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Externe Communicatie ASR Nederland\00. PERS\00. PERS 2020\02. PERSBERICHTEN\03. EXCEL VOORTGANG AANDELENINKOOP\"/>
    </mc:Choice>
  </mc:AlternateContent>
  <xr:revisionPtr revIDLastSave="0" documentId="8_{450D93B1-0FA1-4F74-B518-68B85E5B42F1}" xr6:coauthVersionLast="41" xr6:coauthVersionMax="41" xr10:uidLastSave="{00000000-0000-0000-0000-000000000000}"/>
  <bookViews>
    <workbookView xWindow="-120" yWindow="-120" windowWidth="20730" windowHeight="11160" tabRatio="599" xr2:uid="{00000000-000D-0000-FFFF-FFFF00000000}"/>
  </bookViews>
  <sheets>
    <sheet name="ASR - share buyback" sheetId="132" r:id="rId1"/>
    <sheet name="13-March-2020" sheetId="159" r:id="rId2"/>
    <sheet name="12-March-2020" sheetId="155" r:id="rId3"/>
    <sheet name="11-March-2020" sheetId="156" r:id="rId4"/>
    <sheet name="10-March-2020" sheetId="157" r:id="rId5"/>
    <sheet name="9-March-2020" sheetId="158" r:id="rId6"/>
    <sheet name="6-March-2020" sheetId="154" r:id="rId7"/>
    <sheet name="5-March-2020" sheetId="150" r:id="rId8"/>
    <sheet name="4-March-2020" sheetId="151" r:id="rId9"/>
    <sheet name="3-March-2020" sheetId="152" r:id="rId10"/>
    <sheet name="2-March-2020" sheetId="153" r:id="rId11"/>
    <sheet name="28-Feb-2020" sheetId="149" r:id="rId12"/>
    <sheet name="27-Feb-2020" sheetId="148" r:id="rId13"/>
    <sheet name="26-Feb-2020" sheetId="147" r:id="rId14"/>
    <sheet name="25-Feb-2020" sheetId="146" r:id="rId15"/>
    <sheet name="24-Feb-2020" sheetId="145" r:id="rId16"/>
    <sheet name="21-Feb-2020" sheetId="139" r:id="rId17"/>
    <sheet name="20-Feb-2020" sheetId="137" r:id="rId18"/>
    <sheet name="15-Jul-2019" sheetId="126" state="hidden" r:id="rId19"/>
    <sheet name="12-Jul-2019" sheetId="125" state="hidden" r:id="rId20"/>
    <sheet name="Sheet9" sheetId="12" state="hidden" r:id="rId21"/>
  </sheets>
  <definedNames>
    <definedName name="_xlnm._FilterDatabase" localSheetId="19" hidden="1">'12-Jul-2019'!$A$4:$D$4</definedName>
    <definedName name="_xlnm._FilterDatabase" localSheetId="18" hidden="1">'15-Jul-2019'!$A$4:$D$4</definedName>
    <definedName name="_xlnm._FilterDatabase" localSheetId="17" hidden="1">'20-Feb-2020'!$H$4:$K$4</definedName>
    <definedName name="_xlnm._FilterDatabase" localSheetId="16" hidden="1">'21-Feb-2020'!$H$4:$K$4</definedName>
    <definedName name="_xlnm._FilterDatabase" localSheetId="0" hidden="1">'ASR - share buyback'!$G$4:$J$4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7" i="132" l="1"/>
  <c r="D17" i="132"/>
  <c r="E17" i="132"/>
  <c r="D37" i="132"/>
  <c r="C37" i="132"/>
  <c r="E37" i="132"/>
  <c r="J10" i="159"/>
  <c r="I10" i="159"/>
  <c r="J9" i="159"/>
  <c r="I9" i="159"/>
  <c r="J8" i="159"/>
  <c r="I8" i="159"/>
  <c r="J7" i="159"/>
  <c r="I7" i="159"/>
  <c r="I6" i="159"/>
  <c r="J6" i="159" l="1"/>
  <c r="J11" i="159" s="1"/>
  <c r="I11" i="159" s="1"/>
  <c r="E42" i="132" l="1"/>
  <c r="E41" i="132"/>
  <c r="E40" i="132"/>
  <c r="E39" i="132"/>
  <c r="E38" i="132"/>
  <c r="E13" i="132" l="1"/>
  <c r="I10" i="156"/>
  <c r="J10" i="156"/>
  <c r="J10" i="155"/>
  <c r="I6" i="155" l="1"/>
  <c r="I7" i="155"/>
  <c r="I8" i="155"/>
  <c r="I9" i="155"/>
  <c r="I10" i="155"/>
  <c r="J6" i="155"/>
  <c r="J7" i="155"/>
  <c r="J8" i="155"/>
  <c r="J9" i="155"/>
  <c r="J6" i="157"/>
  <c r="I6" i="156"/>
  <c r="I7" i="156"/>
  <c r="I8" i="156"/>
  <c r="I9" i="156"/>
  <c r="J7" i="156"/>
  <c r="J8" i="156"/>
  <c r="J9" i="156"/>
  <c r="J6" i="156"/>
  <c r="J11" i="156" s="1"/>
  <c r="J10" i="157"/>
  <c r="J8" i="158"/>
  <c r="J7" i="158"/>
  <c r="I6" i="157"/>
  <c r="I7" i="157"/>
  <c r="I8" i="157"/>
  <c r="I9" i="157"/>
  <c r="I10" i="157"/>
  <c r="J7" i="157"/>
  <c r="J8" i="157"/>
  <c r="J9" i="157"/>
  <c r="J10" i="158"/>
  <c r="I10" i="158"/>
  <c r="I9" i="158"/>
  <c r="I8" i="158"/>
  <c r="I7" i="158"/>
  <c r="I6" i="158"/>
  <c r="J9" i="158"/>
  <c r="J11" i="155" l="1"/>
  <c r="I11" i="155" s="1"/>
  <c r="I11" i="156"/>
  <c r="J11" i="157"/>
  <c r="I11" i="157" s="1"/>
  <c r="J6" i="158"/>
  <c r="J11" i="158" s="1"/>
  <c r="I11" i="158" s="1"/>
  <c r="I10" i="154" l="1"/>
  <c r="I9" i="154"/>
  <c r="I8" i="154"/>
  <c r="I7" i="154"/>
  <c r="I6" i="154"/>
  <c r="J10" i="154"/>
  <c r="I14" i="154"/>
  <c r="C30" i="132"/>
  <c r="E30" i="132"/>
  <c r="J6" i="154" l="1"/>
  <c r="J7" i="154"/>
  <c r="J8" i="154"/>
  <c r="J9" i="154"/>
  <c r="J11" i="154" l="1"/>
  <c r="I11" i="154" s="1"/>
  <c r="E35" i="132"/>
  <c r="J10" i="153"/>
  <c r="J8" i="153"/>
  <c r="I14" i="153"/>
  <c r="I10" i="152"/>
  <c r="I6" i="152"/>
  <c r="J10" i="152"/>
  <c r="I14" i="152"/>
  <c r="I14" i="151"/>
  <c r="I6" i="150"/>
  <c r="J10" i="150"/>
  <c r="I14" i="150"/>
  <c r="D30" i="132" l="1"/>
  <c r="I8" i="150"/>
  <c r="I7" i="150"/>
  <c r="J9" i="150"/>
  <c r="I10" i="150"/>
  <c r="J7" i="150"/>
  <c r="I9" i="150"/>
  <c r="J8" i="150"/>
  <c r="J10" i="151"/>
  <c r="I10" i="151"/>
  <c r="J6" i="150"/>
  <c r="I6" i="151"/>
  <c r="I7" i="151"/>
  <c r="I8" i="151"/>
  <c r="I9" i="151"/>
  <c r="J6" i="151"/>
  <c r="J7" i="151"/>
  <c r="J8" i="151"/>
  <c r="J9" i="151"/>
  <c r="J7" i="152"/>
  <c r="J8" i="152"/>
  <c r="J9" i="152"/>
  <c r="J6" i="152"/>
  <c r="J11" i="152" s="1"/>
  <c r="J7" i="153"/>
  <c r="I7" i="152"/>
  <c r="I8" i="152"/>
  <c r="I9" i="152"/>
  <c r="I10" i="153"/>
  <c r="I9" i="153"/>
  <c r="I8" i="153"/>
  <c r="I7" i="153"/>
  <c r="I6" i="153"/>
  <c r="J9" i="153"/>
  <c r="J11" i="150" l="1"/>
  <c r="I11" i="150" s="1"/>
  <c r="J11" i="151"/>
  <c r="I11" i="151" s="1"/>
  <c r="I11" i="152"/>
  <c r="J6" i="153"/>
  <c r="J11" i="153" s="1"/>
  <c r="I11" i="153" s="1"/>
  <c r="C23" i="132" l="1"/>
  <c r="E28" i="132" l="1"/>
  <c r="I10" i="149" l="1"/>
  <c r="I14" i="149"/>
  <c r="I9" i="148"/>
  <c r="J10" i="148"/>
  <c r="I6" i="148"/>
  <c r="I14" i="148"/>
  <c r="E2000" i="147"/>
  <c r="D2000" i="147"/>
  <c r="C2000" i="147"/>
  <c r="B2000" i="147"/>
  <c r="A2000" i="147"/>
  <c r="E1999" i="147"/>
  <c r="D1999" i="147"/>
  <c r="C1999" i="147"/>
  <c r="B1999" i="147"/>
  <c r="A1999" i="147"/>
  <c r="E1998" i="147"/>
  <c r="D1998" i="147"/>
  <c r="C1998" i="147"/>
  <c r="B1998" i="147"/>
  <c r="A1998" i="147"/>
  <c r="E1997" i="147"/>
  <c r="D1997" i="147"/>
  <c r="C1997" i="147"/>
  <c r="B1997" i="147"/>
  <c r="A1997" i="147"/>
  <c r="E1996" i="147"/>
  <c r="D1996" i="147"/>
  <c r="C1996" i="147"/>
  <c r="B1996" i="147"/>
  <c r="A1996" i="147"/>
  <c r="E1995" i="147"/>
  <c r="D1995" i="147"/>
  <c r="C1995" i="147"/>
  <c r="B1995" i="147"/>
  <c r="A1995" i="147"/>
  <c r="E1994" i="147"/>
  <c r="D1994" i="147"/>
  <c r="C1994" i="147"/>
  <c r="B1994" i="147"/>
  <c r="A1994" i="147"/>
  <c r="E1993" i="147"/>
  <c r="D1993" i="147"/>
  <c r="C1993" i="147"/>
  <c r="B1993" i="147"/>
  <c r="A1993" i="147"/>
  <c r="E1992" i="147"/>
  <c r="D1992" i="147"/>
  <c r="C1992" i="147"/>
  <c r="B1992" i="147"/>
  <c r="A1992" i="147"/>
  <c r="E1991" i="147"/>
  <c r="D1991" i="147"/>
  <c r="C1991" i="147"/>
  <c r="B1991" i="147"/>
  <c r="A1991" i="147"/>
  <c r="E1990" i="147"/>
  <c r="D1990" i="147"/>
  <c r="C1990" i="147"/>
  <c r="B1990" i="147"/>
  <c r="A1990" i="147"/>
  <c r="E1989" i="147"/>
  <c r="D1989" i="147"/>
  <c r="C1989" i="147"/>
  <c r="B1989" i="147"/>
  <c r="A1989" i="147"/>
  <c r="E1988" i="147"/>
  <c r="D1988" i="147"/>
  <c r="C1988" i="147"/>
  <c r="B1988" i="147"/>
  <c r="A1988" i="147"/>
  <c r="E1987" i="147"/>
  <c r="D1987" i="147"/>
  <c r="C1987" i="147"/>
  <c r="B1987" i="147"/>
  <c r="A1987" i="147"/>
  <c r="E1986" i="147"/>
  <c r="D1986" i="147"/>
  <c r="C1986" i="147"/>
  <c r="B1986" i="147"/>
  <c r="A1986" i="147"/>
  <c r="E1985" i="147"/>
  <c r="D1985" i="147"/>
  <c r="C1985" i="147"/>
  <c r="B1985" i="147"/>
  <c r="A1985" i="147"/>
  <c r="E1984" i="147"/>
  <c r="D1984" i="147"/>
  <c r="C1984" i="147"/>
  <c r="B1984" i="147"/>
  <c r="A1984" i="147"/>
  <c r="E1983" i="147"/>
  <c r="D1983" i="147"/>
  <c r="C1983" i="147"/>
  <c r="B1983" i="147"/>
  <c r="A1983" i="147"/>
  <c r="E1982" i="147"/>
  <c r="D1982" i="147"/>
  <c r="C1982" i="147"/>
  <c r="B1982" i="147"/>
  <c r="A1982" i="147"/>
  <c r="E1981" i="147"/>
  <c r="D1981" i="147"/>
  <c r="C1981" i="147"/>
  <c r="B1981" i="147"/>
  <c r="A1981" i="147"/>
  <c r="E1980" i="147"/>
  <c r="D1980" i="147"/>
  <c r="C1980" i="147"/>
  <c r="B1980" i="147"/>
  <c r="A1980" i="147"/>
  <c r="E1979" i="147"/>
  <c r="D1979" i="147"/>
  <c r="C1979" i="147"/>
  <c r="B1979" i="147"/>
  <c r="A1979" i="147"/>
  <c r="E1978" i="147"/>
  <c r="D1978" i="147"/>
  <c r="C1978" i="147"/>
  <c r="B1978" i="147"/>
  <c r="A1978" i="147"/>
  <c r="E1977" i="147"/>
  <c r="D1977" i="147"/>
  <c r="C1977" i="147"/>
  <c r="B1977" i="147"/>
  <c r="A1977" i="147"/>
  <c r="E1976" i="147"/>
  <c r="D1976" i="147"/>
  <c r="C1976" i="147"/>
  <c r="B1976" i="147"/>
  <c r="A1976" i="147"/>
  <c r="E1975" i="147"/>
  <c r="D1975" i="147"/>
  <c r="C1975" i="147"/>
  <c r="B1975" i="147"/>
  <c r="A1975" i="147"/>
  <c r="E1974" i="147"/>
  <c r="D1974" i="147"/>
  <c r="C1974" i="147"/>
  <c r="B1974" i="147"/>
  <c r="A1974" i="147"/>
  <c r="E1973" i="147"/>
  <c r="D1973" i="147"/>
  <c r="C1973" i="147"/>
  <c r="B1973" i="147"/>
  <c r="A1973" i="147"/>
  <c r="E1972" i="147"/>
  <c r="D1972" i="147"/>
  <c r="C1972" i="147"/>
  <c r="B1972" i="147"/>
  <c r="A1972" i="147"/>
  <c r="E1971" i="147"/>
  <c r="D1971" i="147"/>
  <c r="C1971" i="147"/>
  <c r="B1971" i="147"/>
  <c r="A1971" i="147"/>
  <c r="E1970" i="147"/>
  <c r="D1970" i="147"/>
  <c r="C1970" i="147"/>
  <c r="B1970" i="147"/>
  <c r="A1970" i="147"/>
  <c r="E1969" i="147"/>
  <c r="D1969" i="147"/>
  <c r="C1969" i="147"/>
  <c r="B1969" i="147"/>
  <c r="A1969" i="147"/>
  <c r="E1968" i="147"/>
  <c r="D1968" i="147"/>
  <c r="C1968" i="147"/>
  <c r="B1968" i="147"/>
  <c r="A1968" i="147"/>
  <c r="E1967" i="147"/>
  <c r="D1967" i="147"/>
  <c r="C1967" i="147"/>
  <c r="B1967" i="147"/>
  <c r="A1967" i="147"/>
  <c r="E1966" i="147"/>
  <c r="D1966" i="147"/>
  <c r="C1966" i="147"/>
  <c r="B1966" i="147"/>
  <c r="A1966" i="147"/>
  <c r="E1965" i="147"/>
  <c r="D1965" i="147"/>
  <c r="C1965" i="147"/>
  <c r="B1965" i="147"/>
  <c r="A1965" i="147"/>
  <c r="E1964" i="147"/>
  <c r="D1964" i="147"/>
  <c r="C1964" i="147"/>
  <c r="B1964" i="147"/>
  <c r="A1964" i="147"/>
  <c r="E1963" i="147"/>
  <c r="D1963" i="147"/>
  <c r="C1963" i="147"/>
  <c r="B1963" i="147"/>
  <c r="A1963" i="147"/>
  <c r="E1962" i="147"/>
  <c r="D1962" i="147"/>
  <c r="C1962" i="147"/>
  <c r="B1962" i="147"/>
  <c r="A1962" i="147"/>
  <c r="E1961" i="147"/>
  <c r="D1961" i="147"/>
  <c r="C1961" i="147"/>
  <c r="B1961" i="147"/>
  <c r="A1961" i="147"/>
  <c r="E1960" i="147"/>
  <c r="D1960" i="147"/>
  <c r="C1960" i="147"/>
  <c r="B1960" i="147"/>
  <c r="A1960" i="147"/>
  <c r="E1959" i="147"/>
  <c r="D1959" i="147"/>
  <c r="C1959" i="147"/>
  <c r="B1959" i="147"/>
  <c r="A1959" i="147"/>
  <c r="E1958" i="147"/>
  <c r="D1958" i="147"/>
  <c r="C1958" i="147"/>
  <c r="B1958" i="147"/>
  <c r="A1958" i="147"/>
  <c r="E1957" i="147"/>
  <c r="D1957" i="147"/>
  <c r="C1957" i="147"/>
  <c r="B1957" i="147"/>
  <c r="A1957" i="147"/>
  <c r="E1956" i="147"/>
  <c r="D1956" i="147"/>
  <c r="C1956" i="147"/>
  <c r="B1956" i="147"/>
  <c r="A1956" i="147"/>
  <c r="E1955" i="147"/>
  <c r="D1955" i="147"/>
  <c r="C1955" i="147"/>
  <c r="B1955" i="147"/>
  <c r="A1955" i="147"/>
  <c r="E1954" i="147"/>
  <c r="D1954" i="147"/>
  <c r="C1954" i="147"/>
  <c r="B1954" i="147"/>
  <c r="A1954" i="147"/>
  <c r="E1953" i="147"/>
  <c r="D1953" i="147"/>
  <c r="C1953" i="147"/>
  <c r="B1953" i="147"/>
  <c r="A1953" i="147"/>
  <c r="E1952" i="147"/>
  <c r="D1952" i="147"/>
  <c r="C1952" i="147"/>
  <c r="B1952" i="147"/>
  <c r="A1952" i="147"/>
  <c r="E1951" i="147"/>
  <c r="D1951" i="147"/>
  <c r="C1951" i="147"/>
  <c r="B1951" i="147"/>
  <c r="A1951" i="147"/>
  <c r="E1950" i="147"/>
  <c r="D1950" i="147"/>
  <c r="C1950" i="147"/>
  <c r="B1950" i="147"/>
  <c r="A1950" i="147"/>
  <c r="E1949" i="147"/>
  <c r="D1949" i="147"/>
  <c r="C1949" i="147"/>
  <c r="B1949" i="147"/>
  <c r="A1949" i="147"/>
  <c r="E1948" i="147"/>
  <c r="D1948" i="147"/>
  <c r="C1948" i="147"/>
  <c r="B1948" i="147"/>
  <c r="A1948" i="147"/>
  <c r="E1947" i="147"/>
  <c r="D1947" i="147"/>
  <c r="C1947" i="147"/>
  <c r="B1947" i="147"/>
  <c r="A1947" i="147"/>
  <c r="E1946" i="147"/>
  <c r="D1946" i="147"/>
  <c r="C1946" i="147"/>
  <c r="B1946" i="147"/>
  <c r="A1946" i="147"/>
  <c r="E1945" i="147"/>
  <c r="D1945" i="147"/>
  <c r="C1945" i="147"/>
  <c r="B1945" i="147"/>
  <c r="A1945" i="147"/>
  <c r="E1944" i="147"/>
  <c r="D1944" i="147"/>
  <c r="C1944" i="147"/>
  <c r="B1944" i="147"/>
  <c r="A1944" i="147"/>
  <c r="E1943" i="147"/>
  <c r="D1943" i="147"/>
  <c r="C1943" i="147"/>
  <c r="B1943" i="147"/>
  <c r="A1943" i="147"/>
  <c r="E1942" i="147"/>
  <c r="D1942" i="147"/>
  <c r="C1942" i="147"/>
  <c r="B1942" i="147"/>
  <c r="A1942" i="147"/>
  <c r="E1941" i="147"/>
  <c r="D1941" i="147"/>
  <c r="C1941" i="147"/>
  <c r="B1941" i="147"/>
  <c r="A1941" i="147"/>
  <c r="E1940" i="147"/>
  <c r="D1940" i="147"/>
  <c r="C1940" i="147"/>
  <c r="B1940" i="147"/>
  <c r="A1940" i="147"/>
  <c r="E1939" i="147"/>
  <c r="D1939" i="147"/>
  <c r="C1939" i="147"/>
  <c r="B1939" i="147"/>
  <c r="A1939" i="147"/>
  <c r="E1938" i="147"/>
  <c r="D1938" i="147"/>
  <c r="C1938" i="147"/>
  <c r="B1938" i="147"/>
  <c r="A1938" i="147"/>
  <c r="E1937" i="147"/>
  <c r="D1937" i="147"/>
  <c r="C1937" i="147"/>
  <c r="B1937" i="147"/>
  <c r="A1937" i="147"/>
  <c r="E1936" i="147"/>
  <c r="D1936" i="147"/>
  <c r="C1936" i="147"/>
  <c r="B1936" i="147"/>
  <c r="A1936" i="147"/>
  <c r="E1935" i="147"/>
  <c r="D1935" i="147"/>
  <c r="C1935" i="147"/>
  <c r="B1935" i="147"/>
  <c r="A1935" i="147"/>
  <c r="E1934" i="147"/>
  <c r="D1934" i="147"/>
  <c r="C1934" i="147"/>
  <c r="B1934" i="147"/>
  <c r="A1934" i="147"/>
  <c r="E1933" i="147"/>
  <c r="D1933" i="147"/>
  <c r="C1933" i="147"/>
  <c r="B1933" i="147"/>
  <c r="A1933" i="147"/>
  <c r="E1932" i="147"/>
  <c r="D1932" i="147"/>
  <c r="C1932" i="147"/>
  <c r="B1932" i="147"/>
  <c r="A1932" i="147"/>
  <c r="E1931" i="147"/>
  <c r="D1931" i="147"/>
  <c r="C1931" i="147"/>
  <c r="B1931" i="147"/>
  <c r="A1931" i="147"/>
  <c r="E1930" i="147"/>
  <c r="D1930" i="147"/>
  <c r="C1930" i="147"/>
  <c r="B1930" i="147"/>
  <c r="A1930" i="147"/>
  <c r="E1929" i="147"/>
  <c r="D1929" i="147"/>
  <c r="C1929" i="147"/>
  <c r="B1929" i="147"/>
  <c r="A1929" i="147"/>
  <c r="E1928" i="147"/>
  <c r="D1928" i="147"/>
  <c r="C1928" i="147"/>
  <c r="B1928" i="147"/>
  <c r="A1928" i="147"/>
  <c r="E1927" i="147"/>
  <c r="D1927" i="147"/>
  <c r="C1927" i="147"/>
  <c r="B1927" i="147"/>
  <c r="A1927" i="147"/>
  <c r="E1926" i="147"/>
  <c r="D1926" i="147"/>
  <c r="C1926" i="147"/>
  <c r="B1926" i="147"/>
  <c r="A1926" i="147"/>
  <c r="E1925" i="147"/>
  <c r="D1925" i="147"/>
  <c r="C1925" i="147"/>
  <c r="B1925" i="147"/>
  <c r="A1925" i="147"/>
  <c r="E1924" i="147"/>
  <c r="D1924" i="147"/>
  <c r="C1924" i="147"/>
  <c r="B1924" i="147"/>
  <c r="A1924" i="147"/>
  <c r="E1923" i="147"/>
  <c r="D1923" i="147"/>
  <c r="C1923" i="147"/>
  <c r="B1923" i="147"/>
  <c r="A1923" i="147"/>
  <c r="E1922" i="147"/>
  <c r="D1922" i="147"/>
  <c r="C1922" i="147"/>
  <c r="B1922" i="147"/>
  <c r="A1922" i="147"/>
  <c r="E1921" i="147"/>
  <c r="D1921" i="147"/>
  <c r="C1921" i="147"/>
  <c r="B1921" i="147"/>
  <c r="A1921" i="147"/>
  <c r="E1920" i="147"/>
  <c r="D1920" i="147"/>
  <c r="C1920" i="147"/>
  <c r="B1920" i="147"/>
  <c r="A1920" i="147"/>
  <c r="E1919" i="147"/>
  <c r="D1919" i="147"/>
  <c r="C1919" i="147"/>
  <c r="B1919" i="147"/>
  <c r="A1919" i="147"/>
  <c r="E1918" i="147"/>
  <c r="D1918" i="147"/>
  <c r="C1918" i="147"/>
  <c r="B1918" i="147"/>
  <c r="A1918" i="147"/>
  <c r="E1917" i="147"/>
  <c r="D1917" i="147"/>
  <c r="C1917" i="147"/>
  <c r="B1917" i="147"/>
  <c r="A1917" i="147"/>
  <c r="E1916" i="147"/>
  <c r="D1916" i="147"/>
  <c r="C1916" i="147"/>
  <c r="B1916" i="147"/>
  <c r="A1916" i="147"/>
  <c r="E1915" i="147"/>
  <c r="D1915" i="147"/>
  <c r="C1915" i="147"/>
  <c r="B1915" i="147"/>
  <c r="A1915" i="147"/>
  <c r="E1914" i="147"/>
  <c r="D1914" i="147"/>
  <c r="C1914" i="147"/>
  <c r="B1914" i="147"/>
  <c r="A1914" i="147"/>
  <c r="E1913" i="147"/>
  <c r="D1913" i="147"/>
  <c r="C1913" i="147"/>
  <c r="B1913" i="147"/>
  <c r="A1913" i="147"/>
  <c r="E1912" i="147"/>
  <c r="D1912" i="147"/>
  <c r="C1912" i="147"/>
  <c r="B1912" i="147"/>
  <c r="A1912" i="147"/>
  <c r="E1911" i="147"/>
  <c r="D1911" i="147"/>
  <c r="C1911" i="147"/>
  <c r="B1911" i="147"/>
  <c r="A1911" i="147"/>
  <c r="E1910" i="147"/>
  <c r="D1910" i="147"/>
  <c r="C1910" i="147"/>
  <c r="B1910" i="147"/>
  <c r="A1910" i="147"/>
  <c r="E1909" i="147"/>
  <c r="D1909" i="147"/>
  <c r="C1909" i="147"/>
  <c r="B1909" i="147"/>
  <c r="A1909" i="147"/>
  <c r="E1908" i="147"/>
  <c r="D1908" i="147"/>
  <c r="C1908" i="147"/>
  <c r="B1908" i="147"/>
  <c r="A1908" i="147"/>
  <c r="E1907" i="147"/>
  <c r="D1907" i="147"/>
  <c r="C1907" i="147"/>
  <c r="B1907" i="147"/>
  <c r="A1907" i="147"/>
  <c r="E1906" i="147"/>
  <c r="D1906" i="147"/>
  <c r="C1906" i="147"/>
  <c r="B1906" i="147"/>
  <c r="A1906" i="147"/>
  <c r="E1905" i="147"/>
  <c r="D1905" i="147"/>
  <c r="C1905" i="147"/>
  <c r="B1905" i="147"/>
  <c r="A1905" i="147"/>
  <c r="E1904" i="147"/>
  <c r="D1904" i="147"/>
  <c r="C1904" i="147"/>
  <c r="B1904" i="147"/>
  <c r="A1904" i="147"/>
  <c r="E1903" i="147"/>
  <c r="D1903" i="147"/>
  <c r="C1903" i="147"/>
  <c r="B1903" i="147"/>
  <c r="A1903" i="147"/>
  <c r="E1902" i="147"/>
  <c r="D1902" i="147"/>
  <c r="C1902" i="147"/>
  <c r="B1902" i="147"/>
  <c r="A1902" i="147"/>
  <c r="E1901" i="147"/>
  <c r="D1901" i="147"/>
  <c r="C1901" i="147"/>
  <c r="B1901" i="147"/>
  <c r="A1901" i="147"/>
  <c r="E1900" i="147"/>
  <c r="D1900" i="147"/>
  <c r="C1900" i="147"/>
  <c r="B1900" i="147"/>
  <c r="A1900" i="147"/>
  <c r="E1899" i="147"/>
  <c r="D1899" i="147"/>
  <c r="C1899" i="147"/>
  <c r="B1899" i="147"/>
  <c r="A1899" i="147"/>
  <c r="E1898" i="147"/>
  <c r="D1898" i="147"/>
  <c r="C1898" i="147"/>
  <c r="B1898" i="147"/>
  <c r="A1898" i="147"/>
  <c r="E1897" i="147"/>
  <c r="D1897" i="147"/>
  <c r="C1897" i="147"/>
  <c r="B1897" i="147"/>
  <c r="A1897" i="147"/>
  <c r="E1896" i="147"/>
  <c r="D1896" i="147"/>
  <c r="C1896" i="147"/>
  <c r="B1896" i="147"/>
  <c r="A1896" i="147"/>
  <c r="E1895" i="147"/>
  <c r="D1895" i="147"/>
  <c r="C1895" i="147"/>
  <c r="B1895" i="147"/>
  <c r="A1895" i="147"/>
  <c r="E1894" i="147"/>
  <c r="D1894" i="147"/>
  <c r="C1894" i="147"/>
  <c r="B1894" i="147"/>
  <c r="A1894" i="147"/>
  <c r="E1893" i="147"/>
  <c r="D1893" i="147"/>
  <c r="C1893" i="147"/>
  <c r="B1893" i="147"/>
  <c r="A1893" i="147"/>
  <c r="E1892" i="147"/>
  <c r="D1892" i="147"/>
  <c r="C1892" i="147"/>
  <c r="B1892" i="147"/>
  <c r="A1892" i="147"/>
  <c r="E1891" i="147"/>
  <c r="D1891" i="147"/>
  <c r="C1891" i="147"/>
  <c r="B1891" i="147"/>
  <c r="A1891" i="147"/>
  <c r="E1890" i="147"/>
  <c r="D1890" i="147"/>
  <c r="C1890" i="147"/>
  <c r="B1890" i="147"/>
  <c r="A1890" i="147"/>
  <c r="E1889" i="147"/>
  <c r="D1889" i="147"/>
  <c r="C1889" i="147"/>
  <c r="B1889" i="147"/>
  <c r="A1889" i="147"/>
  <c r="E1888" i="147"/>
  <c r="D1888" i="147"/>
  <c r="C1888" i="147"/>
  <c r="B1888" i="147"/>
  <c r="A1888" i="147"/>
  <c r="E1887" i="147"/>
  <c r="D1887" i="147"/>
  <c r="C1887" i="147"/>
  <c r="B1887" i="147"/>
  <c r="A1887" i="147"/>
  <c r="E1886" i="147"/>
  <c r="D1886" i="147"/>
  <c r="C1886" i="147"/>
  <c r="B1886" i="147"/>
  <c r="A1886" i="147"/>
  <c r="E1885" i="147"/>
  <c r="D1885" i="147"/>
  <c r="C1885" i="147"/>
  <c r="B1885" i="147"/>
  <c r="A1885" i="147"/>
  <c r="E1884" i="147"/>
  <c r="D1884" i="147"/>
  <c r="C1884" i="147"/>
  <c r="B1884" i="147"/>
  <c r="A1884" i="147"/>
  <c r="E1883" i="147"/>
  <c r="D1883" i="147"/>
  <c r="C1883" i="147"/>
  <c r="B1883" i="147"/>
  <c r="A1883" i="147"/>
  <c r="E1882" i="147"/>
  <c r="D1882" i="147"/>
  <c r="C1882" i="147"/>
  <c r="B1882" i="147"/>
  <c r="A1882" i="147"/>
  <c r="E1881" i="147"/>
  <c r="D1881" i="147"/>
  <c r="C1881" i="147"/>
  <c r="B1881" i="147"/>
  <c r="A1881" i="147"/>
  <c r="E1880" i="147"/>
  <c r="D1880" i="147"/>
  <c r="C1880" i="147"/>
  <c r="B1880" i="147"/>
  <c r="A1880" i="147"/>
  <c r="E1879" i="147"/>
  <c r="D1879" i="147"/>
  <c r="C1879" i="147"/>
  <c r="B1879" i="147"/>
  <c r="A1879" i="147"/>
  <c r="E1878" i="147"/>
  <c r="D1878" i="147"/>
  <c r="C1878" i="147"/>
  <c r="B1878" i="147"/>
  <c r="A1878" i="147"/>
  <c r="E1877" i="147"/>
  <c r="D1877" i="147"/>
  <c r="C1877" i="147"/>
  <c r="B1877" i="147"/>
  <c r="A1877" i="147"/>
  <c r="E1876" i="147"/>
  <c r="D1876" i="147"/>
  <c r="C1876" i="147"/>
  <c r="B1876" i="147"/>
  <c r="A1876" i="147"/>
  <c r="E1875" i="147"/>
  <c r="D1875" i="147"/>
  <c r="C1875" i="147"/>
  <c r="B1875" i="147"/>
  <c r="A1875" i="147"/>
  <c r="E1874" i="147"/>
  <c r="D1874" i="147"/>
  <c r="C1874" i="147"/>
  <c r="B1874" i="147"/>
  <c r="A1874" i="147"/>
  <c r="E1873" i="147"/>
  <c r="D1873" i="147"/>
  <c r="C1873" i="147"/>
  <c r="B1873" i="147"/>
  <c r="A1873" i="147"/>
  <c r="E1872" i="147"/>
  <c r="D1872" i="147"/>
  <c r="C1872" i="147"/>
  <c r="B1872" i="147"/>
  <c r="A1872" i="147"/>
  <c r="E1871" i="147"/>
  <c r="D1871" i="147"/>
  <c r="C1871" i="147"/>
  <c r="B1871" i="147"/>
  <c r="A1871" i="147"/>
  <c r="E1870" i="147"/>
  <c r="D1870" i="147"/>
  <c r="C1870" i="147"/>
  <c r="B1870" i="147"/>
  <c r="A1870" i="147"/>
  <c r="E1869" i="147"/>
  <c r="D1869" i="147"/>
  <c r="C1869" i="147"/>
  <c r="B1869" i="147"/>
  <c r="A1869" i="147"/>
  <c r="E1868" i="147"/>
  <c r="D1868" i="147"/>
  <c r="C1868" i="147"/>
  <c r="B1868" i="147"/>
  <c r="A1868" i="147"/>
  <c r="E1867" i="147"/>
  <c r="D1867" i="147"/>
  <c r="C1867" i="147"/>
  <c r="B1867" i="147"/>
  <c r="A1867" i="147"/>
  <c r="E1866" i="147"/>
  <c r="D1866" i="147"/>
  <c r="C1866" i="147"/>
  <c r="B1866" i="147"/>
  <c r="A1866" i="147"/>
  <c r="E1865" i="147"/>
  <c r="D1865" i="147"/>
  <c r="C1865" i="147"/>
  <c r="B1865" i="147"/>
  <c r="A1865" i="147"/>
  <c r="E1864" i="147"/>
  <c r="D1864" i="147"/>
  <c r="C1864" i="147"/>
  <c r="B1864" i="147"/>
  <c r="A1864" i="147"/>
  <c r="E1863" i="147"/>
  <c r="D1863" i="147"/>
  <c r="C1863" i="147"/>
  <c r="B1863" i="147"/>
  <c r="A1863" i="147"/>
  <c r="E1862" i="147"/>
  <c r="D1862" i="147"/>
  <c r="C1862" i="147"/>
  <c r="B1862" i="147"/>
  <c r="A1862" i="147"/>
  <c r="E1861" i="147"/>
  <c r="D1861" i="147"/>
  <c r="C1861" i="147"/>
  <c r="B1861" i="147"/>
  <c r="A1861" i="147"/>
  <c r="E1860" i="147"/>
  <c r="D1860" i="147"/>
  <c r="C1860" i="147"/>
  <c r="B1860" i="147"/>
  <c r="A1860" i="147"/>
  <c r="E1859" i="147"/>
  <c r="D1859" i="147"/>
  <c r="C1859" i="147"/>
  <c r="B1859" i="147"/>
  <c r="A1859" i="147"/>
  <c r="E1858" i="147"/>
  <c r="D1858" i="147"/>
  <c r="C1858" i="147"/>
  <c r="B1858" i="147"/>
  <c r="A1858" i="147"/>
  <c r="E1857" i="147"/>
  <c r="D1857" i="147"/>
  <c r="C1857" i="147"/>
  <c r="B1857" i="147"/>
  <c r="A1857" i="147"/>
  <c r="E1856" i="147"/>
  <c r="D1856" i="147"/>
  <c r="C1856" i="147"/>
  <c r="B1856" i="147"/>
  <c r="A1856" i="147"/>
  <c r="E1855" i="147"/>
  <c r="D1855" i="147"/>
  <c r="C1855" i="147"/>
  <c r="B1855" i="147"/>
  <c r="A1855" i="147"/>
  <c r="E1854" i="147"/>
  <c r="D1854" i="147"/>
  <c r="C1854" i="147"/>
  <c r="B1854" i="147"/>
  <c r="A1854" i="147"/>
  <c r="E1853" i="147"/>
  <c r="D1853" i="147"/>
  <c r="C1853" i="147"/>
  <c r="B1853" i="147"/>
  <c r="A1853" i="147"/>
  <c r="E1852" i="147"/>
  <c r="D1852" i="147"/>
  <c r="C1852" i="147"/>
  <c r="B1852" i="147"/>
  <c r="A1852" i="147"/>
  <c r="E1851" i="147"/>
  <c r="D1851" i="147"/>
  <c r="C1851" i="147"/>
  <c r="B1851" i="147"/>
  <c r="A1851" i="147"/>
  <c r="E1850" i="147"/>
  <c r="D1850" i="147"/>
  <c r="C1850" i="147"/>
  <c r="B1850" i="147"/>
  <c r="A1850" i="147"/>
  <c r="E1849" i="147"/>
  <c r="D1849" i="147"/>
  <c r="C1849" i="147"/>
  <c r="B1849" i="147"/>
  <c r="A1849" i="147"/>
  <c r="E1848" i="147"/>
  <c r="D1848" i="147"/>
  <c r="C1848" i="147"/>
  <c r="B1848" i="147"/>
  <c r="A1848" i="147"/>
  <c r="E1847" i="147"/>
  <c r="D1847" i="147"/>
  <c r="C1847" i="147"/>
  <c r="B1847" i="147"/>
  <c r="A1847" i="147"/>
  <c r="E1846" i="147"/>
  <c r="D1846" i="147"/>
  <c r="C1846" i="147"/>
  <c r="B1846" i="147"/>
  <c r="A1846" i="147"/>
  <c r="E1845" i="147"/>
  <c r="D1845" i="147"/>
  <c r="C1845" i="147"/>
  <c r="B1845" i="147"/>
  <c r="A1845" i="147"/>
  <c r="E1844" i="147"/>
  <c r="D1844" i="147"/>
  <c r="C1844" i="147"/>
  <c r="B1844" i="147"/>
  <c r="A1844" i="147"/>
  <c r="E1843" i="147"/>
  <c r="D1843" i="147"/>
  <c r="C1843" i="147"/>
  <c r="B1843" i="147"/>
  <c r="A1843" i="147"/>
  <c r="E1842" i="147"/>
  <c r="D1842" i="147"/>
  <c r="C1842" i="147"/>
  <c r="B1842" i="147"/>
  <c r="A1842" i="147"/>
  <c r="E1841" i="147"/>
  <c r="D1841" i="147"/>
  <c r="C1841" i="147"/>
  <c r="B1841" i="147"/>
  <c r="A1841" i="147"/>
  <c r="E1840" i="147"/>
  <c r="D1840" i="147"/>
  <c r="C1840" i="147"/>
  <c r="B1840" i="147"/>
  <c r="A1840" i="147"/>
  <c r="E1839" i="147"/>
  <c r="D1839" i="147"/>
  <c r="C1839" i="147"/>
  <c r="B1839" i="147"/>
  <c r="A1839" i="147"/>
  <c r="E1838" i="147"/>
  <c r="D1838" i="147"/>
  <c r="C1838" i="147"/>
  <c r="B1838" i="147"/>
  <c r="A1838" i="147"/>
  <c r="E1837" i="147"/>
  <c r="D1837" i="147"/>
  <c r="C1837" i="147"/>
  <c r="B1837" i="147"/>
  <c r="A1837" i="147"/>
  <c r="E1836" i="147"/>
  <c r="D1836" i="147"/>
  <c r="C1836" i="147"/>
  <c r="B1836" i="147"/>
  <c r="A1836" i="147"/>
  <c r="E1835" i="147"/>
  <c r="D1835" i="147"/>
  <c r="C1835" i="147"/>
  <c r="B1835" i="147"/>
  <c r="A1835" i="147"/>
  <c r="E1834" i="147"/>
  <c r="D1834" i="147"/>
  <c r="C1834" i="147"/>
  <c r="B1834" i="147"/>
  <c r="A1834" i="147"/>
  <c r="E1833" i="147"/>
  <c r="D1833" i="147"/>
  <c r="C1833" i="147"/>
  <c r="B1833" i="147"/>
  <c r="A1833" i="147"/>
  <c r="E1832" i="147"/>
  <c r="D1832" i="147"/>
  <c r="C1832" i="147"/>
  <c r="B1832" i="147"/>
  <c r="A1832" i="147"/>
  <c r="E1831" i="147"/>
  <c r="D1831" i="147"/>
  <c r="C1831" i="147"/>
  <c r="B1831" i="147"/>
  <c r="A1831" i="147"/>
  <c r="E1830" i="147"/>
  <c r="D1830" i="147"/>
  <c r="C1830" i="147"/>
  <c r="B1830" i="147"/>
  <c r="A1830" i="147"/>
  <c r="E1829" i="147"/>
  <c r="D1829" i="147"/>
  <c r="C1829" i="147"/>
  <c r="B1829" i="147"/>
  <c r="A1829" i="147"/>
  <c r="E1828" i="147"/>
  <c r="D1828" i="147"/>
  <c r="C1828" i="147"/>
  <c r="B1828" i="147"/>
  <c r="A1828" i="147"/>
  <c r="E1827" i="147"/>
  <c r="D1827" i="147"/>
  <c r="C1827" i="147"/>
  <c r="B1827" i="147"/>
  <c r="A1827" i="147"/>
  <c r="E1826" i="147"/>
  <c r="D1826" i="147"/>
  <c r="C1826" i="147"/>
  <c r="B1826" i="147"/>
  <c r="A1826" i="147"/>
  <c r="E1825" i="147"/>
  <c r="D1825" i="147"/>
  <c r="C1825" i="147"/>
  <c r="B1825" i="147"/>
  <c r="A1825" i="147"/>
  <c r="E1824" i="147"/>
  <c r="D1824" i="147"/>
  <c r="C1824" i="147"/>
  <c r="B1824" i="147"/>
  <c r="A1824" i="147"/>
  <c r="E1823" i="147"/>
  <c r="D1823" i="147"/>
  <c r="C1823" i="147"/>
  <c r="B1823" i="147"/>
  <c r="A1823" i="147"/>
  <c r="E1822" i="147"/>
  <c r="D1822" i="147"/>
  <c r="C1822" i="147"/>
  <c r="B1822" i="147"/>
  <c r="A1822" i="147"/>
  <c r="E1821" i="147"/>
  <c r="D1821" i="147"/>
  <c r="C1821" i="147"/>
  <c r="B1821" i="147"/>
  <c r="A1821" i="147"/>
  <c r="E1820" i="147"/>
  <c r="D1820" i="147"/>
  <c r="C1820" i="147"/>
  <c r="B1820" i="147"/>
  <c r="A1820" i="147"/>
  <c r="E1819" i="147"/>
  <c r="D1819" i="147"/>
  <c r="C1819" i="147"/>
  <c r="B1819" i="147"/>
  <c r="A1819" i="147"/>
  <c r="E1818" i="147"/>
  <c r="D1818" i="147"/>
  <c r="C1818" i="147"/>
  <c r="B1818" i="147"/>
  <c r="A1818" i="147"/>
  <c r="E1817" i="147"/>
  <c r="D1817" i="147"/>
  <c r="C1817" i="147"/>
  <c r="B1817" i="147"/>
  <c r="A1817" i="147"/>
  <c r="E1816" i="147"/>
  <c r="D1816" i="147"/>
  <c r="C1816" i="147"/>
  <c r="B1816" i="147"/>
  <c r="A1816" i="147"/>
  <c r="E1815" i="147"/>
  <c r="D1815" i="147"/>
  <c r="C1815" i="147"/>
  <c r="B1815" i="147"/>
  <c r="A1815" i="147"/>
  <c r="E1814" i="147"/>
  <c r="D1814" i="147"/>
  <c r="C1814" i="147"/>
  <c r="B1814" i="147"/>
  <c r="A1814" i="147"/>
  <c r="E1813" i="147"/>
  <c r="D1813" i="147"/>
  <c r="C1813" i="147"/>
  <c r="B1813" i="147"/>
  <c r="A1813" i="147"/>
  <c r="E1812" i="147"/>
  <c r="D1812" i="147"/>
  <c r="C1812" i="147"/>
  <c r="B1812" i="147"/>
  <c r="A1812" i="147"/>
  <c r="E1811" i="147"/>
  <c r="D1811" i="147"/>
  <c r="C1811" i="147"/>
  <c r="B1811" i="147"/>
  <c r="A1811" i="147"/>
  <c r="E1810" i="147"/>
  <c r="D1810" i="147"/>
  <c r="C1810" i="147"/>
  <c r="B1810" i="147"/>
  <c r="A1810" i="147"/>
  <c r="E1809" i="147"/>
  <c r="D1809" i="147"/>
  <c r="C1809" i="147"/>
  <c r="B1809" i="147"/>
  <c r="A1809" i="147"/>
  <c r="E1808" i="147"/>
  <c r="D1808" i="147"/>
  <c r="C1808" i="147"/>
  <c r="B1808" i="147"/>
  <c r="A1808" i="147"/>
  <c r="E1807" i="147"/>
  <c r="D1807" i="147"/>
  <c r="C1807" i="147"/>
  <c r="B1807" i="147"/>
  <c r="A1807" i="147"/>
  <c r="E1806" i="147"/>
  <c r="D1806" i="147"/>
  <c r="C1806" i="147"/>
  <c r="B1806" i="147"/>
  <c r="A1806" i="147"/>
  <c r="E1805" i="147"/>
  <c r="D1805" i="147"/>
  <c r="C1805" i="147"/>
  <c r="B1805" i="147"/>
  <c r="A1805" i="147"/>
  <c r="E1804" i="147"/>
  <c r="D1804" i="147"/>
  <c r="C1804" i="147"/>
  <c r="B1804" i="147"/>
  <c r="A1804" i="147"/>
  <c r="E1803" i="147"/>
  <c r="D1803" i="147"/>
  <c r="C1803" i="147"/>
  <c r="B1803" i="147"/>
  <c r="A1803" i="147"/>
  <c r="E1802" i="147"/>
  <c r="D1802" i="147"/>
  <c r="C1802" i="147"/>
  <c r="B1802" i="147"/>
  <c r="A1802" i="147"/>
  <c r="E1801" i="147"/>
  <c r="D1801" i="147"/>
  <c r="C1801" i="147"/>
  <c r="B1801" i="147"/>
  <c r="A1801" i="147"/>
  <c r="E1800" i="147"/>
  <c r="D1800" i="147"/>
  <c r="C1800" i="147"/>
  <c r="B1800" i="147"/>
  <c r="A1800" i="147"/>
  <c r="E1799" i="147"/>
  <c r="D1799" i="147"/>
  <c r="C1799" i="147"/>
  <c r="B1799" i="147"/>
  <c r="A1799" i="147"/>
  <c r="E1798" i="147"/>
  <c r="D1798" i="147"/>
  <c r="C1798" i="147"/>
  <c r="B1798" i="147"/>
  <c r="A1798" i="147"/>
  <c r="E1797" i="147"/>
  <c r="D1797" i="147"/>
  <c r="C1797" i="147"/>
  <c r="B1797" i="147"/>
  <c r="A1797" i="147"/>
  <c r="E1796" i="147"/>
  <c r="D1796" i="147"/>
  <c r="C1796" i="147"/>
  <c r="B1796" i="147"/>
  <c r="A1796" i="147"/>
  <c r="E1795" i="147"/>
  <c r="D1795" i="147"/>
  <c r="C1795" i="147"/>
  <c r="B1795" i="147"/>
  <c r="A1795" i="147"/>
  <c r="E1794" i="147"/>
  <c r="D1794" i="147"/>
  <c r="C1794" i="147"/>
  <c r="B1794" i="147"/>
  <c r="A1794" i="147"/>
  <c r="E1793" i="147"/>
  <c r="D1793" i="147"/>
  <c r="C1793" i="147"/>
  <c r="B1793" i="147"/>
  <c r="A1793" i="147"/>
  <c r="E1792" i="147"/>
  <c r="D1792" i="147"/>
  <c r="C1792" i="147"/>
  <c r="B1792" i="147"/>
  <c r="A1792" i="147"/>
  <c r="E1791" i="147"/>
  <c r="D1791" i="147"/>
  <c r="C1791" i="147"/>
  <c r="B1791" i="147"/>
  <c r="A1791" i="147"/>
  <c r="E1790" i="147"/>
  <c r="D1790" i="147"/>
  <c r="C1790" i="147"/>
  <c r="B1790" i="147"/>
  <c r="A1790" i="147"/>
  <c r="E1789" i="147"/>
  <c r="D1789" i="147"/>
  <c r="C1789" i="147"/>
  <c r="B1789" i="147"/>
  <c r="A1789" i="147"/>
  <c r="E1788" i="147"/>
  <c r="D1788" i="147"/>
  <c r="C1788" i="147"/>
  <c r="B1788" i="147"/>
  <c r="A1788" i="147"/>
  <c r="E1787" i="147"/>
  <c r="D1787" i="147"/>
  <c r="C1787" i="147"/>
  <c r="B1787" i="147"/>
  <c r="A1787" i="147"/>
  <c r="E1786" i="147"/>
  <c r="D1786" i="147"/>
  <c r="C1786" i="147"/>
  <c r="B1786" i="147"/>
  <c r="A1786" i="147"/>
  <c r="E1785" i="147"/>
  <c r="D1785" i="147"/>
  <c r="C1785" i="147"/>
  <c r="B1785" i="147"/>
  <c r="A1785" i="147"/>
  <c r="E1784" i="147"/>
  <c r="D1784" i="147"/>
  <c r="C1784" i="147"/>
  <c r="B1784" i="147"/>
  <c r="A1784" i="147"/>
  <c r="E1783" i="147"/>
  <c r="D1783" i="147"/>
  <c r="C1783" i="147"/>
  <c r="B1783" i="147"/>
  <c r="A1783" i="147"/>
  <c r="E1782" i="147"/>
  <c r="D1782" i="147"/>
  <c r="C1782" i="147"/>
  <c r="B1782" i="147"/>
  <c r="A1782" i="147"/>
  <c r="E1781" i="147"/>
  <c r="D1781" i="147"/>
  <c r="C1781" i="147"/>
  <c r="B1781" i="147"/>
  <c r="A1781" i="147"/>
  <c r="E1780" i="147"/>
  <c r="D1780" i="147"/>
  <c r="C1780" i="147"/>
  <c r="B1780" i="147"/>
  <c r="A1780" i="147"/>
  <c r="E1779" i="147"/>
  <c r="D1779" i="147"/>
  <c r="C1779" i="147"/>
  <c r="B1779" i="147"/>
  <c r="A1779" i="147"/>
  <c r="E1778" i="147"/>
  <c r="D1778" i="147"/>
  <c r="C1778" i="147"/>
  <c r="B1778" i="147"/>
  <c r="A1778" i="147"/>
  <c r="E1777" i="147"/>
  <c r="D1777" i="147"/>
  <c r="C1777" i="147"/>
  <c r="B1777" i="147"/>
  <c r="A1777" i="147"/>
  <c r="E1776" i="147"/>
  <c r="D1776" i="147"/>
  <c r="C1776" i="147"/>
  <c r="B1776" i="147"/>
  <c r="A1776" i="147"/>
  <c r="E1775" i="147"/>
  <c r="D1775" i="147"/>
  <c r="C1775" i="147"/>
  <c r="B1775" i="147"/>
  <c r="A1775" i="147"/>
  <c r="E1774" i="147"/>
  <c r="D1774" i="147"/>
  <c r="C1774" i="147"/>
  <c r="B1774" i="147"/>
  <c r="A1774" i="147"/>
  <c r="E1773" i="147"/>
  <c r="D1773" i="147"/>
  <c r="C1773" i="147"/>
  <c r="B1773" i="147"/>
  <c r="A1773" i="147"/>
  <c r="E1772" i="147"/>
  <c r="D1772" i="147"/>
  <c r="C1772" i="147"/>
  <c r="B1772" i="147"/>
  <c r="A1772" i="147"/>
  <c r="E1771" i="147"/>
  <c r="D1771" i="147"/>
  <c r="C1771" i="147"/>
  <c r="B1771" i="147"/>
  <c r="A1771" i="147"/>
  <c r="E1770" i="147"/>
  <c r="D1770" i="147"/>
  <c r="C1770" i="147"/>
  <c r="B1770" i="147"/>
  <c r="A1770" i="147"/>
  <c r="E1769" i="147"/>
  <c r="D1769" i="147"/>
  <c r="C1769" i="147"/>
  <c r="B1769" i="147"/>
  <c r="A1769" i="147"/>
  <c r="E1768" i="147"/>
  <c r="D1768" i="147"/>
  <c r="C1768" i="147"/>
  <c r="B1768" i="147"/>
  <c r="A1768" i="147"/>
  <c r="E1767" i="147"/>
  <c r="D1767" i="147"/>
  <c r="C1767" i="147"/>
  <c r="B1767" i="147"/>
  <c r="A1767" i="147"/>
  <c r="E1766" i="147"/>
  <c r="D1766" i="147"/>
  <c r="C1766" i="147"/>
  <c r="B1766" i="147"/>
  <c r="A1766" i="147"/>
  <c r="E1765" i="147"/>
  <c r="D1765" i="147"/>
  <c r="C1765" i="147"/>
  <c r="B1765" i="147"/>
  <c r="A1765" i="147"/>
  <c r="E1764" i="147"/>
  <c r="D1764" i="147"/>
  <c r="C1764" i="147"/>
  <c r="B1764" i="147"/>
  <c r="A1764" i="147"/>
  <c r="E1763" i="147"/>
  <c r="D1763" i="147"/>
  <c r="C1763" i="147"/>
  <c r="B1763" i="147"/>
  <c r="A1763" i="147"/>
  <c r="E1762" i="147"/>
  <c r="D1762" i="147"/>
  <c r="C1762" i="147"/>
  <c r="B1762" i="147"/>
  <c r="A1762" i="147"/>
  <c r="E1761" i="147"/>
  <c r="D1761" i="147"/>
  <c r="C1761" i="147"/>
  <c r="B1761" i="147"/>
  <c r="A1761" i="147"/>
  <c r="E1760" i="147"/>
  <c r="D1760" i="147"/>
  <c r="C1760" i="147"/>
  <c r="B1760" i="147"/>
  <c r="A1760" i="147"/>
  <c r="E1759" i="147"/>
  <c r="D1759" i="147"/>
  <c r="C1759" i="147"/>
  <c r="B1759" i="147"/>
  <c r="A1759" i="147"/>
  <c r="E1758" i="147"/>
  <c r="D1758" i="147"/>
  <c r="C1758" i="147"/>
  <c r="B1758" i="147"/>
  <c r="A1758" i="147"/>
  <c r="E1757" i="147"/>
  <c r="D1757" i="147"/>
  <c r="C1757" i="147"/>
  <c r="B1757" i="147"/>
  <c r="A1757" i="147"/>
  <c r="E1756" i="147"/>
  <c r="D1756" i="147"/>
  <c r="C1756" i="147"/>
  <c r="B1756" i="147"/>
  <c r="A1756" i="147"/>
  <c r="E1755" i="147"/>
  <c r="D1755" i="147"/>
  <c r="C1755" i="147"/>
  <c r="B1755" i="147"/>
  <c r="A1755" i="147"/>
  <c r="E1754" i="147"/>
  <c r="D1754" i="147"/>
  <c r="C1754" i="147"/>
  <c r="B1754" i="147"/>
  <c r="A1754" i="147"/>
  <c r="E1753" i="147"/>
  <c r="D1753" i="147"/>
  <c r="C1753" i="147"/>
  <c r="B1753" i="147"/>
  <c r="A1753" i="147"/>
  <c r="E1752" i="147"/>
  <c r="D1752" i="147"/>
  <c r="C1752" i="147"/>
  <c r="B1752" i="147"/>
  <c r="A1752" i="147"/>
  <c r="E1751" i="147"/>
  <c r="D1751" i="147"/>
  <c r="C1751" i="147"/>
  <c r="B1751" i="147"/>
  <c r="A1751" i="147"/>
  <c r="E1750" i="147"/>
  <c r="D1750" i="147"/>
  <c r="C1750" i="147"/>
  <c r="B1750" i="147"/>
  <c r="A1750" i="147"/>
  <c r="E1749" i="147"/>
  <c r="D1749" i="147"/>
  <c r="C1749" i="147"/>
  <c r="B1749" i="147"/>
  <c r="A1749" i="147"/>
  <c r="E1748" i="147"/>
  <c r="D1748" i="147"/>
  <c r="C1748" i="147"/>
  <c r="B1748" i="147"/>
  <c r="A1748" i="147"/>
  <c r="E1747" i="147"/>
  <c r="D1747" i="147"/>
  <c r="C1747" i="147"/>
  <c r="B1747" i="147"/>
  <c r="A1747" i="147"/>
  <c r="E1746" i="147"/>
  <c r="D1746" i="147"/>
  <c r="C1746" i="147"/>
  <c r="B1746" i="147"/>
  <c r="A1746" i="147"/>
  <c r="E1745" i="147"/>
  <c r="D1745" i="147"/>
  <c r="C1745" i="147"/>
  <c r="B1745" i="147"/>
  <c r="A1745" i="147"/>
  <c r="E1744" i="147"/>
  <c r="D1744" i="147"/>
  <c r="C1744" i="147"/>
  <c r="B1744" i="147"/>
  <c r="A1744" i="147"/>
  <c r="E1743" i="147"/>
  <c r="D1743" i="147"/>
  <c r="C1743" i="147"/>
  <c r="B1743" i="147"/>
  <c r="A1743" i="147"/>
  <c r="E1742" i="147"/>
  <c r="D1742" i="147"/>
  <c r="C1742" i="147"/>
  <c r="B1742" i="147"/>
  <c r="A1742" i="147"/>
  <c r="E1741" i="147"/>
  <c r="D1741" i="147"/>
  <c r="C1741" i="147"/>
  <c r="B1741" i="147"/>
  <c r="A1741" i="147"/>
  <c r="E1740" i="147"/>
  <c r="D1740" i="147"/>
  <c r="C1740" i="147"/>
  <c r="B1740" i="147"/>
  <c r="A1740" i="147"/>
  <c r="E1739" i="147"/>
  <c r="D1739" i="147"/>
  <c r="C1739" i="147"/>
  <c r="B1739" i="147"/>
  <c r="A1739" i="147"/>
  <c r="E1738" i="147"/>
  <c r="D1738" i="147"/>
  <c r="C1738" i="147"/>
  <c r="B1738" i="147"/>
  <c r="A1738" i="147"/>
  <c r="E1737" i="147"/>
  <c r="D1737" i="147"/>
  <c r="C1737" i="147"/>
  <c r="B1737" i="147"/>
  <c r="A1737" i="147"/>
  <c r="E1736" i="147"/>
  <c r="D1736" i="147"/>
  <c r="C1736" i="147"/>
  <c r="B1736" i="147"/>
  <c r="A1736" i="147"/>
  <c r="E1735" i="147"/>
  <c r="D1735" i="147"/>
  <c r="C1735" i="147"/>
  <c r="B1735" i="147"/>
  <c r="A1735" i="147"/>
  <c r="E1734" i="147"/>
  <c r="D1734" i="147"/>
  <c r="C1734" i="147"/>
  <c r="B1734" i="147"/>
  <c r="A1734" i="147"/>
  <c r="E1733" i="147"/>
  <c r="D1733" i="147"/>
  <c r="C1733" i="147"/>
  <c r="B1733" i="147"/>
  <c r="A1733" i="147"/>
  <c r="E1732" i="147"/>
  <c r="D1732" i="147"/>
  <c r="C1732" i="147"/>
  <c r="B1732" i="147"/>
  <c r="A1732" i="147"/>
  <c r="E1731" i="147"/>
  <c r="D1731" i="147"/>
  <c r="C1731" i="147"/>
  <c r="B1731" i="147"/>
  <c r="A1731" i="147"/>
  <c r="E1730" i="147"/>
  <c r="D1730" i="147"/>
  <c r="C1730" i="147"/>
  <c r="B1730" i="147"/>
  <c r="A1730" i="147"/>
  <c r="E1729" i="147"/>
  <c r="D1729" i="147"/>
  <c r="C1729" i="147"/>
  <c r="B1729" i="147"/>
  <c r="A1729" i="147"/>
  <c r="E1728" i="147"/>
  <c r="D1728" i="147"/>
  <c r="C1728" i="147"/>
  <c r="B1728" i="147"/>
  <c r="A1728" i="147"/>
  <c r="E1727" i="147"/>
  <c r="D1727" i="147"/>
  <c r="C1727" i="147"/>
  <c r="B1727" i="147"/>
  <c r="A1727" i="147"/>
  <c r="E1726" i="147"/>
  <c r="D1726" i="147"/>
  <c r="C1726" i="147"/>
  <c r="B1726" i="147"/>
  <c r="A1726" i="147"/>
  <c r="E1725" i="147"/>
  <c r="D1725" i="147"/>
  <c r="C1725" i="147"/>
  <c r="B1725" i="147"/>
  <c r="A1725" i="147"/>
  <c r="E1724" i="147"/>
  <c r="D1724" i="147"/>
  <c r="C1724" i="147"/>
  <c r="B1724" i="147"/>
  <c r="A1724" i="147"/>
  <c r="E1723" i="147"/>
  <c r="D1723" i="147"/>
  <c r="C1723" i="147"/>
  <c r="B1723" i="147"/>
  <c r="A1723" i="147"/>
  <c r="E1722" i="147"/>
  <c r="D1722" i="147"/>
  <c r="C1722" i="147"/>
  <c r="B1722" i="147"/>
  <c r="A1722" i="147"/>
  <c r="E1721" i="147"/>
  <c r="D1721" i="147"/>
  <c r="C1721" i="147"/>
  <c r="B1721" i="147"/>
  <c r="A1721" i="147"/>
  <c r="E1720" i="147"/>
  <c r="D1720" i="147"/>
  <c r="C1720" i="147"/>
  <c r="B1720" i="147"/>
  <c r="A1720" i="147"/>
  <c r="E1719" i="147"/>
  <c r="D1719" i="147"/>
  <c r="C1719" i="147"/>
  <c r="B1719" i="147"/>
  <c r="A1719" i="147"/>
  <c r="E1718" i="147"/>
  <c r="D1718" i="147"/>
  <c r="C1718" i="147"/>
  <c r="B1718" i="147"/>
  <c r="A1718" i="147"/>
  <c r="E1717" i="147"/>
  <c r="D1717" i="147"/>
  <c r="C1717" i="147"/>
  <c r="B1717" i="147"/>
  <c r="A1717" i="147"/>
  <c r="E1716" i="147"/>
  <c r="D1716" i="147"/>
  <c r="C1716" i="147"/>
  <c r="B1716" i="147"/>
  <c r="A1716" i="147"/>
  <c r="E1715" i="147"/>
  <c r="D1715" i="147"/>
  <c r="C1715" i="147"/>
  <c r="B1715" i="147"/>
  <c r="A1715" i="147"/>
  <c r="E1714" i="147"/>
  <c r="D1714" i="147"/>
  <c r="C1714" i="147"/>
  <c r="B1714" i="147"/>
  <c r="A1714" i="147"/>
  <c r="E1713" i="147"/>
  <c r="D1713" i="147"/>
  <c r="C1713" i="147"/>
  <c r="B1713" i="147"/>
  <c r="A1713" i="147"/>
  <c r="E1712" i="147"/>
  <c r="D1712" i="147"/>
  <c r="C1712" i="147"/>
  <c r="B1712" i="147"/>
  <c r="A1712" i="147"/>
  <c r="E1711" i="147"/>
  <c r="D1711" i="147"/>
  <c r="C1711" i="147"/>
  <c r="B1711" i="147"/>
  <c r="A1711" i="147"/>
  <c r="E1710" i="147"/>
  <c r="D1710" i="147"/>
  <c r="C1710" i="147"/>
  <c r="B1710" i="147"/>
  <c r="A1710" i="147"/>
  <c r="E1709" i="147"/>
  <c r="D1709" i="147"/>
  <c r="C1709" i="147"/>
  <c r="B1709" i="147"/>
  <c r="A1709" i="147"/>
  <c r="E1708" i="147"/>
  <c r="D1708" i="147"/>
  <c r="C1708" i="147"/>
  <c r="B1708" i="147"/>
  <c r="A1708" i="147"/>
  <c r="E1707" i="147"/>
  <c r="D1707" i="147"/>
  <c r="C1707" i="147"/>
  <c r="B1707" i="147"/>
  <c r="A1707" i="147"/>
  <c r="E1706" i="147"/>
  <c r="D1706" i="147"/>
  <c r="C1706" i="147"/>
  <c r="B1706" i="147"/>
  <c r="A1706" i="147"/>
  <c r="E1705" i="147"/>
  <c r="D1705" i="147"/>
  <c r="C1705" i="147"/>
  <c r="B1705" i="147"/>
  <c r="A1705" i="147"/>
  <c r="E1704" i="147"/>
  <c r="D1704" i="147"/>
  <c r="C1704" i="147"/>
  <c r="B1704" i="147"/>
  <c r="A1704" i="147"/>
  <c r="E1703" i="147"/>
  <c r="D1703" i="147"/>
  <c r="C1703" i="147"/>
  <c r="B1703" i="147"/>
  <c r="A1703" i="147"/>
  <c r="E1702" i="147"/>
  <c r="D1702" i="147"/>
  <c r="C1702" i="147"/>
  <c r="B1702" i="147"/>
  <c r="A1702" i="147"/>
  <c r="E1701" i="147"/>
  <c r="D1701" i="147"/>
  <c r="C1701" i="147"/>
  <c r="B1701" i="147"/>
  <c r="A1701" i="147"/>
  <c r="E1700" i="147"/>
  <c r="D1700" i="147"/>
  <c r="C1700" i="147"/>
  <c r="B1700" i="147"/>
  <c r="A1700" i="147"/>
  <c r="E1699" i="147"/>
  <c r="D1699" i="147"/>
  <c r="C1699" i="147"/>
  <c r="B1699" i="147"/>
  <c r="A1699" i="147"/>
  <c r="E1698" i="147"/>
  <c r="D1698" i="147"/>
  <c r="C1698" i="147"/>
  <c r="B1698" i="147"/>
  <c r="A1698" i="147"/>
  <c r="E1697" i="147"/>
  <c r="D1697" i="147"/>
  <c r="C1697" i="147"/>
  <c r="B1697" i="147"/>
  <c r="A1697" i="147"/>
  <c r="E1696" i="147"/>
  <c r="D1696" i="147"/>
  <c r="C1696" i="147"/>
  <c r="B1696" i="147"/>
  <c r="A1696" i="147"/>
  <c r="E1695" i="147"/>
  <c r="D1695" i="147"/>
  <c r="C1695" i="147"/>
  <c r="B1695" i="147"/>
  <c r="A1695" i="147"/>
  <c r="E1694" i="147"/>
  <c r="D1694" i="147"/>
  <c r="C1694" i="147"/>
  <c r="B1694" i="147"/>
  <c r="A1694" i="147"/>
  <c r="E1693" i="147"/>
  <c r="D1693" i="147"/>
  <c r="C1693" i="147"/>
  <c r="B1693" i="147"/>
  <c r="A1693" i="147"/>
  <c r="E1692" i="147"/>
  <c r="D1692" i="147"/>
  <c r="C1692" i="147"/>
  <c r="B1692" i="147"/>
  <c r="A1692" i="147"/>
  <c r="E1691" i="147"/>
  <c r="D1691" i="147"/>
  <c r="C1691" i="147"/>
  <c r="B1691" i="147"/>
  <c r="A1691" i="147"/>
  <c r="E1690" i="147"/>
  <c r="D1690" i="147"/>
  <c r="C1690" i="147"/>
  <c r="B1690" i="147"/>
  <c r="A1690" i="147"/>
  <c r="E1689" i="147"/>
  <c r="D1689" i="147"/>
  <c r="C1689" i="147"/>
  <c r="B1689" i="147"/>
  <c r="A1689" i="147"/>
  <c r="E1688" i="147"/>
  <c r="D1688" i="147"/>
  <c r="C1688" i="147"/>
  <c r="B1688" i="147"/>
  <c r="A1688" i="147"/>
  <c r="E1687" i="147"/>
  <c r="D1687" i="147"/>
  <c r="C1687" i="147"/>
  <c r="B1687" i="147"/>
  <c r="A1687" i="147"/>
  <c r="E1686" i="147"/>
  <c r="D1686" i="147"/>
  <c r="C1686" i="147"/>
  <c r="B1686" i="147"/>
  <c r="A1686" i="147"/>
  <c r="E1685" i="147"/>
  <c r="D1685" i="147"/>
  <c r="C1685" i="147"/>
  <c r="B1685" i="147"/>
  <c r="A1685" i="147"/>
  <c r="E1684" i="147"/>
  <c r="D1684" i="147"/>
  <c r="C1684" i="147"/>
  <c r="B1684" i="147"/>
  <c r="A1684" i="147"/>
  <c r="E1683" i="147"/>
  <c r="D1683" i="147"/>
  <c r="C1683" i="147"/>
  <c r="B1683" i="147"/>
  <c r="A1683" i="147"/>
  <c r="E1682" i="147"/>
  <c r="D1682" i="147"/>
  <c r="C1682" i="147"/>
  <c r="B1682" i="147"/>
  <c r="A1682" i="147"/>
  <c r="E1681" i="147"/>
  <c r="D1681" i="147"/>
  <c r="C1681" i="147"/>
  <c r="B1681" i="147"/>
  <c r="A1681" i="147"/>
  <c r="E1680" i="147"/>
  <c r="D1680" i="147"/>
  <c r="C1680" i="147"/>
  <c r="B1680" i="147"/>
  <c r="A1680" i="147"/>
  <c r="E1679" i="147"/>
  <c r="D1679" i="147"/>
  <c r="C1679" i="147"/>
  <c r="B1679" i="147"/>
  <c r="A1679" i="147"/>
  <c r="E1678" i="147"/>
  <c r="D1678" i="147"/>
  <c r="C1678" i="147"/>
  <c r="B1678" i="147"/>
  <c r="A1678" i="147"/>
  <c r="E1677" i="147"/>
  <c r="D1677" i="147"/>
  <c r="C1677" i="147"/>
  <c r="B1677" i="147"/>
  <c r="A1677" i="147"/>
  <c r="E1676" i="147"/>
  <c r="D1676" i="147"/>
  <c r="C1676" i="147"/>
  <c r="B1676" i="147"/>
  <c r="A1676" i="147"/>
  <c r="E1675" i="147"/>
  <c r="D1675" i="147"/>
  <c r="C1675" i="147"/>
  <c r="B1675" i="147"/>
  <c r="A1675" i="147"/>
  <c r="E1674" i="147"/>
  <c r="D1674" i="147"/>
  <c r="C1674" i="147"/>
  <c r="B1674" i="147"/>
  <c r="A1674" i="147"/>
  <c r="E1673" i="147"/>
  <c r="D1673" i="147"/>
  <c r="C1673" i="147"/>
  <c r="B1673" i="147"/>
  <c r="A1673" i="147"/>
  <c r="E1672" i="147"/>
  <c r="D1672" i="147"/>
  <c r="C1672" i="147"/>
  <c r="B1672" i="147"/>
  <c r="A1672" i="147"/>
  <c r="E1671" i="147"/>
  <c r="D1671" i="147"/>
  <c r="C1671" i="147"/>
  <c r="B1671" i="147"/>
  <c r="A1671" i="147"/>
  <c r="E1670" i="147"/>
  <c r="D1670" i="147"/>
  <c r="C1670" i="147"/>
  <c r="B1670" i="147"/>
  <c r="A1670" i="147"/>
  <c r="E1669" i="147"/>
  <c r="D1669" i="147"/>
  <c r="C1669" i="147"/>
  <c r="B1669" i="147"/>
  <c r="A1669" i="147"/>
  <c r="E1668" i="147"/>
  <c r="D1668" i="147"/>
  <c r="C1668" i="147"/>
  <c r="B1668" i="147"/>
  <c r="A1668" i="147"/>
  <c r="E1667" i="147"/>
  <c r="D1667" i="147"/>
  <c r="C1667" i="147"/>
  <c r="B1667" i="147"/>
  <c r="A1667" i="147"/>
  <c r="E1666" i="147"/>
  <c r="D1666" i="147"/>
  <c r="C1666" i="147"/>
  <c r="B1666" i="147"/>
  <c r="A1666" i="147"/>
  <c r="E1665" i="147"/>
  <c r="D1665" i="147"/>
  <c r="C1665" i="147"/>
  <c r="B1665" i="147"/>
  <c r="A1665" i="147"/>
  <c r="E1664" i="147"/>
  <c r="D1664" i="147"/>
  <c r="C1664" i="147"/>
  <c r="B1664" i="147"/>
  <c r="A1664" i="147"/>
  <c r="E1663" i="147"/>
  <c r="D1663" i="147"/>
  <c r="C1663" i="147"/>
  <c r="B1663" i="147"/>
  <c r="A1663" i="147"/>
  <c r="E1662" i="147"/>
  <c r="D1662" i="147"/>
  <c r="C1662" i="147"/>
  <c r="B1662" i="147"/>
  <c r="A1662" i="147"/>
  <c r="E1661" i="147"/>
  <c r="D1661" i="147"/>
  <c r="C1661" i="147"/>
  <c r="B1661" i="147"/>
  <c r="A1661" i="147"/>
  <c r="E1660" i="147"/>
  <c r="D1660" i="147"/>
  <c r="C1660" i="147"/>
  <c r="B1660" i="147"/>
  <c r="A1660" i="147"/>
  <c r="E1659" i="147"/>
  <c r="D1659" i="147"/>
  <c r="C1659" i="147"/>
  <c r="B1659" i="147"/>
  <c r="A1659" i="147"/>
  <c r="E1658" i="147"/>
  <c r="D1658" i="147"/>
  <c r="C1658" i="147"/>
  <c r="B1658" i="147"/>
  <c r="A1658" i="147"/>
  <c r="E1657" i="147"/>
  <c r="D1657" i="147"/>
  <c r="C1657" i="147"/>
  <c r="B1657" i="147"/>
  <c r="A1657" i="147"/>
  <c r="E1656" i="147"/>
  <c r="D1656" i="147"/>
  <c r="C1656" i="147"/>
  <c r="B1656" i="147"/>
  <c r="A1656" i="147"/>
  <c r="E1655" i="147"/>
  <c r="D1655" i="147"/>
  <c r="C1655" i="147"/>
  <c r="B1655" i="147"/>
  <c r="A1655" i="147"/>
  <c r="E1654" i="147"/>
  <c r="D1654" i="147"/>
  <c r="C1654" i="147"/>
  <c r="B1654" i="147"/>
  <c r="A1654" i="147"/>
  <c r="E1653" i="147"/>
  <c r="D1653" i="147"/>
  <c r="C1653" i="147"/>
  <c r="B1653" i="147"/>
  <c r="A1653" i="147"/>
  <c r="E1652" i="147"/>
  <c r="D1652" i="147"/>
  <c r="C1652" i="147"/>
  <c r="B1652" i="147"/>
  <c r="A1652" i="147"/>
  <c r="E1651" i="147"/>
  <c r="D1651" i="147"/>
  <c r="C1651" i="147"/>
  <c r="B1651" i="147"/>
  <c r="A1651" i="147"/>
  <c r="E1650" i="147"/>
  <c r="D1650" i="147"/>
  <c r="C1650" i="147"/>
  <c r="B1650" i="147"/>
  <c r="A1650" i="147"/>
  <c r="E1649" i="147"/>
  <c r="D1649" i="147"/>
  <c r="C1649" i="147"/>
  <c r="B1649" i="147"/>
  <c r="A1649" i="147"/>
  <c r="E1648" i="147"/>
  <c r="D1648" i="147"/>
  <c r="C1648" i="147"/>
  <c r="B1648" i="147"/>
  <c r="A1648" i="147"/>
  <c r="E1647" i="147"/>
  <c r="D1647" i="147"/>
  <c r="C1647" i="147"/>
  <c r="B1647" i="147"/>
  <c r="A1647" i="147"/>
  <c r="E1646" i="147"/>
  <c r="D1646" i="147"/>
  <c r="C1646" i="147"/>
  <c r="B1646" i="147"/>
  <c r="A1646" i="147"/>
  <c r="E1645" i="147"/>
  <c r="D1645" i="147"/>
  <c r="C1645" i="147"/>
  <c r="B1645" i="147"/>
  <c r="A1645" i="147"/>
  <c r="E1644" i="147"/>
  <c r="D1644" i="147"/>
  <c r="C1644" i="147"/>
  <c r="B1644" i="147"/>
  <c r="A1644" i="147"/>
  <c r="E1643" i="147"/>
  <c r="D1643" i="147"/>
  <c r="C1643" i="147"/>
  <c r="B1643" i="147"/>
  <c r="A1643" i="147"/>
  <c r="E1642" i="147"/>
  <c r="D1642" i="147"/>
  <c r="C1642" i="147"/>
  <c r="B1642" i="147"/>
  <c r="A1642" i="147"/>
  <c r="E1641" i="147"/>
  <c r="D1641" i="147"/>
  <c r="C1641" i="147"/>
  <c r="B1641" i="147"/>
  <c r="A1641" i="147"/>
  <c r="E1640" i="147"/>
  <c r="D1640" i="147"/>
  <c r="C1640" i="147"/>
  <c r="B1640" i="147"/>
  <c r="A1640" i="147"/>
  <c r="E1639" i="147"/>
  <c r="D1639" i="147"/>
  <c r="C1639" i="147"/>
  <c r="B1639" i="147"/>
  <c r="A1639" i="147"/>
  <c r="E1638" i="147"/>
  <c r="D1638" i="147"/>
  <c r="C1638" i="147"/>
  <c r="B1638" i="147"/>
  <c r="A1638" i="147"/>
  <c r="E1637" i="147"/>
  <c r="D1637" i="147"/>
  <c r="C1637" i="147"/>
  <c r="B1637" i="147"/>
  <c r="A1637" i="147"/>
  <c r="E1636" i="147"/>
  <c r="D1636" i="147"/>
  <c r="C1636" i="147"/>
  <c r="B1636" i="147"/>
  <c r="A1636" i="147"/>
  <c r="E1635" i="147"/>
  <c r="D1635" i="147"/>
  <c r="C1635" i="147"/>
  <c r="B1635" i="147"/>
  <c r="A1635" i="147"/>
  <c r="E1634" i="147"/>
  <c r="D1634" i="147"/>
  <c r="C1634" i="147"/>
  <c r="B1634" i="147"/>
  <c r="A1634" i="147"/>
  <c r="E1633" i="147"/>
  <c r="D1633" i="147"/>
  <c r="C1633" i="147"/>
  <c r="B1633" i="147"/>
  <c r="A1633" i="147"/>
  <c r="E1632" i="147"/>
  <c r="D1632" i="147"/>
  <c r="C1632" i="147"/>
  <c r="B1632" i="147"/>
  <c r="A1632" i="147"/>
  <c r="E1631" i="147"/>
  <c r="D1631" i="147"/>
  <c r="C1631" i="147"/>
  <c r="B1631" i="147"/>
  <c r="A1631" i="147"/>
  <c r="E1630" i="147"/>
  <c r="D1630" i="147"/>
  <c r="C1630" i="147"/>
  <c r="B1630" i="147"/>
  <c r="A1630" i="147"/>
  <c r="E1629" i="147"/>
  <c r="D1629" i="147"/>
  <c r="C1629" i="147"/>
  <c r="B1629" i="147"/>
  <c r="A1629" i="147"/>
  <c r="E1628" i="147"/>
  <c r="D1628" i="147"/>
  <c r="C1628" i="147"/>
  <c r="B1628" i="147"/>
  <c r="A1628" i="147"/>
  <c r="E1627" i="147"/>
  <c r="D1627" i="147"/>
  <c r="C1627" i="147"/>
  <c r="B1627" i="147"/>
  <c r="A1627" i="147"/>
  <c r="E1626" i="147"/>
  <c r="D1626" i="147"/>
  <c r="C1626" i="147"/>
  <c r="B1626" i="147"/>
  <c r="A1626" i="147"/>
  <c r="E1625" i="147"/>
  <c r="D1625" i="147"/>
  <c r="C1625" i="147"/>
  <c r="B1625" i="147"/>
  <c r="A1625" i="147"/>
  <c r="E1624" i="147"/>
  <c r="D1624" i="147"/>
  <c r="C1624" i="147"/>
  <c r="B1624" i="147"/>
  <c r="A1624" i="147"/>
  <c r="E1623" i="147"/>
  <c r="D1623" i="147"/>
  <c r="C1623" i="147"/>
  <c r="B1623" i="147"/>
  <c r="A1623" i="147"/>
  <c r="E1622" i="147"/>
  <c r="D1622" i="147"/>
  <c r="C1622" i="147"/>
  <c r="B1622" i="147"/>
  <c r="A1622" i="147"/>
  <c r="E1621" i="147"/>
  <c r="D1621" i="147"/>
  <c r="C1621" i="147"/>
  <c r="B1621" i="147"/>
  <c r="A1621" i="147"/>
  <c r="E1620" i="147"/>
  <c r="D1620" i="147"/>
  <c r="C1620" i="147"/>
  <c r="B1620" i="147"/>
  <c r="A1620" i="147"/>
  <c r="E1619" i="147"/>
  <c r="D1619" i="147"/>
  <c r="C1619" i="147"/>
  <c r="B1619" i="147"/>
  <c r="A1619" i="147"/>
  <c r="E1618" i="147"/>
  <c r="D1618" i="147"/>
  <c r="C1618" i="147"/>
  <c r="B1618" i="147"/>
  <c r="A1618" i="147"/>
  <c r="E1617" i="147"/>
  <c r="D1617" i="147"/>
  <c r="C1617" i="147"/>
  <c r="B1617" i="147"/>
  <c r="A1617" i="147"/>
  <c r="E1616" i="147"/>
  <c r="D1616" i="147"/>
  <c r="C1616" i="147"/>
  <c r="B1616" i="147"/>
  <c r="A1616" i="147"/>
  <c r="E1615" i="147"/>
  <c r="D1615" i="147"/>
  <c r="C1615" i="147"/>
  <c r="B1615" i="147"/>
  <c r="A1615" i="147"/>
  <c r="E1614" i="147"/>
  <c r="D1614" i="147"/>
  <c r="C1614" i="147"/>
  <c r="B1614" i="147"/>
  <c r="A1614" i="147"/>
  <c r="E1613" i="147"/>
  <c r="D1613" i="147"/>
  <c r="C1613" i="147"/>
  <c r="B1613" i="147"/>
  <c r="A1613" i="147"/>
  <c r="E1612" i="147"/>
  <c r="D1612" i="147"/>
  <c r="C1612" i="147"/>
  <c r="B1612" i="147"/>
  <c r="A1612" i="147"/>
  <c r="E1611" i="147"/>
  <c r="D1611" i="147"/>
  <c r="C1611" i="147"/>
  <c r="B1611" i="147"/>
  <c r="A1611" i="147"/>
  <c r="E1610" i="147"/>
  <c r="D1610" i="147"/>
  <c r="C1610" i="147"/>
  <c r="B1610" i="147"/>
  <c r="A1610" i="147"/>
  <c r="E1609" i="147"/>
  <c r="D1609" i="147"/>
  <c r="C1609" i="147"/>
  <c r="B1609" i="147"/>
  <c r="A1609" i="147"/>
  <c r="E1608" i="147"/>
  <c r="D1608" i="147"/>
  <c r="C1608" i="147"/>
  <c r="B1608" i="147"/>
  <c r="A1608" i="147"/>
  <c r="E1607" i="147"/>
  <c r="D1607" i="147"/>
  <c r="C1607" i="147"/>
  <c r="B1607" i="147"/>
  <c r="A1607" i="147"/>
  <c r="E1606" i="147"/>
  <c r="D1606" i="147"/>
  <c r="C1606" i="147"/>
  <c r="B1606" i="147"/>
  <c r="A1606" i="147"/>
  <c r="E1605" i="147"/>
  <c r="D1605" i="147"/>
  <c r="C1605" i="147"/>
  <c r="B1605" i="147"/>
  <c r="A1605" i="147"/>
  <c r="E1604" i="147"/>
  <c r="D1604" i="147"/>
  <c r="C1604" i="147"/>
  <c r="B1604" i="147"/>
  <c r="A1604" i="147"/>
  <c r="E1603" i="147"/>
  <c r="D1603" i="147"/>
  <c r="C1603" i="147"/>
  <c r="B1603" i="147"/>
  <c r="A1603" i="147"/>
  <c r="E1602" i="147"/>
  <c r="D1602" i="147"/>
  <c r="C1602" i="147"/>
  <c r="B1602" i="147"/>
  <c r="A1602" i="147"/>
  <c r="E1601" i="147"/>
  <c r="D1601" i="147"/>
  <c r="C1601" i="147"/>
  <c r="B1601" i="147"/>
  <c r="A1601" i="147"/>
  <c r="E1600" i="147"/>
  <c r="D1600" i="147"/>
  <c r="C1600" i="147"/>
  <c r="B1600" i="147"/>
  <c r="A1600" i="147"/>
  <c r="E1599" i="147"/>
  <c r="D1599" i="147"/>
  <c r="C1599" i="147"/>
  <c r="B1599" i="147"/>
  <c r="A1599" i="147"/>
  <c r="E1598" i="147"/>
  <c r="D1598" i="147"/>
  <c r="C1598" i="147"/>
  <c r="B1598" i="147"/>
  <c r="A1598" i="147"/>
  <c r="E1597" i="147"/>
  <c r="D1597" i="147"/>
  <c r="C1597" i="147"/>
  <c r="B1597" i="147"/>
  <c r="A1597" i="147"/>
  <c r="E1596" i="147"/>
  <c r="D1596" i="147"/>
  <c r="C1596" i="147"/>
  <c r="B1596" i="147"/>
  <c r="A1596" i="147"/>
  <c r="E1595" i="147"/>
  <c r="D1595" i="147"/>
  <c r="C1595" i="147"/>
  <c r="B1595" i="147"/>
  <c r="A1595" i="147"/>
  <c r="E1594" i="147"/>
  <c r="D1594" i="147"/>
  <c r="C1594" i="147"/>
  <c r="B1594" i="147"/>
  <c r="A1594" i="147"/>
  <c r="E1593" i="147"/>
  <c r="D1593" i="147"/>
  <c r="C1593" i="147"/>
  <c r="B1593" i="147"/>
  <c r="A1593" i="147"/>
  <c r="E1592" i="147"/>
  <c r="D1592" i="147"/>
  <c r="C1592" i="147"/>
  <c r="B1592" i="147"/>
  <c r="A1592" i="147"/>
  <c r="E1591" i="147"/>
  <c r="D1591" i="147"/>
  <c r="C1591" i="147"/>
  <c r="B1591" i="147"/>
  <c r="A1591" i="147"/>
  <c r="E1590" i="147"/>
  <c r="D1590" i="147"/>
  <c r="C1590" i="147"/>
  <c r="B1590" i="147"/>
  <c r="A1590" i="147"/>
  <c r="E1589" i="147"/>
  <c r="D1589" i="147"/>
  <c r="C1589" i="147"/>
  <c r="B1589" i="147"/>
  <c r="A1589" i="147"/>
  <c r="E1588" i="147"/>
  <c r="D1588" i="147"/>
  <c r="C1588" i="147"/>
  <c r="B1588" i="147"/>
  <c r="A1588" i="147"/>
  <c r="E1587" i="147"/>
  <c r="D1587" i="147"/>
  <c r="C1587" i="147"/>
  <c r="B1587" i="147"/>
  <c r="A1587" i="147"/>
  <c r="E1586" i="147"/>
  <c r="D1586" i="147"/>
  <c r="C1586" i="147"/>
  <c r="B1586" i="147"/>
  <c r="A1586" i="147"/>
  <c r="E1585" i="147"/>
  <c r="D1585" i="147"/>
  <c r="C1585" i="147"/>
  <c r="B1585" i="147"/>
  <c r="A1585" i="147"/>
  <c r="E1584" i="147"/>
  <c r="D1584" i="147"/>
  <c r="C1584" i="147"/>
  <c r="B1584" i="147"/>
  <c r="A1584" i="147"/>
  <c r="E1583" i="147"/>
  <c r="D1583" i="147"/>
  <c r="C1583" i="147"/>
  <c r="B1583" i="147"/>
  <c r="A1583" i="147"/>
  <c r="E1582" i="147"/>
  <c r="D1582" i="147"/>
  <c r="C1582" i="147"/>
  <c r="B1582" i="147"/>
  <c r="A1582" i="147"/>
  <c r="E1581" i="147"/>
  <c r="D1581" i="147"/>
  <c r="C1581" i="147"/>
  <c r="B1581" i="147"/>
  <c r="A1581" i="147"/>
  <c r="E1580" i="147"/>
  <c r="D1580" i="147"/>
  <c r="C1580" i="147"/>
  <c r="B1580" i="147"/>
  <c r="A1580" i="147"/>
  <c r="E1579" i="147"/>
  <c r="D1579" i="147"/>
  <c r="C1579" i="147"/>
  <c r="B1579" i="147"/>
  <c r="A1579" i="147"/>
  <c r="E1578" i="147"/>
  <c r="D1578" i="147"/>
  <c r="C1578" i="147"/>
  <c r="B1578" i="147"/>
  <c r="A1578" i="147"/>
  <c r="E1577" i="147"/>
  <c r="D1577" i="147"/>
  <c r="C1577" i="147"/>
  <c r="B1577" i="147"/>
  <c r="A1577" i="147"/>
  <c r="E1576" i="147"/>
  <c r="D1576" i="147"/>
  <c r="C1576" i="147"/>
  <c r="B1576" i="147"/>
  <c r="A1576" i="147"/>
  <c r="E1575" i="147"/>
  <c r="D1575" i="147"/>
  <c r="C1575" i="147"/>
  <c r="B1575" i="147"/>
  <c r="A1575" i="147"/>
  <c r="E1574" i="147"/>
  <c r="D1574" i="147"/>
  <c r="C1574" i="147"/>
  <c r="B1574" i="147"/>
  <c r="A1574" i="147"/>
  <c r="E1573" i="147"/>
  <c r="D1573" i="147"/>
  <c r="C1573" i="147"/>
  <c r="B1573" i="147"/>
  <c r="A1573" i="147"/>
  <c r="E1572" i="147"/>
  <c r="D1572" i="147"/>
  <c r="C1572" i="147"/>
  <c r="B1572" i="147"/>
  <c r="A1572" i="147"/>
  <c r="E1571" i="147"/>
  <c r="D1571" i="147"/>
  <c r="C1571" i="147"/>
  <c r="B1571" i="147"/>
  <c r="A1571" i="147"/>
  <c r="E1570" i="147"/>
  <c r="D1570" i="147"/>
  <c r="C1570" i="147"/>
  <c r="B1570" i="147"/>
  <c r="A1570" i="147"/>
  <c r="E1569" i="147"/>
  <c r="D1569" i="147"/>
  <c r="C1569" i="147"/>
  <c r="B1569" i="147"/>
  <c r="A1569" i="147"/>
  <c r="E1568" i="147"/>
  <c r="D1568" i="147"/>
  <c r="C1568" i="147"/>
  <c r="B1568" i="147"/>
  <c r="A1568" i="147"/>
  <c r="E1567" i="147"/>
  <c r="D1567" i="147"/>
  <c r="C1567" i="147"/>
  <c r="B1567" i="147"/>
  <c r="A1567" i="147"/>
  <c r="E1566" i="147"/>
  <c r="D1566" i="147"/>
  <c r="C1566" i="147"/>
  <c r="B1566" i="147"/>
  <c r="A1566" i="147"/>
  <c r="E1565" i="147"/>
  <c r="D1565" i="147"/>
  <c r="C1565" i="147"/>
  <c r="B1565" i="147"/>
  <c r="A1565" i="147"/>
  <c r="E1564" i="147"/>
  <c r="D1564" i="147"/>
  <c r="C1564" i="147"/>
  <c r="B1564" i="147"/>
  <c r="A1564" i="147"/>
  <c r="E1563" i="147"/>
  <c r="D1563" i="147"/>
  <c r="C1563" i="147"/>
  <c r="B1563" i="147"/>
  <c r="A1563" i="147"/>
  <c r="E1562" i="147"/>
  <c r="D1562" i="147"/>
  <c r="C1562" i="147"/>
  <c r="B1562" i="147"/>
  <c r="A1562" i="147"/>
  <c r="E1561" i="147"/>
  <c r="D1561" i="147"/>
  <c r="C1561" i="147"/>
  <c r="B1561" i="147"/>
  <c r="A1561" i="147"/>
  <c r="E1560" i="147"/>
  <c r="D1560" i="147"/>
  <c r="C1560" i="147"/>
  <c r="B1560" i="147"/>
  <c r="A1560" i="147"/>
  <c r="E1559" i="147"/>
  <c r="D1559" i="147"/>
  <c r="C1559" i="147"/>
  <c r="B1559" i="147"/>
  <c r="A1559" i="147"/>
  <c r="E1558" i="147"/>
  <c r="D1558" i="147"/>
  <c r="C1558" i="147"/>
  <c r="B1558" i="147"/>
  <c r="A1558" i="147"/>
  <c r="E1557" i="147"/>
  <c r="D1557" i="147"/>
  <c r="C1557" i="147"/>
  <c r="B1557" i="147"/>
  <c r="A1557" i="147"/>
  <c r="E1556" i="147"/>
  <c r="D1556" i="147"/>
  <c r="C1556" i="147"/>
  <c r="B1556" i="147"/>
  <c r="A1556" i="147"/>
  <c r="E1555" i="147"/>
  <c r="D1555" i="147"/>
  <c r="C1555" i="147"/>
  <c r="B1555" i="147"/>
  <c r="A1555" i="147"/>
  <c r="E1554" i="147"/>
  <c r="D1554" i="147"/>
  <c r="C1554" i="147"/>
  <c r="B1554" i="147"/>
  <c r="A1554" i="147"/>
  <c r="E1553" i="147"/>
  <c r="D1553" i="147"/>
  <c r="C1553" i="147"/>
  <c r="B1553" i="147"/>
  <c r="A1553" i="147"/>
  <c r="E1552" i="147"/>
  <c r="D1552" i="147"/>
  <c r="C1552" i="147"/>
  <c r="B1552" i="147"/>
  <c r="A1552" i="147"/>
  <c r="E1551" i="147"/>
  <c r="D1551" i="147"/>
  <c r="C1551" i="147"/>
  <c r="B1551" i="147"/>
  <c r="A1551" i="147"/>
  <c r="E1550" i="147"/>
  <c r="D1550" i="147"/>
  <c r="C1550" i="147"/>
  <c r="B1550" i="147"/>
  <c r="A1550" i="147"/>
  <c r="E1549" i="147"/>
  <c r="D1549" i="147"/>
  <c r="C1549" i="147"/>
  <c r="B1549" i="147"/>
  <c r="A1549" i="147"/>
  <c r="E1548" i="147"/>
  <c r="D1548" i="147"/>
  <c r="C1548" i="147"/>
  <c r="B1548" i="147"/>
  <c r="A1548" i="147"/>
  <c r="E1547" i="147"/>
  <c r="D1547" i="147"/>
  <c r="C1547" i="147"/>
  <c r="B1547" i="147"/>
  <c r="A1547" i="147"/>
  <c r="E1546" i="147"/>
  <c r="D1546" i="147"/>
  <c r="C1546" i="147"/>
  <c r="B1546" i="147"/>
  <c r="A1546" i="147"/>
  <c r="E1545" i="147"/>
  <c r="D1545" i="147"/>
  <c r="C1545" i="147"/>
  <c r="B1545" i="147"/>
  <c r="A1545" i="147"/>
  <c r="E1544" i="147"/>
  <c r="D1544" i="147"/>
  <c r="C1544" i="147"/>
  <c r="B1544" i="147"/>
  <c r="A1544" i="147"/>
  <c r="E1543" i="147"/>
  <c r="D1543" i="147"/>
  <c r="C1543" i="147"/>
  <c r="B1543" i="147"/>
  <c r="A1543" i="147"/>
  <c r="E1542" i="147"/>
  <c r="D1542" i="147"/>
  <c r="C1542" i="147"/>
  <c r="B1542" i="147"/>
  <c r="A1542" i="147"/>
  <c r="E1541" i="147"/>
  <c r="D1541" i="147"/>
  <c r="C1541" i="147"/>
  <c r="B1541" i="147"/>
  <c r="A1541" i="147"/>
  <c r="E1540" i="147"/>
  <c r="D1540" i="147"/>
  <c r="C1540" i="147"/>
  <c r="B1540" i="147"/>
  <c r="A1540" i="147"/>
  <c r="E1539" i="147"/>
  <c r="D1539" i="147"/>
  <c r="C1539" i="147"/>
  <c r="B1539" i="147"/>
  <c r="A1539" i="147"/>
  <c r="E1538" i="147"/>
  <c r="D1538" i="147"/>
  <c r="C1538" i="147"/>
  <c r="B1538" i="147"/>
  <c r="A1538" i="147"/>
  <c r="E1537" i="147"/>
  <c r="D1537" i="147"/>
  <c r="C1537" i="147"/>
  <c r="B1537" i="147"/>
  <c r="A1537" i="147"/>
  <c r="E1536" i="147"/>
  <c r="D1536" i="147"/>
  <c r="C1536" i="147"/>
  <c r="B1536" i="147"/>
  <c r="A1536" i="147"/>
  <c r="E1535" i="147"/>
  <c r="D1535" i="147"/>
  <c r="C1535" i="147"/>
  <c r="B1535" i="147"/>
  <c r="A1535" i="147"/>
  <c r="E1534" i="147"/>
  <c r="D1534" i="147"/>
  <c r="C1534" i="147"/>
  <c r="B1534" i="147"/>
  <c r="A1534" i="147"/>
  <c r="E1533" i="147"/>
  <c r="D1533" i="147"/>
  <c r="C1533" i="147"/>
  <c r="B1533" i="147"/>
  <c r="A1533" i="147"/>
  <c r="E1532" i="147"/>
  <c r="D1532" i="147"/>
  <c r="C1532" i="147"/>
  <c r="B1532" i="147"/>
  <c r="A1532" i="147"/>
  <c r="E1531" i="147"/>
  <c r="D1531" i="147"/>
  <c r="C1531" i="147"/>
  <c r="B1531" i="147"/>
  <c r="A1531" i="147"/>
  <c r="E1530" i="147"/>
  <c r="D1530" i="147"/>
  <c r="C1530" i="147"/>
  <c r="B1530" i="147"/>
  <c r="A1530" i="147"/>
  <c r="E1529" i="147"/>
  <c r="D1529" i="147"/>
  <c r="C1529" i="147"/>
  <c r="B1529" i="147"/>
  <c r="A1529" i="147"/>
  <c r="E1528" i="147"/>
  <c r="D1528" i="147"/>
  <c r="C1528" i="147"/>
  <c r="B1528" i="147"/>
  <c r="A1528" i="147"/>
  <c r="E1527" i="147"/>
  <c r="D1527" i="147"/>
  <c r="C1527" i="147"/>
  <c r="B1527" i="147"/>
  <c r="A1527" i="147"/>
  <c r="E1526" i="147"/>
  <c r="D1526" i="147"/>
  <c r="C1526" i="147"/>
  <c r="B1526" i="147"/>
  <c r="A1526" i="147"/>
  <c r="E1525" i="147"/>
  <c r="D1525" i="147"/>
  <c r="C1525" i="147"/>
  <c r="B1525" i="147"/>
  <c r="A1525" i="147"/>
  <c r="E1524" i="147"/>
  <c r="D1524" i="147"/>
  <c r="C1524" i="147"/>
  <c r="B1524" i="147"/>
  <c r="A1524" i="147"/>
  <c r="E1523" i="147"/>
  <c r="D1523" i="147"/>
  <c r="C1523" i="147"/>
  <c r="B1523" i="147"/>
  <c r="A1523" i="147"/>
  <c r="E1522" i="147"/>
  <c r="D1522" i="147"/>
  <c r="C1522" i="147"/>
  <c r="B1522" i="147"/>
  <c r="A1522" i="147"/>
  <c r="E1521" i="147"/>
  <c r="D1521" i="147"/>
  <c r="C1521" i="147"/>
  <c r="B1521" i="147"/>
  <c r="A1521" i="147"/>
  <c r="E1520" i="147"/>
  <c r="D1520" i="147"/>
  <c r="C1520" i="147"/>
  <c r="B1520" i="147"/>
  <c r="A1520" i="147"/>
  <c r="E1519" i="147"/>
  <c r="D1519" i="147"/>
  <c r="C1519" i="147"/>
  <c r="B1519" i="147"/>
  <c r="A1519" i="147"/>
  <c r="E1518" i="147"/>
  <c r="D1518" i="147"/>
  <c r="C1518" i="147"/>
  <c r="B1518" i="147"/>
  <c r="A1518" i="147"/>
  <c r="E1517" i="147"/>
  <c r="D1517" i="147"/>
  <c r="C1517" i="147"/>
  <c r="B1517" i="147"/>
  <c r="A1517" i="147"/>
  <c r="E1516" i="147"/>
  <c r="D1516" i="147"/>
  <c r="C1516" i="147"/>
  <c r="B1516" i="147"/>
  <c r="A1516" i="147"/>
  <c r="E1515" i="147"/>
  <c r="D1515" i="147"/>
  <c r="C1515" i="147"/>
  <c r="B1515" i="147"/>
  <c r="A1515" i="147"/>
  <c r="E1514" i="147"/>
  <c r="D1514" i="147"/>
  <c r="C1514" i="147"/>
  <c r="B1514" i="147"/>
  <c r="A1514" i="147"/>
  <c r="E1513" i="147"/>
  <c r="D1513" i="147"/>
  <c r="C1513" i="147"/>
  <c r="B1513" i="147"/>
  <c r="A1513" i="147"/>
  <c r="E1512" i="147"/>
  <c r="D1512" i="147"/>
  <c r="C1512" i="147"/>
  <c r="B1512" i="147"/>
  <c r="A1512" i="147"/>
  <c r="E1511" i="147"/>
  <c r="D1511" i="147"/>
  <c r="C1511" i="147"/>
  <c r="B1511" i="147"/>
  <c r="A1511" i="147"/>
  <c r="E1510" i="147"/>
  <c r="D1510" i="147"/>
  <c r="C1510" i="147"/>
  <c r="B1510" i="147"/>
  <c r="A1510" i="147"/>
  <c r="E1509" i="147"/>
  <c r="D1509" i="147"/>
  <c r="C1509" i="147"/>
  <c r="B1509" i="147"/>
  <c r="A1509" i="147"/>
  <c r="E1508" i="147"/>
  <c r="D1508" i="147"/>
  <c r="C1508" i="147"/>
  <c r="B1508" i="147"/>
  <c r="A1508" i="147"/>
  <c r="E1507" i="147"/>
  <c r="D1507" i="147"/>
  <c r="C1507" i="147"/>
  <c r="B1507" i="147"/>
  <c r="A1507" i="147"/>
  <c r="E1506" i="147"/>
  <c r="D1506" i="147"/>
  <c r="C1506" i="147"/>
  <c r="B1506" i="147"/>
  <c r="A1506" i="147"/>
  <c r="E1505" i="147"/>
  <c r="D1505" i="147"/>
  <c r="C1505" i="147"/>
  <c r="B1505" i="147"/>
  <c r="A1505" i="147"/>
  <c r="E1504" i="147"/>
  <c r="D1504" i="147"/>
  <c r="C1504" i="147"/>
  <c r="B1504" i="147"/>
  <c r="A1504" i="147"/>
  <c r="E1503" i="147"/>
  <c r="D1503" i="147"/>
  <c r="C1503" i="147"/>
  <c r="B1503" i="147"/>
  <c r="A1503" i="147"/>
  <c r="E1502" i="147"/>
  <c r="D1502" i="147"/>
  <c r="C1502" i="147"/>
  <c r="B1502" i="147"/>
  <c r="A1502" i="147"/>
  <c r="E1501" i="147"/>
  <c r="D1501" i="147"/>
  <c r="C1501" i="147"/>
  <c r="B1501" i="147"/>
  <c r="A1501" i="147"/>
  <c r="E1500" i="147"/>
  <c r="D1500" i="147"/>
  <c r="C1500" i="147"/>
  <c r="B1500" i="147"/>
  <c r="A1500" i="147"/>
  <c r="E1499" i="147"/>
  <c r="D1499" i="147"/>
  <c r="C1499" i="147"/>
  <c r="B1499" i="147"/>
  <c r="A1499" i="147"/>
  <c r="E1498" i="147"/>
  <c r="D1498" i="147"/>
  <c r="C1498" i="147"/>
  <c r="B1498" i="147"/>
  <c r="A1498" i="147"/>
  <c r="E1497" i="147"/>
  <c r="D1497" i="147"/>
  <c r="C1497" i="147"/>
  <c r="B1497" i="147"/>
  <c r="A1497" i="147"/>
  <c r="E1496" i="147"/>
  <c r="D1496" i="147"/>
  <c r="C1496" i="147"/>
  <c r="B1496" i="147"/>
  <c r="A1496" i="147"/>
  <c r="E1495" i="147"/>
  <c r="D1495" i="147"/>
  <c r="C1495" i="147"/>
  <c r="B1495" i="147"/>
  <c r="A1495" i="147"/>
  <c r="E1494" i="147"/>
  <c r="D1494" i="147"/>
  <c r="C1494" i="147"/>
  <c r="B1494" i="147"/>
  <c r="A1494" i="147"/>
  <c r="E1493" i="147"/>
  <c r="D1493" i="147"/>
  <c r="C1493" i="147"/>
  <c r="B1493" i="147"/>
  <c r="A1493" i="147"/>
  <c r="E1492" i="147"/>
  <c r="D1492" i="147"/>
  <c r="C1492" i="147"/>
  <c r="B1492" i="147"/>
  <c r="A1492" i="147"/>
  <c r="E1491" i="147"/>
  <c r="D1491" i="147"/>
  <c r="C1491" i="147"/>
  <c r="B1491" i="147"/>
  <c r="A1491" i="147"/>
  <c r="E1490" i="147"/>
  <c r="D1490" i="147"/>
  <c r="C1490" i="147"/>
  <c r="B1490" i="147"/>
  <c r="A1490" i="147"/>
  <c r="E1489" i="147"/>
  <c r="D1489" i="147"/>
  <c r="C1489" i="147"/>
  <c r="B1489" i="147"/>
  <c r="A1489" i="147"/>
  <c r="E1488" i="147"/>
  <c r="D1488" i="147"/>
  <c r="C1488" i="147"/>
  <c r="B1488" i="147"/>
  <c r="A1488" i="147"/>
  <c r="E1487" i="147"/>
  <c r="D1487" i="147"/>
  <c r="C1487" i="147"/>
  <c r="B1487" i="147"/>
  <c r="A1487" i="147"/>
  <c r="E1486" i="147"/>
  <c r="D1486" i="147"/>
  <c r="C1486" i="147"/>
  <c r="B1486" i="147"/>
  <c r="A1486" i="147"/>
  <c r="E1485" i="147"/>
  <c r="D1485" i="147"/>
  <c r="C1485" i="147"/>
  <c r="B1485" i="147"/>
  <c r="A1485" i="147"/>
  <c r="E1484" i="147"/>
  <c r="D1484" i="147"/>
  <c r="C1484" i="147"/>
  <c r="B1484" i="147"/>
  <c r="A1484" i="147"/>
  <c r="E1483" i="147"/>
  <c r="D1483" i="147"/>
  <c r="C1483" i="147"/>
  <c r="B1483" i="147"/>
  <c r="A1483" i="147"/>
  <c r="E1482" i="147"/>
  <c r="D1482" i="147"/>
  <c r="C1482" i="147"/>
  <c r="B1482" i="147"/>
  <c r="A1482" i="147"/>
  <c r="E1481" i="147"/>
  <c r="D1481" i="147"/>
  <c r="C1481" i="147"/>
  <c r="B1481" i="147"/>
  <c r="A1481" i="147"/>
  <c r="E1480" i="147"/>
  <c r="D1480" i="147"/>
  <c r="C1480" i="147"/>
  <c r="B1480" i="147"/>
  <c r="A1480" i="147"/>
  <c r="E1479" i="147"/>
  <c r="D1479" i="147"/>
  <c r="C1479" i="147"/>
  <c r="B1479" i="147"/>
  <c r="A1479" i="147"/>
  <c r="E1478" i="147"/>
  <c r="D1478" i="147"/>
  <c r="C1478" i="147"/>
  <c r="B1478" i="147"/>
  <c r="A1478" i="147"/>
  <c r="E1477" i="147"/>
  <c r="D1477" i="147"/>
  <c r="C1477" i="147"/>
  <c r="B1477" i="147"/>
  <c r="A1477" i="147"/>
  <c r="E1476" i="147"/>
  <c r="D1476" i="147"/>
  <c r="C1476" i="147"/>
  <c r="B1476" i="147"/>
  <c r="A1476" i="147"/>
  <c r="E1475" i="147"/>
  <c r="D1475" i="147"/>
  <c r="C1475" i="147"/>
  <c r="B1475" i="147"/>
  <c r="A1475" i="147"/>
  <c r="E1474" i="147"/>
  <c r="D1474" i="147"/>
  <c r="C1474" i="147"/>
  <c r="B1474" i="147"/>
  <c r="A1474" i="147"/>
  <c r="E1473" i="147"/>
  <c r="D1473" i="147"/>
  <c r="C1473" i="147"/>
  <c r="B1473" i="147"/>
  <c r="A1473" i="147"/>
  <c r="E1472" i="147"/>
  <c r="D1472" i="147"/>
  <c r="C1472" i="147"/>
  <c r="B1472" i="147"/>
  <c r="A1472" i="147"/>
  <c r="E1471" i="147"/>
  <c r="D1471" i="147"/>
  <c r="C1471" i="147"/>
  <c r="B1471" i="147"/>
  <c r="A1471" i="147"/>
  <c r="E1470" i="147"/>
  <c r="D1470" i="147"/>
  <c r="C1470" i="147"/>
  <c r="B1470" i="147"/>
  <c r="A1470" i="147"/>
  <c r="E1469" i="147"/>
  <c r="D1469" i="147"/>
  <c r="C1469" i="147"/>
  <c r="B1469" i="147"/>
  <c r="A1469" i="147"/>
  <c r="E1468" i="147"/>
  <c r="D1468" i="147"/>
  <c r="C1468" i="147"/>
  <c r="B1468" i="147"/>
  <c r="A1468" i="147"/>
  <c r="E1467" i="147"/>
  <c r="D1467" i="147"/>
  <c r="C1467" i="147"/>
  <c r="B1467" i="147"/>
  <c r="A1467" i="147"/>
  <c r="E1466" i="147"/>
  <c r="D1466" i="147"/>
  <c r="C1466" i="147"/>
  <c r="B1466" i="147"/>
  <c r="A1466" i="147"/>
  <c r="E1465" i="147"/>
  <c r="D1465" i="147"/>
  <c r="C1465" i="147"/>
  <c r="B1465" i="147"/>
  <c r="A1465" i="147"/>
  <c r="E1464" i="147"/>
  <c r="D1464" i="147"/>
  <c r="C1464" i="147"/>
  <c r="B1464" i="147"/>
  <c r="A1464" i="147"/>
  <c r="E1463" i="147"/>
  <c r="D1463" i="147"/>
  <c r="C1463" i="147"/>
  <c r="B1463" i="147"/>
  <c r="A1463" i="147"/>
  <c r="E1462" i="147"/>
  <c r="D1462" i="147"/>
  <c r="C1462" i="147"/>
  <c r="B1462" i="147"/>
  <c r="A1462" i="147"/>
  <c r="E1461" i="147"/>
  <c r="D1461" i="147"/>
  <c r="C1461" i="147"/>
  <c r="B1461" i="147"/>
  <c r="A1461" i="147"/>
  <c r="E1460" i="147"/>
  <c r="D1460" i="147"/>
  <c r="C1460" i="147"/>
  <c r="B1460" i="147"/>
  <c r="A1460" i="147"/>
  <c r="E1459" i="147"/>
  <c r="D1459" i="147"/>
  <c r="C1459" i="147"/>
  <c r="B1459" i="147"/>
  <c r="A1459" i="147"/>
  <c r="E1458" i="147"/>
  <c r="D1458" i="147"/>
  <c r="C1458" i="147"/>
  <c r="B1458" i="147"/>
  <c r="A1458" i="147"/>
  <c r="E1457" i="147"/>
  <c r="D1457" i="147"/>
  <c r="C1457" i="147"/>
  <c r="B1457" i="147"/>
  <c r="A1457" i="147"/>
  <c r="E1456" i="147"/>
  <c r="D1456" i="147"/>
  <c r="C1456" i="147"/>
  <c r="B1456" i="147"/>
  <c r="A1456" i="147"/>
  <c r="E1455" i="147"/>
  <c r="D1455" i="147"/>
  <c r="C1455" i="147"/>
  <c r="B1455" i="147"/>
  <c r="A1455" i="147"/>
  <c r="E1454" i="147"/>
  <c r="D1454" i="147"/>
  <c r="C1454" i="147"/>
  <c r="B1454" i="147"/>
  <c r="A1454" i="147"/>
  <c r="E1453" i="147"/>
  <c r="D1453" i="147"/>
  <c r="C1453" i="147"/>
  <c r="B1453" i="147"/>
  <c r="A1453" i="147"/>
  <c r="E1452" i="147"/>
  <c r="D1452" i="147"/>
  <c r="C1452" i="147"/>
  <c r="B1452" i="147"/>
  <c r="A1452" i="147"/>
  <c r="E1451" i="147"/>
  <c r="D1451" i="147"/>
  <c r="C1451" i="147"/>
  <c r="B1451" i="147"/>
  <c r="A1451" i="147"/>
  <c r="E1450" i="147"/>
  <c r="D1450" i="147"/>
  <c r="C1450" i="147"/>
  <c r="B1450" i="147"/>
  <c r="A1450" i="147"/>
  <c r="E1449" i="147"/>
  <c r="D1449" i="147"/>
  <c r="C1449" i="147"/>
  <c r="B1449" i="147"/>
  <c r="A1449" i="147"/>
  <c r="E1448" i="147"/>
  <c r="D1448" i="147"/>
  <c r="C1448" i="147"/>
  <c r="B1448" i="147"/>
  <c r="A1448" i="147"/>
  <c r="E1447" i="147"/>
  <c r="D1447" i="147"/>
  <c r="C1447" i="147"/>
  <c r="B1447" i="147"/>
  <c r="A1447" i="147"/>
  <c r="E1446" i="147"/>
  <c r="D1446" i="147"/>
  <c r="C1446" i="147"/>
  <c r="B1446" i="147"/>
  <c r="A1446" i="147"/>
  <c r="E1445" i="147"/>
  <c r="D1445" i="147"/>
  <c r="C1445" i="147"/>
  <c r="B1445" i="147"/>
  <c r="A1445" i="147"/>
  <c r="E1444" i="147"/>
  <c r="D1444" i="147"/>
  <c r="C1444" i="147"/>
  <c r="B1444" i="147"/>
  <c r="A1444" i="147"/>
  <c r="E1443" i="147"/>
  <c r="D1443" i="147"/>
  <c r="C1443" i="147"/>
  <c r="B1443" i="147"/>
  <c r="A1443" i="147"/>
  <c r="E1442" i="147"/>
  <c r="D1442" i="147"/>
  <c r="C1442" i="147"/>
  <c r="B1442" i="147"/>
  <c r="A1442" i="147"/>
  <c r="E1441" i="147"/>
  <c r="D1441" i="147"/>
  <c r="C1441" i="147"/>
  <c r="B1441" i="147"/>
  <c r="A1441" i="147"/>
  <c r="E1440" i="147"/>
  <c r="D1440" i="147"/>
  <c r="C1440" i="147"/>
  <c r="B1440" i="147"/>
  <c r="A1440" i="147"/>
  <c r="E1439" i="147"/>
  <c r="D1439" i="147"/>
  <c r="C1439" i="147"/>
  <c r="B1439" i="147"/>
  <c r="A1439" i="147"/>
  <c r="E1438" i="147"/>
  <c r="D1438" i="147"/>
  <c r="C1438" i="147"/>
  <c r="B1438" i="147"/>
  <c r="A1438" i="147"/>
  <c r="E1437" i="147"/>
  <c r="D1437" i="147"/>
  <c r="C1437" i="147"/>
  <c r="B1437" i="147"/>
  <c r="A1437" i="147"/>
  <c r="E1436" i="147"/>
  <c r="D1436" i="147"/>
  <c r="C1436" i="147"/>
  <c r="B1436" i="147"/>
  <c r="A1436" i="147"/>
  <c r="E1435" i="147"/>
  <c r="D1435" i="147"/>
  <c r="C1435" i="147"/>
  <c r="B1435" i="147"/>
  <c r="A1435" i="147"/>
  <c r="E1434" i="147"/>
  <c r="D1434" i="147"/>
  <c r="C1434" i="147"/>
  <c r="B1434" i="147"/>
  <c r="A1434" i="147"/>
  <c r="E1433" i="147"/>
  <c r="D1433" i="147"/>
  <c r="C1433" i="147"/>
  <c r="B1433" i="147"/>
  <c r="A1433" i="147"/>
  <c r="E1432" i="147"/>
  <c r="D1432" i="147"/>
  <c r="C1432" i="147"/>
  <c r="B1432" i="147"/>
  <c r="A1432" i="147"/>
  <c r="E1431" i="147"/>
  <c r="D1431" i="147"/>
  <c r="C1431" i="147"/>
  <c r="B1431" i="147"/>
  <c r="A1431" i="147"/>
  <c r="E1430" i="147"/>
  <c r="D1430" i="147"/>
  <c r="C1430" i="147"/>
  <c r="B1430" i="147"/>
  <c r="A1430" i="147"/>
  <c r="E1429" i="147"/>
  <c r="D1429" i="147"/>
  <c r="C1429" i="147"/>
  <c r="B1429" i="147"/>
  <c r="A1429" i="147"/>
  <c r="E1428" i="147"/>
  <c r="D1428" i="147"/>
  <c r="C1428" i="147"/>
  <c r="B1428" i="147"/>
  <c r="A1428" i="147"/>
  <c r="E1427" i="147"/>
  <c r="D1427" i="147"/>
  <c r="C1427" i="147"/>
  <c r="B1427" i="147"/>
  <c r="A1427" i="147"/>
  <c r="E1426" i="147"/>
  <c r="D1426" i="147"/>
  <c r="C1426" i="147"/>
  <c r="B1426" i="147"/>
  <c r="A1426" i="147"/>
  <c r="E1425" i="147"/>
  <c r="D1425" i="147"/>
  <c r="C1425" i="147"/>
  <c r="B1425" i="147"/>
  <c r="A1425" i="147"/>
  <c r="E1424" i="147"/>
  <c r="D1424" i="147"/>
  <c r="C1424" i="147"/>
  <c r="B1424" i="147"/>
  <c r="A1424" i="147"/>
  <c r="E1423" i="147"/>
  <c r="D1423" i="147"/>
  <c r="C1423" i="147"/>
  <c r="B1423" i="147"/>
  <c r="A1423" i="147"/>
  <c r="E1422" i="147"/>
  <c r="D1422" i="147"/>
  <c r="C1422" i="147"/>
  <c r="B1422" i="147"/>
  <c r="A1422" i="147"/>
  <c r="E1421" i="147"/>
  <c r="D1421" i="147"/>
  <c r="C1421" i="147"/>
  <c r="B1421" i="147"/>
  <c r="A1421" i="147"/>
  <c r="E1420" i="147"/>
  <c r="D1420" i="147"/>
  <c r="C1420" i="147"/>
  <c r="B1420" i="147"/>
  <c r="A1420" i="147"/>
  <c r="E1419" i="147"/>
  <c r="D1419" i="147"/>
  <c r="C1419" i="147"/>
  <c r="B1419" i="147"/>
  <c r="A1419" i="147"/>
  <c r="E1418" i="147"/>
  <c r="D1418" i="147"/>
  <c r="C1418" i="147"/>
  <c r="B1418" i="147"/>
  <c r="A1418" i="147"/>
  <c r="E1417" i="147"/>
  <c r="D1417" i="147"/>
  <c r="C1417" i="147"/>
  <c r="B1417" i="147"/>
  <c r="A1417" i="147"/>
  <c r="E1416" i="147"/>
  <c r="D1416" i="147"/>
  <c r="C1416" i="147"/>
  <c r="B1416" i="147"/>
  <c r="A1416" i="147"/>
  <c r="E1415" i="147"/>
  <c r="D1415" i="147"/>
  <c r="C1415" i="147"/>
  <c r="B1415" i="147"/>
  <c r="A1415" i="147"/>
  <c r="E1414" i="147"/>
  <c r="D1414" i="147"/>
  <c r="C1414" i="147"/>
  <c r="B1414" i="147"/>
  <c r="A1414" i="147"/>
  <c r="E1413" i="147"/>
  <c r="D1413" i="147"/>
  <c r="C1413" i="147"/>
  <c r="B1413" i="147"/>
  <c r="A1413" i="147"/>
  <c r="E1412" i="147"/>
  <c r="D1412" i="147"/>
  <c r="C1412" i="147"/>
  <c r="B1412" i="147"/>
  <c r="A1412" i="147"/>
  <c r="E1411" i="147"/>
  <c r="D1411" i="147"/>
  <c r="C1411" i="147"/>
  <c r="B1411" i="147"/>
  <c r="A1411" i="147"/>
  <c r="E1410" i="147"/>
  <c r="D1410" i="147"/>
  <c r="C1410" i="147"/>
  <c r="B1410" i="147"/>
  <c r="A1410" i="147"/>
  <c r="E1409" i="147"/>
  <c r="D1409" i="147"/>
  <c r="C1409" i="147"/>
  <c r="B1409" i="147"/>
  <c r="A1409" i="147"/>
  <c r="E1408" i="147"/>
  <c r="D1408" i="147"/>
  <c r="C1408" i="147"/>
  <c r="B1408" i="147"/>
  <c r="A1408" i="147"/>
  <c r="E1407" i="147"/>
  <c r="D1407" i="147"/>
  <c r="C1407" i="147"/>
  <c r="B1407" i="147"/>
  <c r="A1407" i="147"/>
  <c r="E1406" i="147"/>
  <c r="D1406" i="147"/>
  <c r="C1406" i="147"/>
  <c r="B1406" i="147"/>
  <c r="A1406" i="147"/>
  <c r="E1405" i="147"/>
  <c r="D1405" i="147"/>
  <c r="C1405" i="147"/>
  <c r="B1405" i="147"/>
  <c r="A1405" i="147"/>
  <c r="E1404" i="147"/>
  <c r="D1404" i="147"/>
  <c r="C1404" i="147"/>
  <c r="B1404" i="147"/>
  <c r="A1404" i="147"/>
  <c r="E1403" i="147"/>
  <c r="D1403" i="147"/>
  <c r="C1403" i="147"/>
  <c r="B1403" i="147"/>
  <c r="A1403" i="147"/>
  <c r="E1402" i="147"/>
  <c r="D1402" i="147"/>
  <c r="C1402" i="147"/>
  <c r="B1402" i="147"/>
  <c r="A1402" i="147"/>
  <c r="E1401" i="147"/>
  <c r="D1401" i="147"/>
  <c r="C1401" i="147"/>
  <c r="B1401" i="147"/>
  <c r="A1401" i="147"/>
  <c r="E1400" i="147"/>
  <c r="D1400" i="147"/>
  <c r="C1400" i="147"/>
  <c r="B1400" i="147"/>
  <c r="A1400" i="147"/>
  <c r="E1399" i="147"/>
  <c r="D1399" i="147"/>
  <c r="C1399" i="147"/>
  <c r="B1399" i="147"/>
  <c r="A1399" i="147"/>
  <c r="E1398" i="147"/>
  <c r="D1398" i="147"/>
  <c r="C1398" i="147"/>
  <c r="B1398" i="147"/>
  <c r="A1398" i="147"/>
  <c r="E1397" i="147"/>
  <c r="D1397" i="147"/>
  <c r="C1397" i="147"/>
  <c r="B1397" i="147"/>
  <c r="A1397" i="147"/>
  <c r="E1396" i="147"/>
  <c r="D1396" i="147"/>
  <c r="C1396" i="147"/>
  <c r="B1396" i="147"/>
  <c r="A1396" i="147"/>
  <c r="E1395" i="147"/>
  <c r="D1395" i="147"/>
  <c r="C1395" i="147"/>
  <c r="B1395" i="147"/>
  <c r="A1395" i="147"/>
  <c r="E1394" i="147"/>
  <c r="D1394" i="147"/>
  <c r="C1394" i="147"/>
  <c r="B1394" i="147"/>
  <c r="A1394" i="147"/>
  <c r="E1393" i="147"/>
  <c r="D1393" i="147"/>
  <c r="C1393" i="147"/>
  <c r="B1393" i="147"/>
  <c r="A1393" i="147"/>
  <c r="E1392" i="147"/>
  <c r="D1392" i="147"/>
  <c r="C1392" i="147"/>
  <c r="B1392" i="147"/>
  <c r="A1392" i="147"/>
  <c r="E1391" i="147"/>
  <c r="D1391" i="147"/>
  <c r="C1391" i="147"/>
  <c r="B1391" i="147"/>
  <c r="A1391" i="147"/>
  <c r="E1390" i="147"/>
  <c r="D1390" i="147"/>
  <c r="C1390" i="147"/>
  <c r="B1390" i="147"/>
  <c r="A1390" i="147"/>
  <c r="E1389" i="147"/>
  <c r="D1389" i="147"/>
  <c r="C1389" i="147"/>
  <c r="B1389" i="147"/>
  <c r="A1389" i="147"/>
  <c r="E1388" i="147"/>
  <c r="D1388" i="147"/>
  <c r="C1388" i="147"/>
  <c r="B1388" i="147"/>
  <c r="A1388" i="147"/>
  <c r="E1387" i="147"/>
  <c r="D1387" i="147"/>
  <c r="C1387" i="147"/>
  <c r="B1387" i="147"/>
  <c r="A1387" i="147"/>
  <c r="E1386" i="147"/>
  <c r="D1386" i="147"/>
  <c r="C1386" i="147"/>
  <c r="B1386" i="147"/>
  <c r="A1386" i="147"/>
  <c r="E1385" i="147"/>
  <c r="D1385" i="147"/>
  <c r="C1385" i="147"/>
  <c r="B1385" i="147"/>
  <c r="A1385" i="147"/>
  <c r="E1384" i="147"/>
  <c r="D1384" i="147"/>
  <c r="C1384" i="147"/>
  <c r="B1384" i="147"/>
  <c r="A1384" i="147"/>
  <c r="E1383" i="147"/>
  <c r="D1383" i="147"/>
  <c r="C1383" i="147"/>
  <c r="B1383" i="147"/>
  <c r="A1383" i="147"/>
  <c r="E1382" i="147"/>
  <c r="D1382" i="147"/>
  <c r="C1382" i="147"/>
  <c r="B1382" i="147"/>
  <c r="A1382" i="147"/>
  <c r="E1381" i="147"/>
  <c r="D1381" i="147"/>
  <c r="C1381" i="147"/>
  <c r="B1381" i="147"/>
  <c r="A1381" i="147"/>
  <c r="E1380" i="147"/>
  <c r="D1380" i="147"/>
  <c r="C1380" i="147"/>
  <c r="B1380" i="147"/>
  <c r="A1380" i="147"/>
  <c r="E1379" i="147"/>
  <c r="D1379" i="147"/>
  <c r="C1379" i="147"/>
  <c r="B1379" i="147"/>
  <c r="A1379" i="147"/>
  <c r="E1378" i="147"/>
  <c r="D1378" i="147"/>
  <c r="C1378" i="147"/>
  <c r="B1378" i="147"/>
  <c r="A1378" i="147"/>
  <c r="E1377" i="147"/>
  <c r="D1377" i="147"/>
  <c r="C1377" i="147"/>
  <c r="B1377" i="147"/>
  <c r="A1377" i="147"/>
  <c r="E1376" i="147"/>
  <c r="D1376" i="147"/>
  <c r="C1376" i="147"/>
  <c r="B1376" i="147"/>
  <c r="A1376" i="147"/>
  <c r="E1375" i="147"/>
  <c r="D1375" i="147"/>
  <c r="C1375" i="147"/>
  <c r="B1375" i="147"/>
  <c r="A1375" i="147"/>
  <c r="E1374" i="147"/>
  <c r="D1374" i="147"/>
  <c r="C1374" i="147"/>
  <c r="B1374" i="147"/>
  <c r="A1374" i="147"/>
  <c r="E1373" i="147"/>
  <c r="D1373" i="147"/>
  <c r="C1373" i="147"/>
  <c r="B1373" i="147"/>
  <c r="A1373" i="147"/>
  <c r="E1372" i="147"/>
  <c r="D1372" i="147"/>
  <c r="C1372" i="147"/>
  <c r="B1372" i="147"/>
  <c r="A1372" i="147"/>
  <c r="E1371" i="147"/>
  <c r="D1371" i="147"/>
  <c r="C1371" i="147"/>
  <c r="B1371" i="147"/>
  <c r="A1371" i="147"/>
  <c r="E1370" i="147"/>
  <c r="D1370" i="147"/>
  <c r="C1370" i="147"/>
  <c r="B1370" i="147"/>
  <c r="A1370" i="147"/>
  <c r="E1369" i="147"/>
  <c r="D1369" i="147"/>
  <c r="C1369" i="147"/>
  <c r="B1369" i="147"/>
  <c r="A1369" i="147"/>
  <c r="E1368" i="147"/>
  <c r="D1368" i="147"/>
  <c r="C1368" i="147"/>
  <c r="B1368" i="147"/>
  <c r="A1368" i="147"/>
  <c r="E1367" i="147"/>
  <c r="D1367" i="147"/>
  <c r="C1367" i="147"/>
  <c r="B1367" i="147"/>
  <c r="A1367" i="147"/>
  <c r="E1366" i="147"/>
  <c r="D1366" i="147"/>
  <c r="C1366" i="147"/>
  <c r="B1366" i="147"/>
  <c r="A1366" i="147"/>
  <c r="E1365" i="147"/>
  <c r="D1365" i="147"/>
  <c r="C1365" i="147"/>
  <c r="B1365" i="147"/>
  <c r="A1365" i="147"/>
  <c r="E1364" i="147"/>
  <c r="D1364" i="147"/>
  <c r="C1364" i="147"/>
  <c r="B1364" i="147"/>
  <c r="A1364" i="147"/>
  <c r="E1363" i="147"/>
  <c r="D1363" i="147"/>
  <c r="C1363" i="147"/>
  <c r="B1363" i="147"/>
  <c r="A1363" i="147"/>
  <c r="E1362" i="147"/>
  <c r="D1362" i="147"/>
  <c r="C1362" i="147"/>
  <c r="B1362" i="147"/>
  <c r="A1362" i="147"/>
  <c r="E1361" i="147"/>
  <c r="D1361" i="147"/>
  <c r="C1361" i="147"/>
  <c r="B1361" i="147"/>
  <c r="A1361" i="147"/>
  <c r="E1360" i="147"/>
  <c r="D1360" i="147"/>
  <c r="C1360" i="147"/>
  <c r="B1360" i="147"/>
  <c r="A1360" i="147"/>
  <c r="E1359" i="147"/>
  <c r="D1359" i="147"/>
  <c r="C1359" i="147"/>
  <c r="B1359" i="147"/>
  <c r="A1359" i="147"/>
  <c r="E1358" i="147"/>
  <c r="D1358" i="147"/>
  <c r="C1358" i="147"/>
  <c r="B1358" i="147"/>
  <c r="A1358" i="147"/>
  <c r="E1357" i="147"/>
  <c r="D1357" i="147"/>
  <c r="C1357" i="147"/>
  <c r="B1357" i="147"/>
  <c r="A1357" i="147"/>
  <c r="E1356" i="147"/>
  <c r="D1356" i="147"/>
  <c r="C1356" i="147"/>
  <c r="B1356" i="147"/>
  <c r="A1356" i="147"/>
  <c r="E1355" i="147"/>
  <c r="D1355" i="147"/>
  <c r="C1355" i="147"/>
  <c r="B1355" i="147"/>
  <c r="A1355" i="147"/>
  <c r="E1354" i="147"/>
  <c r="D1354" i="147"/>
  <c r="C1354" i="147"/>
  <c r="B1354" i="147"/>
  <c r="A1354" i="147"/>
  <c r="E1353" i="147"/>
  <c r="D1353" i="147"/>
  <c r="C1353" i="147"/>
  <c r="B1353" i="147"/>
  <c r="A1353" i="147"/>
  <c r="E1352" i="147"/>
  <c r="D1352" i="147"/>
  <c r="C1352" i="147"/>
  <c r="B1352" i="147"/>
  <c r="A1352" i="147"/>
  <c r="E1351" i="147"/>
  <c r="D1351" i="147"/>
  <c r="C1351" i="147"/>
  <c r="B1351" i="147"/>
  <c r="A1351" i="147"/>
  <c r="E1350" i="147"/>
  <c r="D1350" i="147"/>
  <c r="C1350" i="147"/>
  <c r="B1350" i="147"/>
  <c r="A1350" i="147"/>
  <c r="E1349" i="147"/>
  <c r="D1349" i="147"/>
  <c r="C1349" i="147"/>
  <c r="B1349" i="147"/>
  <c r="A1349" i="147"/>
  <c r="E1348" i="147"/>
  <c r="D1348" i="147"/>
  <c r="C1348" i="147"/>
  <c r="B1348" i="147"/>
  <c r="A1348" i="147"/>
  <c r="E1347" i="147"/>
  <c r="D1347" i="147"/>
  <c r="C1347" i="147"/>
  <c r="B1347" i="147"/>
  <c r="A1347" i="147"/>
  <c r="E1346" i="147"/>
  <c r="D1346" i="147"/>
  <c r="C1346" i="147"/>
  <c r="B1346" i="147"/>
  <c r="A1346" i="147"/>
  <c r="E1345" i="147"/>
  <c r="D1345" i="147"/>
  <c r="C1345" i="147"/>
  <c r="B1345" i="147"/>
  <c r="A1345" i="147"/>
  <c r="E1344" i="147"/>
  <c r="D1344" i="147"/>
  <c r="C1344" i="147"/>
  <c r="B1344" i="147"/>
  <c r="A1344" i="147"/>
  <c r="E1343" i="147"/>
  <c r="D1343" i="147"/>
  <c r="C1343" i="147"/>
  <c r="B1343" i="147"/>
  <c r="A1343" i="147"/>
  <c r="E1342" i="147"/>
  <c r="D1342" i="147"/>
  <c r="C1342" i="147"/>
  <c r="B1342" i="147"/>
  <c r="A1342" i="147"/>
  <c r="E1341" i="147"/>
  <c r="D1341" i="147"/>
  <c r="C1341" i="147"/>
  <c r="B1341" i="147"/>
  <c r="A1341" i="147"/>
  <c r="E1340" i="147"/>
  <c r="D1340" i="147"/>
  <c r="C1340" i="147"/>
  <c r="B1340" i="147"/>
  <c r="A1340" i="147"/>
  <c r="E1339" i="147"/>
  <c r="D1339" i="147"/>
  <c r="C1339" i="147"/>
  <c r="B1339" i="147"/>
  <c r="A1339" i="147"/>
  <c r="E1338" i="147"/>
  <c r="D1338" i="147"/>
  <c r="C1338" i="147"/>
  <c r="B1338" i="147"/>
  <c r="A1338" i="147"/>
  <c r="E1337" i="147"/>
  <c r="D1337" i="147"/>
  <c r="C1337" i="147"/>
  <c r="B1337" i="147"/>
  <c r="A1337" i="147"/>
  <c r="E1336" i="147"/>
  <c r="D1336" i="147"/>
  <c r="C1336" i="147"/>
  <c r="B1336" i="147"/>
  <c r="A1336" i="147"/>
  <c r="E1335" i="147"/>
  <c r="D1335" i="147"/>
  <c r="C1335" i="147"/>
  <c r="B1335" i="147"/>
  <c r="A1335" i="147"/>
  <c r="E1334" i="147"/>
  <c r="D1334" i="147"/>
  <c r="C1334" i="147"/>
  <c r="B1334" i="147"/>
  <c r="A1334" i="147"/>
  <c r="E1333" i="147"/>
  <c r="D1333" i="147"/>
  <c r="C1333" i="147"/>
  <c r="B1333" i="147"/>
  <c r="A1333" i="147"/>
  <c r="E1332" i="147"/>
  <c r="D1332" i="147"/>
  <c r="C1332" i="147"/>
  <c r="B1332" i="147"/>
  <c r="A1332" i="147"/>
  <c r="E1331" i="147"/>
  <c r="D1331" i="147"/>
  <c r="C1331" i="147"/>
  <c r="B1331" i="147"/>
  <c r="A1331" i="147"/>
  <c r="E1330" i="147"/>
  <c r="D1330" i="147"/>
  <c r="C1330" i="147"/>
  <c r="B1330" i="147"/>
  <c r="A1330" i="147"/>
  <c r="E1329" i="147"/>
  <c r="D1329" i="147"/>
  <c r="C1329" i="147"/>
  <c r="B1329" i="147"/>
  <c r="A1329" i="147"/>
  <c r="E1328" i="147"/>
  <c r="D1328" i="147"/>
  <c r="C1328" i="147"/>
  <c r="B1328" i="147"/>
  <c r="A1328" i="147"/>
  <c r="E1327" i="147"/>
  <c r="D1327" i="147"/>
  <c r="C1327" i="147"/>
  <c r="B1327" i="147"/>
  <c r="A1327" i="147"/>
  <c r="E1326" i="147"/>
  <c r="D1326" i="147"/>
  <c r="C1326" i="147"/>
  <c r="B1326" i="147"/>
  <c r="A1326" i="147"/>
  <c r="E1325" i="147"/>
  <c r="D1325" i="147"/>
  <c r="C1325" i="147"/>
  <c r="B1325" i="147"/>
  <c r="A1325" i="147"/>
  <c r="E1324" i="147"/>
  <c r="D1324" i="147"/>
  <c r="C1324" i="147"/>
  <c r="B1324" i="147"/>
  <c r="A1324" i="147"/>
  <c r="E1323" i="147"/>
  <c r="D1323" i="147"/>
  <c r="C1323" i="147"/>
  <c r="B1323" i="147"/>
  <c r="A1323" i="147"/>
  <c r="E1322" i="147"/>
  <c r="D1322" i="147"/>
  <c r="C1322" i="147"/>
  <c r="B1322" i="147"/>
  <c r="A1322" i="147"/>
  <c r="E1321" i="147"/>
  <c r="D1321" i="147"/>
  <c r="C1321" i="147"/>
  <c r="B1321" i="147"/>
  <c r="A1321" i="147"/>
  <c r="E1320" i="147"/>
  <c r="D1320" i="147"/>
  <c r="C1320" i="147"/>
  <c r="B1320" i="147"/>
  <c r="A1320" i="147"/>
  <c r="E1319" i="147"/>
  <c r="D1319" i="147"/>
  <c r="C1319" i="147"/>
  <c r="B1319" i="147"/>
  <c r="A1319" i="147"/>
  <c r="E1318" i="147"/>
  <c r="D1318" i="147"/>
  <c r="C1318" i="147"/>
  <c r="B1318" i="147"/>
  <c r="A1318" i="147"/>
  <c r="E1317" i="147"/>
  <c r="D1317" i="147"/>
  <c r="C1317" i="147"/>
  <c r="B1317" i="147"/>
  <c r="A1317" i="147"/>
  <c r="E1316" i="147"/>
  <c r="D1316" i="147"/>
  <c r="C1316" i="147"/>
  <c r="B1316" i="147"/>
  <c r="A1316" i="147"/>
  <c r="E1315" i="147"/>
  <c r="D1315" i="147"/>
  <c r="C1315" i="147"/>
  <c r="B1315" i="147"/>
  <c r="A1315" i="147"/>
  <c r="E1314" i="147"/>
  <c r="D1314" i="147"/>
  <c r="C1314" i="147"/>
  <c r="B1314" i="147"/>
  <c r="A1314" i="147"/>
  <c r="E1313" i="147"/>
  <c r="D1313" i="147"/>
  <c r="C1313" i="147"/>
  <c r="B1313" i="147"/>
  <c r="A1313" i="147"/>
  <c r="E1312" i="147"/>
  <c r="D1312" i="147"/>
  <c r="C1312" i="147"/>
  <c r="B1312" i="147"/>
  <c r="A1312" i="147"/>
  <c r="E1311" i="147"/>
  <c r="D1311" i="147"/>
  <c r="C1311" i="147"/>
  <c r="B1311" i="147"/>
  <c r="A1311" i="147"/>
  <c r="E1310" i="147"/>
  <c r="D1310" i="147"/>
  <c r="C1310" i="147"/>
  <c r="B1310" i="147"/>
  <c r="A1310" i="147"/>
  <c r="E1309" i="147"/>
  <c r="D1309" i="147"/>
  <c r="C1309" i="147"/>
  <c r="B1309" i="147"/>
  <c r="A1309" i="147"/>
  <c r="E1308" i="147"/>
  <c r="D1308" i="147"/>
  <c r="C1308" i="147"/>
  <c r="B1308" i="147"/>
  <c r="A1308" i="147"/>
  <c r="E1307" i="147"/>
  <c r="D1307" i="147"/>
  <c r="C1307" i="147"/>
  <c r="B1307" i="147"/>
  <c r="A1307" i="147"/>
  <c r="E1306" i="147"/>
  <c r="D1306" i="147"/>
  <c r="C1306" i="147"/>
  <c r="B1306" i="147"/>
  <c r="A1306" i="147"/>
  <c r="E1305" i="147"/>
  <c r="D1305" i="147"/>
  <c r="C1305" i="147"/>
  <c r="B1305" i="147"/>
  <c r="A1305" i="147"/>
  <c r="E1304" i="147"/>
  <c r="D1304" i="147"/>
  <c r="C1304" i="147"/>
  <c r="B1304" i="147"/>
  <c r="A1304" i="147"/>
  <c r="E1303" i="147"/>
  <c r="D1303" i="147"/>
  <c r="C1303" i="147"/>
  <c r="B1303" i="147"/>
  <c r="A1303" i="147"/>
  <c r="E1302" i="147"/>
  <c r="D1302" i="147"/>
  <c r="C1302" i="147"/>
  <c r="B1302" i="147"/>
  <c r="A1302" i="147"/>
  <c r="E1301" i="147"/>
  <c r="D1301" i="147"/>
  <c r="C1301" i="147"/>
  <c r="B1301" i="147"/>
  <c r="A1301" i="147"/>
  <c r="E1300" i="147"/>
  <c r="D1300" i="147"/>
  <c r="C1300" i="147"/>
  <c r="B1300" i="147"/>
  <c r="A1300" i="147"/>
  <c r="E1299" i="147"/>
  <c r="D1299" i="147"/>
  <c r="C1299" i="147"/>
  <c r="B1299" i="147"/>
  <c r="A1299" i="147"/>
  <c r="E1298" i="147"/>
  <c r="D1298" i="147"/>
  <c r="C1298" i="147"/>
  <c r="B1298" i="147"/>
  <c r="A1298" i="147"/>
  <c r="E1297" i="147"/>
  <c r="D1297" i="147"/>
  <c r="C1297" i="147"/>
  <c r="B1297" i="147"/>
  <c r="A1297" i="147"/>
  <c r="E1296" i="147"/>
  <c r="D1296" i="147"/>
  <c r="C1296" i="147"/>
  <c r="B1296" i="147"/>
  <c r="A1296" i="147"/>
  <c r="E1295" i="147"/>
  <c r="D1295" i="147"/>
  <c r="C1295" i="147"/>
  <c r="B1295" i="147"/>
  <c r="A1295" i="147"/>
  <c r="E1294" i="147"/>
  <c r="D1294" i="147"/>
  <c r="C1294" i="147"/>
  <c r="B1294" i="147"/>
  <c r="A1294" i="147"/>
  <c r="E1293" i="147"/>
  <c r="D1293" i="147"/>
  <c r="C1293" i="147"/>
  <c r="B1293" i="147"/>
  <c r="A1293" i="147"/>
  <c r="E1292" i="147"/>
  <c r="D1292" i="147"/>
  <c r="C1292" i="147"/>
  <c r="B1292" i="147"/>
  <c r="A1292" i="147"/>
  <c r="E1291" i="147"/>
  <c r="D1291" i="147"/>
  <c r="C1291" i="147"/>
  <c r="B1291" i="147"/>
  <c r="A1291" i="147"/>
  <c r="E1290" i="147"/>
  <c r="D1290" i="147"/>
  <c r="C1290" i="147"/>
  <c r="B1290" i="147"/>
  <c r="A1290" i="147"/>
  <c r="E1289" i="147"/>
  <c r="D1289" i="147"/>
  <c r="C1289" i="147"/>
  <c r="B1289" i="147"/>
  <c r="A1289" i="147"/>
  <c r="E1288" i="147"/>
  <c r="D1288" i="147"/>
  <c r="C1288" i="147"/>
  <c r="B1288" i="147"/>
  <c r="A1288" i="147"/>
  <c r="E1287" i="147"/>
  <c r="D1287" i="147"/>
  <c r="C1287" i="147"/>
  <c r="B1287" i="147"/>
  <c r="A1287" i="147"/>
  <c r="E1286" i="147"/>
  <c r="D1286" i="147"/>
  <c r="C1286" i="147"/>
  <c r="B1286" i="147"/>
  <c r="A1286" i="147"/>
  <c r="E1285" i="147"/>
  <c r="D1285" i="147"/>
  <c r="C1285" i="147"/>
  <c r="B1285" i="147"/>
  <c r="A1285" i="147"/>
  <c r="E1284" i="147"/>
  <c r="D1284" i="147"/>
  <c r="C1284" i="147"/>
  <c r="B1284" i="147"/>
  <c r="A1284" i="147"/>
  <c r="E1283" i="147"/>
  <c r="D1283" i="147"/>
  <c r="C1283" i="147"/>
  <c r="B1283" i="147"/>
  <c r="A1283" i="147"/>
  <c r="E1282" i="147"/>
  <c r="D1282" i="147"/>
  <c r="C1282" i="147"/>
  <c r="B1282" i="147"/>
  <c r="A1282" i="147"/>
  <c r="E1281" i="147"/>
  <c r="D1281" i="147"/>
  <c r="C1281" i="147"/>
  <c r="B1281" i="147"/>
  <c r="A1281" i="147"/>
  <c r="E1280" i="147"/>
  <c r="D1280" i="147"/>
  <c r="C1280" i="147"/>
  <c r="B1280" i="147"/>
  <c r="A1280" i="147"/>
  <c r="E1279" i="147"/>
  <c r="D1279" i="147"/>
  <c r="C1279" i="147"/>
  <c r="B1279" i="147"/>
  <c r="A1279" i="147"/>
  <c r="E1278" i="147"/>
  <c r="D1278" i="147"/>
  <c r="C1278" i="147"/>
  <c r="B1278" i="147"/>
  <c r="A1278" i="147"/>
  <c r="E1277" i="147"/>
  <c r="D1277" i="147"/>
  <c r="C1277" i="147"/>
  <c r="B1277" i="147"/>
  <c r="A1277" i="147"/>
  <c r="E1276" i="147"/>
  <c r="D1276" i="147"/>
  <c r="C1276" i="147"/>
  <c r="B1276" i="147"/>
  <c r="A1276" i="147"/>
  <c r="E1275" i="147"/>
  <c r="D1275" i="147"/>
  <c r="C1275" i="147"/>
  <c r="B1275" i="147"/>
  <c r="A1275" i="147"/>
  <c r="E1274" i="147"/>
  <c r="D1274" i="147"/>
  <c r="C1274" i="147"/>
  <c r="B1274" i="147"/>
  <c r="A1274" i="147"/>
  <c r="E1273" i="147"/>
  <c r="D1273" i="147"/>
  <c r="C1273" i="147"/>
  <c r="B1273" i="147"/>
  <c r="A1273" i="147"/>
  <c r="E1272" i="147"/>
  <c r="D1272" i="147"/>
  <c r="C1272" i="147"/>
  <c r="B1272" i="147"/>
  <c r="A1272" i="147"/>
  <c r="E1271" i="147"/>
  <c r="D1271" i="147"/>
  <c r="C1271" i="147"/>
  <c r="B1271" i="147"/>
  <c r="A1271" i="147"/>
  <c r="E1270" i="147"/>
  <c r="D1270" i="147"/>
  <c r="C1270" i="147"/>
  <c r="B1270" i="147"/>
  <c r="A1270" i="147"/>
  <c r="E1269" i="147"/>
  <c r="D1269" i="147"/>
  <c r="C1269" i="147"/>
  <c r="B1269" i="147"/>
  <c r="A1269" i="147"/>
  <c r="E1268" i="147"/>
  <c r="D1268" i="147"/>
  <c r="C1268" i="147"/>
  <c r="B1268" i="147"/>
  <c r="A1268" i="147"/>
  <c r="E1267" i="147"/>
  <c r="D1267" i="147"/>
  <c r="C1267" i="147"/>
  <c r="B1267" i="147"/>
  <c r="A1267" i="147"/>
  <c r="E1266" i="147"/>
  <c r="D1266" i="147"/>
  <c r="C1266" i="147"/>
  <c r="B1266" i="147"/>
  <c r="A1266" i="147"/>
  <c r="E1265" i="147"/>
  <c r="D1265" i="147"/>
  <c r="C1265" i="147"/>
  <c r="B1265" i="147"/>
  <c r="A1265" i="147"/>
  <c r="E1264" i="147"/>
  <c r="D1264" i="147"/>
  <c r="C1264" i="147"/>
  <c r="B1264" i="147"/>
  <c r="A1264" i="147"/>
  <c r="E1263" i="147"/>
  <c r="D1263" i="147"/>
  <c r="C1263" i="147"/>
  <c r="B1263" i="147"/>
  <c r="A1263" i="147"/>
  <c r="E1262" i="147"/>
  <c r="D1262" i="147"/>
  <c r="C1262" i="147"/>
  <c r="B1262" i="147"/>
  <c r="A1262" i="147"/>
  <c r="E1261" i="147"/>
  <c r="D1261" i="147"/>
  <c r="C1261" i="147"/>
  <c r="B1261" i="147"/>
  <c r="A1261" i="147"/>
  <c r="E1260" i="147"/>
  <c r="D1260" i="147"/>
  <c r="C1260" i="147"/>
  <c r="B1260" i="147"/>
  <c r="A1260" i="147"/>
  <c r="E1259" i="147"/>
  <c r="D1259" i="147"/>
  <c r="C1259" i="147"/>
  <c r="B1259" i="147"/>
  <c r="A1259" i="147"/>
  <c r="E1258" i="147"/>
  <c r="D1258" i="147"/>
  <c r="C1258" i="147"/>
  <c r="B1258" i="147"/>
  <c r="A1258" i="147"/>
  <c r="E1257" i="147"/>
  <c r="D1257" i="147"/>
  <c r="C1257" i="147"/>
  <c r="B1257" i="147"/>
  <c r="A1257" i="147"/>
  <c r="E1256" i="147"/>
  <c r="D1256" i="147"/>
  <c r="C1256" i="147"/>
  <c r="B1256" i="147"/>
  <c r="A1256" i="147"/>
  <c r="E1255" i="147"/>
  <c r="D1255" i="147"/>
  <c r="C1255" i="147"/>
  <c r="B1255" i="147"/>
  <c r="A1255" i="147"/>
  <c r="E1254" i="147"/>
  <c r="D1254" i="147"/>
  <c r="C1254" i="147"/>
  <c r="B1254" i="147"/>
  <c r="A1254" i="147"/>
  <c r="E1253" i="147"/>
  <c r="D1253" i="147"/>
  <c r="C1253" i="147"/>
  <c r="B1253" i="147"/>
  <c r="A1253" i="147"/>
  <c r="E1252" i="147"/>
  <c r="D1252" i="147"/>
  <c r="C1252" i="147"/>
  <c r="B1252" i="147"/>
  <c r="A1252" i="147"/>
  <c r="E1251" i="147"/>
  <c r="D1251" i="147"/>
  <c r="C1251" i="147"/>
  <c r="B1251" i="147"/>
  <c r="A1251" i="147"/>
  <c r="E1250" i="147"/>
  <c r="D1250" i="147"/>
  <c r="C1250" i="147"/>
  <c r="B1250" i="147"/>
  <c r="A1250" i="147"/>
  <c r="E1249" i="147"/>
  <c r="D1249" i="147"/>
  <c r="C1249" i="147"/>
  <c r="B1249" i="147"/>
  <c r="A1249" i="147"/>
  <c r="E1248" i="147"/>
  <c r="D1248" i="147"/>
  <c r="C1248" i="147"/>
  <c r="B1248" i="147"/>
  <c r="A1248" i="147"/>
  <c r="E1247" i="147"/>
  <c r="D1247" i="147"/>
  <c r="C1247" i="147"/>
  <c r="B1247" i="147"/>
  <c r="A1247" i="147"/>
  <c r="E1246" i="147"/>
  <c r="D1246" i="147"/>
  <c r="C1246" i="147"/>
  <c r="B1246" i="147"/>
  <c r="A1246" i="147"/>
  <c r="E1245" i="147"/>
  <c r="D1245" i="147"/>
  <c r="C1245" i="147"/>
  <c r="B1245" i="147"/>
  <c r="A1245" i="147"/>
  <c r="E1244" i="147"/>
  <c r="D1244" i="147"/>
  <c r="C1244" i="147"/>
  <c r="B1244" i="147"/>
  <c r="A1244" i="147"/>
  <c r="E1243" i="147"/>
  <c r="D1243" i="147"/>
  <c r="C1243" i="147"/>
  <c r="B1243" i="147"/>
  <c r="A1243" i="147"/>
  <c r="E1242" i="147"/>
  <c r="D1242" i="147"/>
  <c r="C1242" i="147"/>
  <c r="B1242" i="147"/>
  <c r="A1242" i="147"/>
  <c r="E1241" i="147"/>
  <c r="D1241" i="147"/>
  <c r="C1241" i="147"/>
  <c r="B1241" i="147"/>
  <c r="A1241" i="147"/>
  <c r="E1240" i="147"/>
  <c r="D1240" i="147"/>
  <c r="C1240" i="147"/>
  <c r="B1240" i="147"/>
  <c r="A1240" i="147"/>
  <c r="E1239" i="147"/>
  <c r="D1239" i="147"/>
  <c r="C1239" i="147"/>
  <c r="B1239" i="147"/>
  <c r="A1239" i="147"/>
  <c r="E1238" i="147"/>
  <c r="D1238" i="147"/>
  <c r="C1238" i="147"/>
  <c r="B1238" i="147"/>
  <c r="A1238" i="147"/>
  <c r="E1237" i="147"/>
  <c r="D1237" i="147"/>
  <c r="C1237" i="147"/>
  <c r="B1237" i="147"/>
  <c r="A1237" i="147"/>
  <c r="E1236" i="147"/>
  <c r="D1236" i="147"/>
  <c r="C1236" i="147"/>
  <c r="B1236" i="147"/>
  <c r="A1236" i="147"/>
  <c r="E1235" i="147"/>
  <c r="D1235" i="147"/>
  <c r="C1235" i="147"/>
  <c r="B1235" i="147"/>
  <c r="A1235" i="147"/>
  <c r="E1234" i="147"/>
  <c r="D1234" i="147"/>
  <c r="C1234" i="147"/>
  <c r="B1234" i="147"/>
  <c r="A1234" i="147"/>
  <c r="E1233" i="147"/>
  <c r="D1233" i="147"/>
  <c r="C1233" i="147"/>
  <c r="B1233" i="147"/>
  <c r="A1233" i="147"/>
  <c r="E1232" i="147"/>
  <c r="D1232" i="147"/>
  <c r="C1232" i="147"/>
  <c r="B1232" i="147"/>
  <c r="A1232" i="147"/>
  <c r="E1231" i="147"/>
  <c r="D1231" i="147"/>
  <c r="C1231" i="147"/>
  <c r="B1231" i="147"/>
  <c r="A1231" i="147"/>
  <c r="E1230" i="147"/>
  <c r="D1230" i="147"/>
  <c r="C1230" i="147"/>
  <c r="B1230" i="147"/>
  <c r="A1230" i="147"/>
  <c r="E1229" i="147"/>
  <c r="D1229" i="147"/>
  <c r="C1229" i="147"/>
  <c r="B1229" i="147"/>
  <c r="A1229" i="147"/>
  <c r="E1228" i="147"/>
  <c r="D1228" i="147"/>
  <c r="C1228" i="147"/>
  <c r="B1228" i="147"/>
  <c r="A1228" i="147"/>
  <c r="E1227" i="147"/>
  <c r="D1227" i="147"/>
  <c r="C1227" i="147"/>
  <c r="B1227" i="147"/>
  <c r="A1227" i="147"/>
  <c r="E1226" i="147"/>
  <c r="D1226" i="147"/>
  <c r="C1226" i="147"/>
  <c r="B1226" i="147"/>
  <c r="A1226" i="147"/>
  <c r="E1225" i="147"/>
  <c r="D1225" i="147"/>
  <c r="C1225" i="147"/>
  <c r="B1225" i="147"/>
  <c r="A1225" i="147"/>
  <c r="E1224" i="147"/>
  <c r="D1224" i="147"/>
  <c r="C1224" i="147"/>
  <c r="B1224" i="147"/>
  <c r="A1224" i="147"/>
  <c r="E1223" i="147"/>
  <c r="D1223" i="147"/>
  <c r="C1223" i="147"/>
  <c r="B1223" i="147"/>
  <c r="A1223" i="147"/>
  <c r="E1222" i="147"/>
  <c r="D1222" i="147"/>
  <c r="C1222" i="147"/>
  <c r="B1222" i="147"/>
  <c r="A1222" i="147"/>
  <c r="E1221" i="147"/>
  <c r="D1221" i="147"/>
  <c r="C1221" i="147"/>
  <c r="B1221" i="147"/>
  <c r="A1221" i="147"/>
  <c r="E1220" i="147"/>
  <c r="D1220" i="147"/>
  <c r="C1220" i="147"/>
  <c r="B1220" i="147"/>
  <c r="A1220" i="147"/>
  <c r="E1219" i="147"/>
  <c r="D1219" i="147"/>
  <c r="C1219" i="147"/>
  <c r="B1219" i="147"/>
  <c r="A1219" i="147"/>
  <c r="E1218" i="147"/>
  <c r="D1218" i="147"/>
  <c r="C1218" i="147"/>
  <c r="B1218" i="147"/>
  <c r="A1218" i="147"/>
  <c r="E1217" i="147"/>
  <c r="D1217" i="147"/>
  <c r="C1217" i="147"/>
  <c r="B1217" i="147"/>
  <c r="A1217" i="147"/>
  <c r="E1216" i="147"/>
  <c r="D1216" i="147"/>
  <c r="C1216" i="147"/>
  <c r="B1216" i="147"/>
  <c r="A1216" i="147"/>
  <c r="E1215" i="147"/>
  <c r="D1215" i="147"/>
  <c r="C1215" i="147"/>
  <c r="B1215" i="147"/>
  <c r="A1215" i="147"/>
  <c r="E1214" i="147"/>
  <c r="D1214" i="147"/>
  <c r="C1214" i="147"/>
  <c r="B1214" i="147"/>
  <c r="A1214" i="147"/>
  <c r="E1213" i="147"/>
  <c r="D1213" i="147"/>
  <c r="C1213" i="147"/>
  <c r="B1213" i="147"/>
  <c r="A1213" i="147"/>
  <c r="E1212" i="147"/>
  <c r="D1212" i="147"/>
  <c r="C1212" i="147"/>
  <c r="B1212" i="147"/>
  <c r="A1212" i="147"/>
  <c r="E1211" i="147"/>
  <c r="D1211" i="147"/>
  <c r="C1211" i="147"/>
  <c r="B1211" i="147"/>
  <c r="A1211" i="147"/>
  <c r="E1210" i="147"/>
  <c r="D1210" i="147"/>
  <c r="C1210" i="147"/>
  <c r="B1210" i="147"/>
  <c r="A1210" i="147"/>
  <c r="E1209" i="147"/>
  <c r="D1209" i="147"/>
  <c r="C1209" i="147"/>
  <c r="B1209" i="147"/>
  <c r="A1209" i="147"/>
  <c r="E1208" i="147"/>
  <c r="D1208" i="147"/>
  <c r="C1208" i="147"/>
  <c r="B1208" i="147"/>
  <c r="A1208" i="147"/>
  <c r="E1207" i="147"/>
  <c r="D1207" i="147"/>
  <c r="C1207" i="147"/>
  <c r="B1207" i="147"/>
  <c r="A1207" i="147"/>
  <c r="E1206" i="147"/>
  <c r="D1206" i="147"/>
  <c r="C1206" i="147"/>
  <c r="B1206" i="147"/>
  <c r="A1206" i="147"/>
  <c r="E1205" i="147"/>
  <c r="D1205" i="147"/>
  <c r="C1205" i="147"/>
  <c r="B1205" i="147"/>
  <c r="A1205" i="147"/>
  <c r="E1204" i="147"/>
  <c r="D1204" i="147"/>
  <c r="C1204" i="147"/>
  <c r="B1204" i="147"/>
  <c r="A1204" i="147"/>
  <c r="E1203" i="147"/>
  <c r="D1203" i="147"/>
  <c r="C1203" i="147"/>
  <c r="B1203" i="147"/>
  <c r="A1203" i="147"/>
  <c r="E1202" i="147"/>
  <c r="D1202" i="147"/>
  <c r="C1202" i="147"/>
  <c r="B1202" i="147"/>
  <c r="A1202" i="147"/>
  <c r="E1201" i="147"/>
  <c r="D1201" i="147"/>
  <c r="C1201" i="147"/>
  <c r="B1201" i="147"/>
  <c r="A1201" i="147"/>
  <c r="E1200" i="147"/>
  <c r="D1200" i="147"/>
  <c r="C1200" i="147"/>
  <c r="B1200" i="147"/>
  <c r="A1200" i="147"/>
  <c r="E1199" i="147"/>
  <c r="D1199" i="147"/>
  <c r="C1199" i="147"/>
  <c r="B1199" i="147"/>
  <c r="A1199" i="147"/>
  <c r="E1198" i="147"/>
  <c r="D1198" i="147"/>
  <c r="C1198" i="147"/>
  <c r="B1198" i="147"/>
  <c r="A1198" i="147"/>
  <c r="E1197" i="147"/>
  <c r="D1197" i="147"/>
  <c r="C1197" i="147"/>
  <c r="B1197" i="147"/>
  <c r="A1197" i="147"/>
  <c r="E1196" i="147"/>
  <c r="D1196" i="147"/>
  <c r="C1196" i="147"/>
  <c r="B1196" i="147"/>
  <c r="A1196" i="147"/>
  <c r="E1195" i="147"/>
  <c r="D1195" i="147"/>
  <c r="C1195" i="147"/>
  <c r="B1195" i="147"/>
  <c r="A1195" i="147"/>
  <c r="E1194" i="147"/>
  <c r="D1194" i="147"/>
  <c r="C1194" i="147"/>
  <c r="B1194" i="147"/>
  <c r="A1194" i="147"/>
  <c r="E1193" i="147"/>
  <c r="D1193" i="147"/>
  <c r="C1193" i="147"/>
  <c r="B1193" i="147"/>
  <c r="A1193" i="147"/>
  <c r="E1192" i="147"/>
  <c r="D1192" i="147"/>
  <c r="C1192" i="147"/>
  <c r="B1192" i="147"/>
  <c r="A1192" i="147"/>
  <c r="E1191" i="147"/>
  <c r="D1191" i="147"/>
  <c r="C1191" i="147"/>
  <c r="B1191" i="147"/>
  <c r="A1191" i="147"/>
  <c r="E1190" i="147"/>
  <c r="D1190" i="147"/>
  <c r="C1190" i="147"/>
  <c r="B1190" i="147"/>
  <c r="A1190" i="147"/>
  <c r="E1189" i="147"/>
  <c r="D1189" i="147"/>
  <c r="C1189" i="147"/>
  <c r="B1189" i="147"/>
  <c r="A1189" i="147"/>
  <c r="E1188" i="147"/>
  <c r="D1188" i="147"/>
  <c r="C1188" i="147"/>
  <c r="B1188" i="147"/>
  <c r="A1188" i="147"/>
  <c r="E1187" i="147"/>
  <c r="D1187" i="147"/>
  <c r="C1187" i="147"/>
  <c r="B1187" i="147"/>
  <c r="A1187" i="147"/>
  <c r="E1186" i="147"/>
  <c r="D1186" i="147"/>
  <c r="C1186" i="147"/>
  <c r="B1186" i="147"/>
  <c r="A1186" i="147"/>
  <c r="E1185" i="147"/>
  <c r="D1185" i="147"/>
  <c r="C1185" i="147"/>
  <c r="B1185" i="147"/>
  <c r="A1185" i="147"/>
  <c r="E1184" i="147"/>
  <c r="D1184" i="147"/>
  <c r="C1184" i="147"/>
  <c r="B1184" i="147"/>
  <c r="A1184" i="147"/>
  <c r="E1183" i="147"/>
  <c r="D1183" i="147"/>
  <c r="C1183" i="147"/>
  <c r="B1183" i="147"/>
  <c r="A1183" i="147"/>
  <c r="E1182" i="147"/>
  <c r="D1182" i="147"/>
  <c r="C1182" i="147"/>
  <c r="B1182" i="147"/>
  <c r="A1182" i="147"/>
  <c r="E1181" i="147"/>
  <c r="D1181" i="147"/>
  <c r="C1181" i="147"/>
  <c r="B1181" i="147"/>
  <c r="A1181" i="147"/>
  <c r="E1180" i="147"/>
  <c r="D1180" i="147"/>
  <c r="C1180" i="147"/>
  <c r="B1180" i="147"/>
  <c r="A1180" i="147"/>
  <c r="E1179" i="147"/>
  <c r="D1179" i="147"/>
  <c r="C1179" i="147"/>
  <c r="B1179" i="147"/>
  <c r="A1179" i="147"/>
  <c r="E1178" i="147"/>
  <c r="D1178" i="147"/>
  <c r="C1178" i="147"/>
  <c r="B1178" i="147"/>
  <c r="A1178" i="147"/>
  <c r="E1177" i="147"/>
  <c r="D1177" i="147"/>
  <c r="C1177" i="147"/>
  <c r="B1177" i="147"/>
  <c r="A1177" i="147"/>
  <c r="E1176" i="147"/>
  <c r="D1176" i="147"/>
  <c r="C1176" i="147"/>
  <c r="B1176" i="147"/>
  <c r="A1176" i="147"/>
  <c r="E1175" i="147"/>
  <c r="D1175" i="147"/>
  <c r="C1175" i="147"/>
  <c r="B1175" i="147"/>
  <c r="A1175" i="147"/>
  <c r="E1174" i="147"/>
  <c r="D1174" i="147"/>
  <c r="C1174" i="147"/>
  <c r="B1174" i="147"/>
  <c r="A1174" i="147"/>
  <c r="E1173" i="147"/>
  <c r="D1173" i="147"/>
  <c r="C1173" i="147"/>
  <c r="B1173" i="147"/>
  <c r="A1173" i="147"/>
  <c r="E1172" i="147"/>
  <c r="D1172" i="147"/>
  <c r="C1172" i="147"/>
  <c r="B1172" i="147"/>
  <c r="A1172" i="147"/>
  <c r="E1171" i="147"/>
  <c r="D1171" i="147"/>
  <c r="C1171" i="147"/>
  <c r="B1171" i="147"/>
  <c r="A1171" i="147"/>
  <c r="E1170" i="147"/>
  <c r="D1170" i="147"/>
  <c r="C1170" i="147"/>
  <c r="B1170" i="147"/>
  <c r="A1170" i="147"/>
  <c r="E1169" i="147"/>
  <c r="D1169" i="147"/>
  <c r="C1169" i="147"/>
  <c r="B1169" i="147"/>
  <c r="A1169" i="147"/>
  <c r="E1168" i="147"/>
  <c r="D1168" i="147"/>
  <c r="C1168" i="147"/>
  <c r="B1168" i="147"/>
  <c r="A1168" i="147"/>
  <c r="E1167" i="147"/>
  <c r="D1167" i="147"/>
  <c r="C1167" i="147"/>
  <c r="B1167" i="147"/>
  <c r="A1167" i="147"/>
  <c r="E1166" i="147"/>
  <c r="D1166" i="147"/>
  <c r="C1166" i="147"/>
  <c r="B1166" i="147"/>
  <c r="A1166" i="147"/>
  <c r="E1165" i="147"/>
  <c r="D1165" i="147"/>
  <c r="C1165" i="147"/>
  <c r="B1165" i="147"/>
  <c r="A1165" i="147"/>
  <c r="E1164" i="147"/>
  <c r="D1164" i="147"/>
  <c r="C1164" i="147"/>
  <c r="B1164" i="147"/>
  <c r="A1164" i="147"/>
  <c r="E1163" i="147"/>
  <c r="D1163" i="147"/>
  <c r="C1163" i="147"/>
  <c r="B1163" i="147"/>
  <c r="A1163" i="147"/>
  <c r="E1162" i="147"/>
  <c r="D1162" i="147"/>
  <c r="C1162" i="147"/>
  <c r="B1162" i="147"/>
  <c r="A1162" i="147"/>
  <c r="E1161" i="147"/>
  <c r="D1161" i="147"/>
  <c r="C1161" i="147"/>
  <c r="B1161" i="147"/>
  <c r="A1161" i="147"/>
  <c r="E1160" i="147"/>
  <c r="D1160" i="147"/>
  <c r="C1160" i="147"/>
  <c r="B1160" i="147"/>
  <c r="A1160" i="147"/>
  <c r="E1159" i="147"/>
  <c r="D1159" i="147"/>
  <c r="C1159" i="147"/>
  <c r="B1159" i="147"/>
  <c r="A1159" i="147"/>
  <c r="E1158" i="147"/>
  <c r="D1158" i="147"/>
  <c r="C1158" i="147"/>
  <c r="B1158" i="147"/>
  <c r="A1158" i="147"/>
  <c r="E1157" i="147"/>
  <c r="D1157" i="147"/>
  <c r="C1157" i="147"/>
  <c r="B1157" i="147"/>
  <c r="A1157" i="147"/>
  <c r="E1156" i="147"/>
  <c r="D1156" i="147"/>
  <c r="C1156" i="147"/>
  <c r="B1156" i="147"/>
  <c r="A1156" i="147"/>
  <c r="E1155" i="147"/>
  <c r="D1155" i="147"/>
  <c r="C1155" i="147"/>
  <c r="B1155" i="147"/>
  <c r="A1155" i="147"/>
  <c r="E1154" i="147"/>
  <c r="D1154" i="147"/>
  <c r="C1154" i="147"/>
  <c r="B1154" i="147"/>
  <c r="A1154" i="147"/>
  <c r="E1153" i="147"/>
  <c r="D1153" i="147"/>
  <c r="C1153" i="147"/>
  <c r="B1153" i="147"/>
  <c r="A1153" i="147"/>
  <c r="E1152" i="147"/>
  <c r="D1152" i="147"/>
  <c r="C1152" i="147"/>
  <c r="B1152" i="147"/>
  <c r="A1152" i="147"/>
  <c r="E1151" i="147"/>
  <c r="D1151" i="147"/>
  <c r="C1151" i="147"/>
  <c r="B1151" i="147"/>
  <c r="A1151" i="147"/>
  <c r="E1150" i="147"/>
  <c r="D1150" i="147"/>
  <c r="C1150" i="147"/>
  <c r="B1150" i="147"/>
  <c r="A1150" i="147"/>
  <c r="E1149" i="147"/>
  <c r="D1149" i="147"/>
  <c r="C1149" i="147"/>
  <c r="B1149" i="147"/>
  <c r="A1149" i="147"/>
  <c r="E1148" i="147"/>
  <c r="D1148" i="147"/>
  <c r="C1148" i="147"/>
  <c r="B1148" i="147"/>
  <c r="A1148" i="147"/>
  <c r="E1147" i="147"/>
  <c r="D1147" i="147"/>
  <c r="C1147" i="147"/>
  <c r="B1147" i="147"/>
  <c r="A1147" i="147"/>
  <c r="E1146" i="147"/>
  <c r="D1146" i="147"/>
  <c r="C1146" i="147"/>
  <c r="B1146" i="147"/>
  <c r="A1146" i="147"/>
  <c r="E1145" i="147"/>
  <c r="D1145" i="147"/>
  <c r="C1145" i="147"/>
  <c r="B1145" i="147"/>
  <c r="A1145" i="147"/>
  <c r="E1144" i="147"/>
  <c r="D1144" i="147"/>
  <c r="C1144" i="147"/>
  <c r="B1144" i="147"/>
  <c r="A1144" i="147"/>
  <c r="E1143" i="147"/>
  <c r="D1143" i="147"/>
  <c r="C1143" i="147"/>
  <c r="B1143" i="147"/>
  <c r="A1143" i="147"/>
  <c r="E1142" i="147"/>
  <c r="D1142" i="147"/>
  <c r="C1142" i="147"/>
  <c r="B1142" i="147"/>
  <c r="A1142" i="147"/>
  <c r="E1141" i="147"/>
  <c r="D1141" i="147"/>
  <c r="C1141" i="147"/>
  <c r="B1141" i="147"/>
  <c r="A1141" i="147"/>
  <c r="E1140" i="147"/>
  <c r="D1140" i="147"/>
  <c r="C1140" i="147"/>
  <c r="B1140" i="147"/>
  <c r="A1140" i="147"/>
  <c r="E1139" i="147"/>
  <c r="D1139" i="147"/>
  <c r="C1139" i="147"/>
  <c r="B1139" i="147"/>
  <c r="A1139" i="147"/>
  <c r="E1138" i="147"/>
  <c r="D1138" i="147"/>
  <c r="C1138" i="147"/>
  <c r="B1138" i="147"/>
  <c r="A1138" i="147"/>
  <c r="E1137" i="147"/>
  <c r="D1137" i="147"/>
  <c r="C1137" i="147"/>
  <c r="B1137" i="147"/>
  <c r="A1137" i="147"/>
  <c r="E1136" i="147"/>
  <c r="D1136" i="147"/>
  <c r="C1136" i="147"/>
  <c r="B1136" i="147"/>
  <c r="A1136" i="147"/>
  <c r="E1135" i="147"/>
  <c r="D1135" i="147"/>
  <c r="C1135" i="147"/>
  <c r="B1135" i="147"/>
  <c r="A1135" i="147"/>
  <c r="E1134" i="147"/>
  <c r="D1134" i="147"/>
  <c r="C1134" i="147"/>
  <c r="B1134" i="147"/>
  <c r="A1134" i="147"/>
  <c r="E1133" i="147"/>
  <c r="D1133" i="147"/>
  <c r="C1133" i="147"/>
  <c r="B1133" i="147"/>
  <c r="A1133" i="147"/>
  <c r="E1132" i="147"/>
  <c r="D1132" i="147"/>
  <c r="C1132" i="147"/>
  <c r="B1132" i="147"/>
  <c r="A1132" i="147"/>
  <c r="E1131" i="147"/>
  <c r="D1131" i="147"/>
  <c r="C1131" i="147"/>
  <c r="B1131" i="147"/>
  <c r="A1131" i="147"/>
  <c r="E1130" i="147"/>
  <c r="D1130" i="147"/>
  <c r="C1130" i="147"/>
  <c r="B1130" i="147"/>
  <c r="A1130" i="147"/>
  <c r="E1129" i="147"/>
  <c r="D1129" i="147"/>
  <c r="C1129" i="147"/>
  <c r="B1129" i="147"/>
  <c r="A1129" i="147"/>
  <c r="E1128" i="147"/>
  <c r="D1128" i="147"/>
  <c r="C1128" i="147"/>
  <c r="B1128" i="147"/>
  <c r="A1128" i="147"/>
  <c r="E1127" i="147"/>
  <c r="D1127" i="147"/>
  <c r="C1127" i="147"/>
  <c r="B1127" i="147"/>
  <c r="A1127" i="147"/>
  <c r="E1126" i="147"/>
  <c r="D1126" i="147"/>
  <c r="C1126" i="147"/>
  <c r="B1126" i="147"/>
  <c r="A1126" i="147"/>
  <c r="E1125" i="147"/>
  <c r="D1125" i="147"/>
  <c r="C1125" i="147"/>
  <c r="B1125" i="147"/>
  <c r="A1125" i="147"/>
  <c r="E1124" i="147"/>
  <c r="D1124" i="147"/>
  <c r="C1124" i="147"/>
  <c r="B1124" i="147"/>
  <c r="A1124" i="147"/>
  <c r="E1123" i="147"/>
  <c r="D1123" i="147"/>
  <c r="C1123" i="147"/>
  <c r="B1123" i="147"/>
  <c r="A1123" i="147"/>
  <c r="E1122" i="147"/>
  <c r="D1122" i="147"/>
  <c r="C1122" i="147"/>
  <c r="B1122" i="147"/>
  <c r="A1122" i="147"/>
  <c r="E1121" i="147"/>
  <c r="D1121" i="147"/>
  <c r="C1121" i="147"/>
  <c r="B1121" i="147"/>
  <c r="A1121" i="147"/>
  <c r="E1120" i="147"/>
  <c r="D1120" i="147"/>
  <c r="C1120" i="147"/>
  <c r="B1120" i="147"/>
  <c r="A1120" i="147"/>
  <c r="E1119" i="147"/>
  <c r="D1119" i="147"/>
  <c r="C1119" i="147"/>
  <c r="B1119" i="147"/>
  <c r="A1119" i="147"/>
  <c r="E1118" i="147"/>
  <c r="D1118" i="147"/>
  <c r="C1118" i="147"/>
  <c r="B1118" i="147"/>
  <c r="A1118" i="147"/>
  <c r="E1117" i="147"/>
  <c r="D1117" i="147"/>
  <c r="C1117" i="147"/>
  <c r="B1117" i="147"/>
  <c r="A1117" i="147"/>
  <c r="E1116" i="147"/>
  <c r="D1116" i="147"/>
  <c r="C1116" i="147"/>
  <c r="B1116" i="147"/>
  <c r="A1116" i="147"/>
  <c r="E1115" i="147"/>
  <c r="D1115" i="147"/>
  <c r="C1115" i="147"/>
  <c r="B1115" i="147"/>
  <c r="A1115" i="147"/>
  <c r="E1114" i="147"/>
  <c r="D1114" i="147"/>
  <c r="C1114" i="147"/>
  <c r="B1114" i="147"/>
  <c r="A1114" i="147"/>
  <c r="E1113" i="147"/>
  <c r="D1113" i="147"/>
  <c r="C1113" i="147"/>
  <c r="B1113" i="147"/>
  <c r="A1113" i="147"/>
  <c r="E1112" i="147"/>
  <c r="D1112" i="147"/>
  <c r="C1112" i="147"/>
  <c r="B1112" i="147"/>
  <c r="A1112" i="147"/>
  <c r="E1111" i="147"/>
  <c r="D1111" i="147"/>
  <c r="C1111" i="147"/>
  <c r="B1111" i="147"/>
  <c r="A1111" i="147"/>
  <c r="E1110" i="147"/>
  <c r="D1110" i="147"/>
  <c r="C1110" i="147"/>
  <c r="B1110" i="147"/>
  <c r="A1110" i="147"/>
  <c r="E1109" i="147"/>
  <c r="D1109" i="147"/>
  <c r="C1109" i="147"/>
  <c r="B1109" i="147"/>
  <c r="A1109" i="147"/>
  <c r="E1108" i="147"/>
  <c r="D1108" i="147"/>
  <c r="C1108" i="147"/>
  <c r="B1108" i="147"/>
  <c r="A1108" i="147"/>
  <c r="E1107" i="147"/>
  <c r="D1107" i="147"/>
  <c r="C1107" i="147"/>
  <c r="B1107" i="147"/>
  <c r="A1107" i="147"/>
  <c r="E1106" i="147"/>
  <c r="D1106" i="147"/>
  <c r="C1106" i="147"/>
  <c r="B1106" i="147"/>
  <c r="A1106" i="147"/>
  <c r="E1105" i="147"/>
  <c r="D1105" i="147"/>
  <c r="C1105" i="147"/>
  <c r="B1105" i="147"/>
  <c r="A1105" i="147"/>
  <c r="E1104" i="147"/>
  <c r="D1104" i="147"/>
  <c r="C1104" i="147"/>
  <c r="B1104" i="147"/>
  <c r="A1104" i="147"/>
  <c r="E1103" i="147"/>
  <c r="D1103" i="147"/>
  <c r="C1103" i="147"/>
  <c r="B1103" i="147"/>
  <c r="A1103" i="147"/>
  <c r="E1102" i="147"/>
  <c r="D1102" i="147"/>
  <c r="C1102" i="147"/>
  <c r="B1102" i="147"/>
  <c r="A1102" i="147"/>
  <c r="E1101" i="147"/>
  <c r="D1101" i="147"/>
  <c r="C1101" i="147"/>
  <c r="B1101" i="147"/>
  <c r="A1101" i="147"/>
  <c r="E1100" i="147"/>
  <c r="D1100" i="147"/>
  <c r="C1100" i="147"/>
  <c r="B1100" i="147"/>
  <c r="A1100" i="147"/>
  <c r="E1099" i="147"/>
  <c r="D1099" i="147"/>
  <c r="C1099" i="147"/>
  <c r="B1099" i="147"/>
  <c r="A1099" i="147"/>
  <c r="E1098" i="147"/>
  <c r="D1098" i="147"/>
  <c r="C1098" i="147"/>
  <c r="B1098" i="147"/>
  <c r="A1098" i="147"/>
  <c r="E1097" i="147"/>
  <c r="D1097" i="147"/>
  <c r="C1097" i="147"/>
  <c r="B1097" i="147"/>
  <c r="A1097" i="147"/>
  <c r="E1096" i="147"/>
  <c r="D1096" i="147"/>
  <c r="C1096" i="147"/>
  <c r="B1096" i="147"/>
  <c r="A1096" i="147"/>
  <c r="E1095" i="147"/>
  <c r="D1095" i="147"/>
  <c r="C1095" i="147"/>
  <c r="B1095" i="147"/>
  <c r="A1095" i="147"/>
  <c r="E1094" i="147"/>
  <c r="D1094" i="147"/>
  <c r="C1094" i="147"/>
  <c r="B1094" i="147"/>
  <c r="A1094" i="147"/>
  <c r="E1093" i="147"/>
  <c r="D1093" i="147"/>
  <c r="C1093" i="147"/>
  <c r="B1093" i="147"/>
  <c r="A1093" i="147"/>
  <c r="E1092" i="147"/>
  <c r="D1092" i="147"/>
  <c r="C1092" i="147"/>
  <c r="B1092" i="147"/>
  <c r="A1092" i="147"/>
  <c r="E1091" i="147"/>
  <c r="D1091" i="147"/>
  <c r="C1091" i="147"/>
  <c r="B1091" i="147"/>
  <c r="A1091" i="147"/>
  <c r="E1090" i="147"/>
  <c r="D1090" i="147"/>
  <c r="C1090" i="147"/>
  <c r="B1090" i="147"/>
  <c r="A1090" i="147"/>
  <c r="E1089" i="147"/>
  <c r="D1089" i="147"/>
  <c r="C1089" i="147"/>
  <c r="B1089" i="147"/>
  <c r="A1089" i="147"/>
  <c r="E1088" i="147"/>
  <c r="D1088" i="147"/>
  <c r="C1088" i="147"/>
  <c r="B1088" i="147"/>
  <c r="A1088" i="147"/>
  <c r="E1087" i="147"/>
  <c r="D1087" i="147"/>
  <c r="C1087" i="147"/>
  <c r="B1087" i="147"/>
  <c r="A1087" i="147"/>
  <c r="E1086" i="147"/>
  <c r="D1086" i="147"/>
  <c r="C1086" i="147"/>
  <c r="B1086" i="147"/>
  <c r="A1086" i="147"/>
  <c r="E1085" i="147"/>
  <c r="D1085" i="147"/>
  <c r="C1085" i="147"/>
  <c r="B1085" i="147"/>
  <c r="A1085" i="147"/>
  <c r="E1084" i="147"/>
  <c r="D1084" i="147"/>
  <c r="C1084" i="147"/>
  <c r="B1084" i="147"/>
  <c r="A1084" i="147"/>
  <c r="E1083" i="147"/>
  <c r="D1083" i="147"/>
  <c r="C1083" i="147"/>
  <c r="B1083" i="147"/>
  <c r="A1083" i="147"/>
  <c r="E1082" i="147"/>
  <c r="D1082" i="147"/>
  <c r="C1082" i="147"/>
  <c r="B1082" i="147"/>
  <c r="A1082" i="147"/>
  <c r="E1081" i="147"/>
  <c r="D1081" i="147"/>
  <c r="C1081" i="147"/>
  <c r="B1081" i="147"/>
  <c r="A1081" i="147"/>
  <c r="E1080" i="147"/>
  <c r="D1080" i="147"/>
  <c r="C1080" i="147"/>
  <c r="B1080" i="147"/>
  <c r="A1080" i="147"/>
  <c r="E1079" i="147"/>
  <c r="D1079" i="147"/>
  <c r="C1079" i="147"/>
  <c r="B1079" i="147"/>
  <c r="A1079" i="147"/>
  <c r="E1078" i="147"/>
  <c r="D1078" i="147"/>
  <c r="C1078" i="147"/>
  <c r="B1078" i="147"/>
  <c r="A1078" i="147"/>
  <c r="E1077" i="147"/>
  <c r="D1077" i="147"/>
  <c r="C1077" i="147"/>
  <c r="B1077" i="147"/>
  <c r="A1077" i="147"/>
  <c r="E1076" i="147"/>
  <c r="D1076" i="147"/>
  <c r="C1076" i="147"/>
  <c r="B1076" i="147"/>
  <c r="A1076" i="147"/>
  <c r="E1075" i="147"/>
  <c r="D1075" i="147"/>
  <c r="C1075" i="147"/>
  <c r="B1075" i="147"/>
  <c r="A1075" i="147"/>
  <c r="E1074" i="147"/>
  <c r="D1074" i="147"/>
  <c r="C1074" i="147"/>
  <c r="B1074" i="147"/>
  <c r="A1074" i="147"/>
  <c r="E1073" i="147"/>
  <c r="D1073" i="147"/>
  <c r="C1073" i="147"/>
  <c r="B1073" i="147"/>
  <c r="A1073" i="147"/>
  <c r="E1072" i="147"/>
  <c r="D1072" i="147"/>
  <c r="C1072" i="147"/>
  <c r="B1072" i="147"/>
  <c r="A1072" i="147"/>
  <c r="E1071" i="147"/>
  <c r="D1071" i="147"/>
  <c r="C1071" i="147"/>
  <c r="B1071" i="147"/>
  <c r="A1071" i="147"/>
  <c r="E1070" i="147"/>
  <c r="D1070" i="147"/>
  <c r="C1070" i="147"/>
  <c r="B1070" i="147"/>
  <c r="A1070" i="147"/>
  <c r="E1069" i="147"/>
  <c r="D1069" i="147"/>
  <c r="C1069" i="147"/>
  <c r="B1069" i="147"/>
  <c r="A1069" i="147"/>
  <c r="E1068" i="147"/>
  <c r="D1068" i="147"/>
  <c r="C1068" i="147"/>
  <c r="B1068" i="147"/>
  <c r="A1068" i="147"/>
  <c r="E1067" i="147"/>
  <c r="D1067" i="147"/>
  <c r="C1067" i="147"/>
  <c r="B1067" i="147"/>
  <c r="A1067" i="147"/>
  <c r="E1066" i="147"/>
  <c r="D1066" i="147"/>
  <c r="C1066" i="147"/>
  <c r="B1066" i="147"/>
  <c r="A1066" i="147"/>
  <c r="E1065" i="147"/>
  <c r="D1065" i="147"/>
  <c r="C1065" i="147"/>
  <c r="B1065" i="147"/>
  <c r="A1065" i="147"/>
  <c r="E1064" i="147"/>
  <c r="D1064" i="147"/>
  <c r="C1064" i="147"/>
  <c r="B1064" i="147"/>
  <c r="A1064" i="147"/>
  <c r="E1063" i="147"/>
  <c r="D1063" i="147"/>
  <c r="C1063" i="147"/>
  <c r="B1063" i="147"/>
  <c r="A1063" i="147"/>
  <c r="E1062" i="147"/>
  <c r="D1062" i="147"/>
  <c r="C1062" i="147"/>
  <c r="B1062" i="147"/>
  <c r="A1062" i="147"/>
  <c r="E1061" i="147"/>
  <c r="D1061" i="147"/>
  <c r="C1061" i="147"/>
  <c r="B1061" i="147"/>
  <c r="A1061" i="147"/>
  <c r="E1060" i="147"/>
  <c r="D1060" i="147"/>
  <c r="C1060" i="147"/>
  <c r="B1060" i="147"/>
  <c r="A1060" i="147"/>
  <c r="E1059" i="147"/>
  <c r="D1059" i="147"/>
  <c r="C1059" i="147"/>
  <c r="B1059" i="147"/>
  <c r="A1059" i="147"/>
  <c r="E1058" i="147"/>
  <c r="D1058" i="147"/>
  <c r="C1058" i="147"/>
  <c r="B1058" i="147"/>
  <c r="A1058" i="147"/>
  <c r="E1057" i="147"/>
  <c r="D1057" i="147"/>
  <c r="C1057" i="147"/>
  <c r="B1057" i="147"/>
  <c r="A1057" i="147"/>
  <c r="E1056" i="147"/>
  <c r="D1056" i="147"/>
  <c r="C1056" i="147"/>
  <c r="B1056" i="147"/>
  <c r="A1056" i="147"/>
  <c r="E1055" i="147"/>
  <c r="D1055" i="147"/>
  <c r="C1055" i="147"/>
  <c r="B1055" i="147"/>
  <c r="A1055" i="147"/>
  <c r="E1054" i="147"/>
  <c r="D1054" i="147"/>
  <c r="C1054" i="147"/>
  <c r="B1054" i="147"/>
  <c r="A1054" i="147"/>
  <c r="E1053" i="147"/>
  <c r="D1053" i="147"/>
  <c r="C1053" i="147"/>
  <c r="B1053" i="147"/>
  <c r="A1053" i="147"/>
  <c r="E1052" i="147"/>
  <c r="D1052" i="147"/>
  <c r="C1052" i="147"/>
  <c r="B1052" i="147"/>
  <c r="A1052" i="147"/>
  <c r="E1051" i="147"/>
  <c r="D1051" i="147"/>
  <c r="C1051" i="147"/>
  <c r="B1051" i="147"/>
  <c r="A1051" i="147"/>
  <c r="E1050" i="147"/>
  <c r="D1050" i="147"/>
  <c r="C1050" i="147"/>
  <c r="B1050" i="147"/>
  <c r="A1050" i="147"/>
  <c r="E1049" i="147"/>
  <c r="D1049" i="147"/>
  <c r="C1049" i="147"/>
  <c r="B1049" i="147"/>
  <c r="A1049" i="147"/>
  <c r="E1048" i="147"/>
  <c r="D1048" i="147"/>
  <c r="C1048" i="147"/>
  <c r="B1048" i="147"/>
  <c r="A1048" i="147"/>
  <c r="E1047" i="147"/>
  <c r="D1047" i="147"/>
  <c r="C1047" i="147"/>
  <c r="B1047" i="147"/>
  <c r="A1047" i="147"/>
  <c r="E1046" i="147"/>
  <c r="D1046" i="147"/>
  <c r="C1046" i="147"/>
  <c r="B1046" i="147"/>
  <c r="A1046" i="147"/>
  <c r="E1045" i="147"/>
  <c r="D1045" i="147"/>
  <c r="C1045" i="147"/>
  <c r="B1045" i="147"/>
  <c r="A1045" i="147"/>
  <c r="E1044" i="147"/>
  <c r="D1044" i="147"/>
  <c r="C1044" i="147"/>
  <c r="B1044" i="147"/>
  <c r="A1044" i="147"/>
  <c r="E1043" i="147"/>
  <c r="D1043" i="147"/>
  <c r="C1043" i="147"/>
  <c r="B1043" i="147"/>
  <c r="A1043" i="147"/>
  <c r="E1042" i="147"/>
  <c r="D1042" i="147"/>
  <c r="C1042" i="147"/>
  <c r="B1042" i="147"/>
  <c r="A1042" i="147"/>
  <c r="E1041" i="147"/>
  <c r="D1041" i="147"/>
  <c r="C1041" i="147"/>
  <c r="B1041" i="147"/>
  <c r="A1041" i="147"/>
  <c r="E1040" i="147"/>
  <c r="D1040" i="147"/>
  <c r="C1040" i="147"/>
  <c r="B1040" i="147"/>
  <c r="A1040" i="147"/>
  <c r="E1039" i="147"/>
  <c r="D1039" i="147"/>
  <c r="C1039" i="147"/>
  <c r="B1039" i="147"/>
  <c r="A1039" i="147"/>
  <c r="E1038" i="147"/>
  <c r="D1038" i="147"/>
  <c r="C1038" i="147"/>
  <c r="B1038" i="147"/>
  <c r="A1038" i="147"/>
  <c r="E1037" i="147"/>
  <c r="D1037" i="147"/>
  <c r="C1037" i="147"/>
  <c r="B1037" i="147"/>
  <c r="A1037" i="147"/>
  <c r="E1036" i="147"/>
  <c r="D1036" i="147"/>
  <c r="C1036" i="147"/>
  <c r="B1036" i="147"/>
  <c r="A1036" i="147"/>
  <c r="E1035" i="147"/>
  <c r="D1035" i="147"/>
  <c r="C1035" i="147"/>
  <c r="B1035" i="147"/>
  <c r="A1035" i="147"/>
  <c r="E1034" i="147"/>
  <c r="D1034" i="147"/>
  <c r="C1034" i="147"/>
  <c r="B1034" i="147"/>
  <c r="A1034" i="147"/>
  <c r="E1033" i="147"/>
  <c r="D1033" i="147"/>
  <c r="C1033" i="147"/>
  <c r="B1033" i="147"/>
  <c r="A1033" i="147"/>
  <c r="E1032" i="147"/>
  <c r="D1032" i="147"/>
  <c r="C1032" i="147"/>
  <c r="B1032" i="147"/>
  <c r="A1032" i="147"/>
  <c r="E1031" i="147"/>
  <c r="D1031" i="147"/>
  <c r="C1031" i="147"/>
  <c r="B1031" i="147"/>
  <c r="A1031" i="147"/>
  <c r="E1030" i="147"/>
  <c r="D1030" i="147"/>
  <c r="C1030" i="147"/>
  <c r="B1030" i="147"/>
  <c r="A1030" i="147"/>
  <c r="E1029" i="147"/>
  <c r="D1029" i="147"/>
  <c r="C1029" i="147"/>
  <c r="B1029" i="147"/>
  <c r="A1029" i="147"/>
  <c r="E1028" i="147"/>
  <c r="D1028" i="147"/>
  <c r="C1028" i="147"/>
  <c r="B1028" i="147"/>
  <c r="A1028" i="147"/>
  <c r="E1027" i="147"/>
  <c r="D1027" i="147"/>
  <c r="C1027" i="147"/>
  <c r="B1027" i="147"/>
  <c r="A1027" i="147"/>
  <c r="E1026" i="147"/>
  <c r="D1026" i="147"/>
  <c r="C1026" i="147"/>
  <c r="B1026" i="147"/>
  <c r="A1026" i="147"/>
  <c r="E1025" i="147"/>
  <c r="D1025" i="147"/>
  <c r="C1025" i="147"/>
  <c r="B1025" i="147"/>
  <c r="A1025" i="147"/>
  <c r="E1024" i="147"/>
  <c r="D1024" i="147"/>
  <c r="C1024" i="147"/>
  <c r="B1024" i="147"/>
  <c r="A1024" i="147"/>
  <c r="E1023" i="147"/>
  <c r="D1023" i="147"/>
  <c r="C1023" i="147"/>
  <c r="B1023" i="147"/>
  <c r="A1023" i="147"/>
  <c r="E1022" i="147"/>
  <c r="D1022" i="147"/>
  <c r="C1022" i="147"/>
  <c r="B1022" i="147"/>
  <c r="A1022" i="147"/>
  <c r="E1021" i="147"/>
  <c r="D1021" i="147"/>
  <c r="C1021" i="147"/>
  <c r="B1021" i="147"/>
  <c r="A1021" i="147"/>
  <c r="E1020" i="147"/>
  <c r="D1020" i="147"/>
  <c r="C1020" i="147"/>
  <c r="B1020" i="147"/>
  <c r="A1020" i="147"/>
  <c r="E1019" i="147"/>
  <c r="D1019" i="147"/>
  <c r="C1019" i="147"/>
  <c r="B1019" i="147"/>
  <c r="A1019" i="147"/>
  <c r="E1018" i="147"/>
  <c r="D1018" i="147"/>
  <c r="C1018" i="147"/>
  <c r="B1018" i="147"/>
  <c r="A1018" i="147"/>
  <c r="E1017" i="147"/>
  <c r="D1017" i="147"/>
  <c r="C1017" i="147"/>
  <c r="B1017" i="147"/>
  <c r="A1017" i="147"/>
  <c r="E1016" i="147"/>
  <c r="D1016" i="147"/>
  <c r="C1016" i="147"/>
  <c r="B1016" i="147"/>
  <c r="A1016" i="147"/>
  <c r="E1015" i="147"/>
  <c r="D1015" i="147"/>
  <c r="C1015" i="147"/>
  <c r="B1015" i="147"/>
  <c r="A1015" i="147"/>
  <c r="E1014" i="147"/>
  <c r="D1014" i="147"/>
  <c r="C1014" i="147"/>
  <c r="B1014" i="147"/>
  <c r="A1014" i="147"/>
  <c r="E1013" i="147"/>
  <c r="D1013" i="147"/>
  <c r="C1013" i="147"/>
  <c r="B1013" i="147"/>
  <c r="A1013" i="147"/>
  <c r="E1012" i="147"/>
  <c r="D1012" i="147"/>
  <c r="C1012" i="147"/>
  <c r="B1012" i="147"/>
  <c r="A1012" i="147"/>
  <c r="E1011" i="147"/>
  <c r="D1011" i="147"/>
  <c r="C1011" i="147"/>
  <c r="B1011" i="147"/>
  <c r="A1011" i="147"/>
  <c r="E1010" i="147"/>
  <c r="D1010" i="147"/>
  <c r="C1010" i="147"/>
  <c r="B1010" i="147"/>
  <c r="A1010" i="147"/>
  <c r="E1009" i="147"/>
  <c r="D1009" i="147"/>
  <c r="C1009" i="147"/>
  <c r="B1009" i="147"/>
  <c r="A1009" i="147"/>
  <c r="E1008" i="147"/>
  <c r="D1008" i="147"/>
  <c r="C1008" i="147"/>
  <c r="B1008" i="147"/>
  <c r="A1008" i="147"/>
  <c r="E1007" i="147"/>
  <c r="D1007" i="147"/>
  <c r="C1007" i="147"/>
  <c r="B1007" i="147"/>
  <c r="A1007" i="147"/>
  <c r="E1006" i="147"/>
  <c r="D1006" i="147"/>
  <c r="C1006" i="147"/>
  <c r="B1006" i="147"/>
  <c r="A1006" i="147"/>
  <c r="E1005" i="147"/>
  <c r="D1005" i="147"/>
  <c r="C1005" i="147"/>
  <c r="B1005" i="147"/>
  <c r="A1005" i="147"/>
  <c r="E1004" i="147"/>
  <c r="D1004" i="147"/>
  <c r="C1004" i="147"/>
  <c r="B1004" i="147"/>
  <c r="A1004" i="147"/>
  <c r="E1003" i="147"/>
  <c r="D1003" i="147"/>
  <c r="C1003" i="147"/>
  <c r="B1003" i="147"/>
  <c r="A1003" i="147"/>
  <c r="E1002" i="147"/>
  <c r="D1002" i="147"/>
  <c r="C1002" i="147"/>
  <c r="B1002" i="147"/>
  <c r="A1002" i="147"/>
  <c r="E1001" i="147"/>
  <c r="D1001" i="147"/>
  <c r="C1001" i="147"/>
  <c r="B1001" i="147"/>
  <c r="A1001" i="147"/>
  <c r="E1000" i="147"/>
  <c r="D1000" i="147"/>
  <c r="C1000" i="147"/>
  <c r="B1000" i="147"/>
  <c r="A1000" i="147"/>
  <c r="E999" i="147"/>
  <c r="D999" i="147"/>
  <c r="C999" i="147"/>
  <c r="B999" i="147"/>
  <c r="A999" i="147"/>
  <c r="E998" i="147"/>
  <c r="D998" i="147"/>
  <c r="C998" i="147"/>
  <c r="B998" i="147"/>
  <c r="A998" i="147"/>
  <c r="E997" i="147"/>
  <c r="D997" i="147"/>
  <c r="C997" i="147"/>
  <c r="B997" i="147"/>
  <c r="A997" i="147"/>
  <c r="E996" i="147"/>
  <c r="D996" i="147"/>
  <c r="C996" i="147"/>
  <c r="B996" i="147"/>
  <c r="A996" i="147"/>
  <c r="E995" i="147"/>
  <c r="D995" i="147"/>
  <c r="C995" i="147"/>
  <c r="B995" i="147"/>
  <c r="A995" i="147"/>
  <c r="E994" i="147"/>
  <c r="D994" i="147"/>
  <c r="C994" i="147"/>
  <c r="B994" i="147"/>
  <c r="A994" i="147"/>
  <c r="E993" i="147"/>
  <c r="D993" i="147"/>
  <c r="C993" i="147"/>
  <c r="B993" i="147"/>
  <c r="A993" i="147"/>
  <c r="E992" i="147"/>
  <c r="D992" i="147"/>
  <c r="C992" i="147"/>
  <c r="B992" i="147"/>
  <c r="A992" i="147"/>
  <c r="E991" i="147"/>
  <c r="D991" i="147"/>
  <c r="C991" i="147"/>
  <c r="B991" i="147"/>
  <c r="A991" i="147"/>
  <c r="E990" i="147"/>
  <c r="D990" i="147"/>
  <c r="C990" i="147"/>
  <c r="B990" i="147"/>
  <c r="A990" i="147"/>
  <c r="E989" i="147"/>
  <c r="D989" i="147"/>
  <c r="C989" i="147"/>
  <c r="B989" i="147"/>
  <c r="A989" i="147"/>
  <c r="E988" i="147"/>
  <c r="D988" i="147"/>
  <c r="C988" i="147"/>
  <c r="B988" i="147"/>
  <c r="A988" i="147"/>
  <c r="E987" i="147"/>
  <c r="D987" i="147"/>
  <c r="C987" i="147"/>
  <c r="B987" i="147"/>
  <c r="A987" i="147"/>
  <c r="E986" i="147"/>
  <c r="D986" i="147"/>
  <c r="C986" i="147"/>
  <c r="B986" i="147"/>
  <c r="A986" i="147"/>
  <c r="E985" i="147"/>
  <c r="D985" i="147"/>
  <c r="C985" i="147"/>
  <c r="B985" i="147"/>
  <c r="A985" i="147"/>
  <c r="E984" i="147"/>
  <c r="D984" i="147"/>
  <c r="C984" i="147"/>
  <c r="B984" i="147"/>
  <c r="A984" i="147"/>
  <c r="E983" i="147"/>
  <c r="D983" i="147"/>
  <c r="C983" i="147"/>
  <c r="B983" i="147"/>
  <c r="A983" i="147"/>
  <c r="E982" i="147"/>
  <c r="D982" i="147"/>
  <c r="C982" i="147"/>
  <c r="B982" i="147"/>
  <c r="A982" i="147"/>
  <c r="E981" i="147"/>
  <c r="D981" i="147"/>
  <c r="C981" i="147"/>
  <c r="B981" i="147"/>
  <c r="A981" i="147"/>
  <c r="E980" i="147"/>
  <c r="D980" i="147"/>
  <c r="C980" i="147"/>
  <c r="B980" i="147"/>
  <c r="A980" i="147"/>
  <c r="E979" i="147"/>
  <c r="D979" i="147"/>
  <c r="C979" i="147"/>
  <c r="B979" i="147"/>
  <c r="A979" i="147"/>
  <c r="E978" i="147"/>
  <c r="D978" i="147"/>
  <c r="C978" i="147"/>
  <c r="B978" i="147"/>
  <c r="A978" i="147"/>
  <c r="E977" i="147"/>
  <c r="D977" i="147"/>
  <c r="C977" i="147"/>
  <c r="B977" i="147"/>
  <c r="A977" i="147"/>
  <c r="E976" i="147"/>
  <c r="D976" i="147"/>
  <c r="C976" i="147"/>
  <c r="B976" i="147"/>
  <c r="A976" i="147"/>
  <c r="E975" i="147"/>
  <c r="D975" i="147"/>
  <c r="C975" i="147"/>
  <c r="B975" i="147"/>
  <c r="A975" i="147"/>
  <c r="E974" i="147"/>
  <c r="D974" i="147"/>
  <c r="C974" i="147"/>
  <c r="B974" i="147"/>
  <c r="A974" i="147"/>
  <c r="E973" i="147"/>
  <c r="D973" i="147"/>
  <c r="C973" i="147"/>
  <c r="B973" i="147"/>
  <c r="A973" i="147"/>
  <c r="E972" i="147"/>
  <c r="D972" i="147"/>
  <c r="C972" i="147"/>
  <c r="B972" i="147"/>
  <c r="A972" i="147"/>
  <c r="E971" i="147"/>
  <c r="D971" i="147"/>
  <c r="C971" i="147"/>
  <c r="B971" i="147"/>
  <c r="A971" i="147"/>
  <c r="E970" i="147"/>
  <c r="D970" i="147"/>
  <c r="C970" i="147"/>
  <c r="B970" i="147"/>
  <c r="A970" i="147"/>
  <c r="E969" i="147"/>
  <c r="D969" i="147"/>
  <c r="C969" i="147"/>
  <c r="B969" i="147"/>
  <c r="A969" i="147"/>
  <c r="E968" i="147"/>
  <c r="D968" i="147"/>
  <c r="C968" i="147"/>
  <c r="B968" i="147"/>
  <c r="A968" i="147"/>
  <c r="E967" i="147"/>
  <c r="D967" i="147"/>
  <c r="C967" i="147"/>
  <c r="B967" i="147"/>
  <c r="A967" i="147"/>
  <c r="E966" i="147"/>
  <c r="D966" i="147"/>
  <c r="C966" i="147"/>
  <c r="B966" i="147"/>
  <c r="A966" i="147"/>
  <c r="E965" i="147"/>
  <c r="D965" i="147"/>
  <c r="C965" i="147"/>
  <c r="B965" i="147"/>
  <c r="A965" i="147"/>
  <c r="E964" i="147"/>
  <c r="D964" i="147"/>
  <c r="C964" i="147"/>
  <c r="B964" i="147"/>
  <c r="A964" i="147"/>
  <c r="E963" i="147"/>
  <c r="D963" i="147"/>
  <c r="C963" i="147"/>
  <c r="B963" i="147"/>
  <c r="A963" i="147"/>
  <c r="E962" i="147"/>
  <c r="D962" i="147"/>
  <c r="C962" i="147"/>
  <c r="B962" i="147"/>
  <c r="A962" i="147"/>
  <c r="E961" i="147"/>
  <c r="D961" i="147"/>
  <c r="C961" i="147"/>
  <c r="B961" i="147"/>
  <c r="A961" i="147"/>
  <c r="E960" i="147"/>
  <c r="D960" i="147"/>
  <c r="C960" i="147"/>
  <c r="B960" i="147"/>
  <c r="A960" i="147"/>
  <c r="E959" i="147"/>
  <c r="D959" i="147"/>
  <c r="C959" i="147"/>
  <c r="B959" i="147"/>
  <c r="A959" i="147"/>
  <c r="E958" i="147"/>
  <c r="D958" i="147"/>
  <c r="C958" i="147"/>
  <c r="B958" i="147"/>
  <c r="A958" i="147"/>
  <c r="E957" i="147"/>
  <c r="D957" i="147"/>
  <c r="C957" i="147"/>
  <c r="B957" i="147"/>
  <c r="A957" i="147"/>
  <c r="E956" i="147"/>
  <c r="D956" i="147"/>
  <c r="C956" i="147"/>
  <c r="B956" i="147"/>
  <c r="A956" i="147"/>
  <c r="E955" i="147"/>
  <c r="D955" i="147"/>
  <c r="C955" i="147"/>
  <c r="B955" i="147"/>
  <c r="A955" i="147"/>
  <c r="E954" i="147"/>
  <c r="D954" i="147"/>
  <c r="C954" i="147"/>
  <c r="B954" i="147"/>
  <c r="A954" i="147"/>
  <c r="E953" i="147"/>
  <c r="D953" i="147"/>
  <c r="C953" i="147"/>
  <c r="B953" i="147"/>
  <c r="A953" i="147"/>
  <c r="E952" i="147"/>
  <c r="D952" i="147"/>
  <c r="C952" i="147"/>
  <c r="B952" i="147"/>
  <c r="A952" i="147"/>
  <c r="E951" i="147"/>
  <c r="D951" i="147"/>
  <c r="C951" i="147"/>
  <c r="B951" i="147"/>
  <c r="A951" i="147"/>
  <c r="E950" i="147"/>
  <c r="D950" i="147"/>
  <c r="C950" i="147"/>
  <c r="B950" i="147"/>
  <c r="A950" i="147"/>
  <c r="E949" i="147"/>
  <c r="D949" i="147"/>
  <c r="C949" i="147"/>
  <c r="B949" i="147"/>
  <c r="A949" i="147"/>
  <c r="E948" i="147"/>
  <c r="D948" i="147"/>
  <c r="C948" i="147"/>
  <c r="B948" i="147"/>
  <c r="A948" i="147"/>
  <c r="E947" i="147"/>
  <c r="D947" i="147"/>
  <c r="C947" i="147"/>
  <c r="B947" i="147"/>
  <c r="A947" i="147"/>
  <c r="E946" i="147"/>
  <c r="D946" i="147"/>
  <c r="C946" i="147"/>
  <c r="B946" i="147"/>
  <c r="A946" i="147"/>
  <c r="E945" i="147"/>
  <c r="D945" i="147"/>
  <c r="C945" i="147"/>
  <c r="B945" i="147"/>
  <c r="A945" i="147"/>
  <c r="E944" i="147"/>
  <c r="D944" i="147"/>
  <c r="C944" i="147"/>
  <c r="B944" i="147"/>
  <c r="A944" i="147"/>
  <c r="E943" i="147"/>
  <c r="D943" i="147"/>
  <c r="C943" i="147"/>
  <c r="B943" i="147"/>
  <c r="A943" i="147"/>
  <c r="E942" i="147"/>
  <c r="D942" i="147"/>
  <c r="C942" i="147"/>
  <c r="B942" i="147"/>
  <c r="A942" i="147"/>
  <c r="E941" i="147"/>
  <c r="D941" i="147"/>
  <c r="C941" i="147"/>
  <c r="B941" i="147"/>
  <c r="A941" i="147"/>
  <c r="E940" i="147"/>
  <c r="D940" i="147"/>
  <c r="C940" i="147"/>
  <c r="B940" i="147"/>
  <c r="A940" i="147"/>
  <c r="E939" i="147"/>
  <c r="D939" i="147"/>
  <c r="C939" i="147"/>
  <c r="B939" i="147"/>
  <c r="A939" i="147"/>
  <c r="E938" i="147"/>
  <c r="D938" i="147"/>
  <c r="C938" i="147"/>
  <c r="B938" i="147"/>
  <c r="A938" i="147"/>
  <c r="E937" i="147"/>
  <c r="D937" i="147"/>
  <c r="C937" i="147"/>
  <c r="B937" i="147"/>
  <c r="A937" i="147"/>
  <c r="E936" i="147"/>
  <c r="D936" i="147"/>
  <c r="C936" i="147"/>
  <c r="B936" i="147"/>
  <c r="A936" i="147"/>
  <c r="E935" i="147"/>
  <c r="D935" i="147"/>
  <c r="C935" i="147"/>
  <c r="B935" i="147"/>
  <c r="A935" i="147"/>
  <c r="E934" i="147"/>
  <c r="D934" i="147"/>
  <c r="C934" i="147"/>
  <c r="B934" i="147"/>
  <c r="A934" i="147"/>
  <c r="E933" i="147"/>
  <c r="D933" i="147"/>
  <c r="C933" i="147"/>
  <c r="B933" i="147"/>
  <c r="A933" i="147"/>
  <c r="E932" i="147"/>
  <c r="D932" i="147"/>
  <c r="C932" i="147"/>
  <c r="B932" i="147"/>
  <c r="A932" i="147"/>
  <c r="E931" i="147"/>
  <c r="D931" i="147"/>
  <c r="C931" i="147"/>
  <c r="B931" i="147"/>
  <c r="A931" i="147"/>
  <c r="E930" i="147"/>
  <c r="D930" i="147"/>
  <c r="C930" i="147"/>
  <c r="B930" i="147"/>
  <c r="A930" i="147"/>
  <c r="E929" i="147"/>
  <c r="D929" i="147"/>
  <c r="C929" i="147"/>
  <c r="B929" i="147"/>
  <c r="A929" i="147"/>
  <c r="E928" i="147"/>
  <c r="D928" i="147"/>
  <c r="C928" i="147"/>
  <c r="B928" i="147"/>
  <c r="A928" i="147"/>
  <c r="E927" i="147"/>
  <c r="D927" i="147"/>
  <c r="C927" i="147"/>
  <c r="B927" i="147"/>
  <c r="A927" i="147"/>
  <c r="E926" i="147"/>
  <c r="D926" i="147"/>
  <c r="C926" i="147"/>
  <c r="B926" i="147"/>
  <c r="A926" i="147"/>
  <c r="E925" i="147"/>
  <c r="D925" i="147"/>
  <c r="C925" i="147"/>
  <c r="B925" i="147"/>
  <c r="A925" i="147"/>
  <c r="E924" i="147"/>
  <c r="D924" i="147"/>
  <c r="C924" i="147"/>
  <c r="B924" i="147"/>
  <c r="A924" i="147"/>
  <c r="E923" i="147"/>
  <c r="D923" i="147"/>
  <c r="C923" i="147"/>
  <c r="B923" i="147"/>
  <c r="A923" i="147"/>
  <c r="E922" i="147"/>
  <c r="D922" i="147"/>
  <c r="C922" i="147"/>
  <c r="B922" i="147"/>
  <c r="A922" i="147"/>
  <c r="E921" i="147"/>
  <c r="D921" i="147"/>
  <c r="C921" i="147"/>
  <c r="B921" i="147"/>
  <c r="A921" i="147"/>
  <c r="E920" i="147"/>
  <c r="D920" i="147"/>
  <c r="C920" i="147"/>
  <c r="B920" i="147"/>
  <c r="A920" i="147"/>
  <c r="E919" i="147"/>
  <c r="D919" i="147"/>
  <c r="C919" i="147"/>
  <c r="B919" i="147"/>
  <c r="A919" i="147"/>
  <c r="E918" i="147"/>
  <c r="D918" i="147"/>
  <c r="C918" i="147"/>
  <c r="B918" i="147"/>
  <c r="A918" i="147"/>
  <c r="E917" i="147"/>
  <c r="D917" i="147"/>
  <c r="C917" i="147"/>
  <c r="B917" i="147"/>
  <c r="A917" i="147"/>
  <c r="E916" i="147"/>
  <c r="D916" i="147"/>
  <c r="C916" i="147"/>
  <c r="B916" i="147"/>
  <c r="A916" i="147"/>
  <c r="E915" i="147"/>
  <c r="D915" i="147"/>
  <c r="C915" i="147"/>
  <c r="B915" i="147"/>
  <c r="A915" i="147"/>
  <c r="E914" i="147"/>
  <c r="D914" i="147"/>
  <c r="C914" i="147"/>
  <c r="B914" i="147"/>
  <c r="A914" i="147"/>
  <c r="E913" i="147"/>
  <c r="D913" i="147"/>
  <c r="C913" i="147"/>
  <c r="B913" i="147"/>
  <c r="A913" i="147"/>
  <c r="E912" i="147"/>
  <c r="D912" i="147"/>
  <c r="C912" i="147"/>
  <c r="B912" i="147"/>
  <c r="A912" i="147"/>
  <c r="E911" i="147"/>
  <c r="D911" i="147"/>
  <c r="C911" i="147"/>
  <c r="B911" i="147"/>
  <c r="A911" i="147"/>
  <c r="E910" i="147"/>
  <c r="D910" i="147"/>
  <c r="C910" i="147"/>
  <c r="B910" i="147"/>
  <c r="A910" i="147"/>
  <c r="E909" i="147"/>
  <c r="D909" i="147"/>
  <c r="C909" i="147"/>
  <c r="B909" i="147"/>
  <c r="A909" i="147"/>
  <c r="E908" i="147"/>
  <c r="D908" i="147"/>
  <c r="C908" i="147"/>
  <c r="B908" i="147"/>
  <c r="A908" i="147"/>
  <c r="E907" i="147"/>
  <c r="D907" i="147"/>
  <c r="C907" i="147"/>
  <c r="B907" i="147"/>
  <c r="A907" i="147"/>
  <c r="E906" i="147"/>
  <c r="D906" i="147"/>
  <c r="C906" i="147"/>
  <c r="B906" i="147"/>
  <c r="A906" i="147"/>
  <c r="E905" i="147"/>
  <c r="D905" i="147"/>
  <c r="C905" i="147"/>
  <c r="B905" i="147"/>
  <c r="A905" i="147"/>
  <c r="E904" i="147"/>
  <c r="D904" i="147"/>
  <c r="C904" i="147"/>
  <c r="B904" i="147"/>
  <c r="A904" i="147"/>
  <c r="E903" i="147"/>
  <c r="D903" i="147"/>
  <c r="C903" i="147"/>
  <c r="B903" i="147"/>
  <c r="A903" i="147"/>
  <c r="E902" i="147"/>
  <c r="D902" i="147"/>
  <c r="C902" i="147"/>
  <c r="B902" i="147"/>
  <c r="A902" i="147"/>
  <c r="E901" i="147"/>
  <c r="D901" i="147"/>
  <c r="C901" i="147"/>
  <c r="B901" i="147"/>
  <c r="A901" i="147"/>
  <c r="E900" i="147"/>
  <c r="D900" i="147"/>
  <c r="C900" i="147"/>
  <c r="B900" i="147"/>
  <c r="A900" i="147"/>
  <c r="E899" i="147"/>
  <c r="D899" i="147"/>
  <c r="C899" i="147"/>
  <c r="B899" i="147"/>
  <c r="A899" i="147"/>
  <c r="E898" i="147"/>
  <c r="D898" i="147"/>
  <c r="C898" i="147"/>
  <c r="B898" i="147"/>
  <c r="A898" i="147"/>
  <c r="E897" i="147"/>
  <c r="D897" i="147"/>
  <c r="C897" i="147"/>
  <c r="B897" i="147"/>
  <c r="A897" i="147"/>
  <c r="E896" i="147"/>
  <c r="D896" i="147"/>
  <c r="C896" i="147"/>
  <c r="B896" i="147"/>
  <c r="A896" i="147"/>
  <c r="E895" i="147"/>
  <c r="D895" i="147"/>
  <c r="C895" i="147"/>
  <c r="B895" i="147"/>
  <c r="A895" i="147"/>
  <c r="E894" i="147"/>
  <c r="D894" i="147"/>
  <c r="C894" i="147"/>
  <c r="B894" i="147"/>
  <c r="A894" i="147"/>
  <c r="E893" i="147"/>
  <c r="D893" i="147"/>
  <c r="C893" i="147"/>
  <c r="B893" i="147"/>
  <c r="A893" i="147"/>
  <c r="E892" i="147"/>
  <c r="D892" i="147"/>
  <c r="C892" i="147"/>
  <c r="B892" i="147"/>
  <c r="A892" i="147"/>
  <c r="E891" i="147"/>
  <c r="D891" i="147"/>
  <c r="C891" i="147"/>
  <c r="B891" i="147"/>
  <c r="A891" i="147"/>
  <c r="E890" i="147"/>
  <c r="D890" i="147"/>
  <c r="C890" i="147"/>
  <c r="B890" i="147"/>
  <c r="A890" i="147"/>
  <c r="E889" i="147"/>
  <c r="D889" i="147"/>
  <c r="C889" i="147"/>
  <c r="B889" i="147"/>
  <c r="A889" i="147"/>
  <c r="E888" i="147"/>
  <c r="D888" i="147"/>
  <c r="C888" i="147"/>
  <c r="B888" i="147"/>
  <c r="A888" i="147"/>
  <c r="E887" i="147"/>
  <c r="D887" i="147"/>
  <c r="C887" i="147"/>
  <c r="B887" i="147"/>
  <c r="A887" i="147"/>
  <c r="E886" i="147"/>
  <c r="D886" i="147"/>
  <c r="C886" i="147"/>
  <c r="B886" i="147"/>
  <c r="A886" i="147"/>
  <c r="E885" i="147"/>
  <c r="D885" i="147"/>
  <c r="C885" i="147"/>
  <c r="B885" i="147"/>
  <c r="A885" i="147"/>
  <c r="E884" i="147"/>
  <c r="D884" i="147"/>
  <c r="C884" i="147"/>
  <c r="B884" i="147"/>
  <c r="A884" i="147"/>
  <c r="E883" i="147"/>
  <c r="D883" i="147"/>
  <c r="C883" i="147"/>
  <c r="B883" i="147"/>
  <c r="A883" i="147"/>
  <c r="E882" i="147"/>
  <c r="D882" i="147"/>
  <c r="C882" i="147"/>
  <c r="B882" i="147"/>
  <c r="A882" i="147"/>
  <c r="E881" i="147"/>
  <c r="D881" i="147"/>
  <c r="C881" i="147"/>
  <c r="B881" i="147"/>
  <c r="A881" i="147"/>
  <c r="E880" i="147"/>
  <c r="D880" i="147"/>
  <c r="C880" i="147"/>
  <c r="B880" i="147"/>
  <c r="A880" i="147"/>
  <c r="E879" i="147"/>
  <c r="D879" i="147"/>
  <c r="C879" i="147"/>
  <c r="B879" i="147"/>
  <c r="A879" i="147"/>
  <c r="E878" i="147"/>
  <c r="D878" i="147"/>
  <c r="C878" i="147"/>
  <c r="B878" i="147"/>
  <c r="A878" i="147"/>
  <c r="E877" i="147"/>
  <c r="D877" i="147"/>
  <c r="C877" i="147"/>
  <c r="B877" i="147"/>
  <c r="A877" i="147"/>
  <c r="E876" i="147"/>
  <c r="D876" i="147"/>
  <c r="C876" i="147"/>
  <c r="B876" i="147"/>
  <c r="A876" i="147"/>
  <c r="E875" i="147"/>
  <c r="D875" i="147"/>
  <c r="C875" i="147"/>
  <c r="B875" i="147"/>
  <c r="A875" i="147"/>
  <c r="E874" i="147"/>
  <c r="D874" i="147"/>
  <c r="C874" i="147"/>
  <c r="B874" i="147"/>
  <c r="A874" i="147"/>
  <c r="E873" i="147"/>
  <c r="D873" i="147"/>
  <c r="C873" i="147"/>
  <c r="B873" i="147"/>
  <c r="A873" i="147"/>
  <c r="E872" i="147"/>
  <c r="D872" i="147"/>
  <c r="C872" i="147"/>
  <c r="B872" i="147"/>
  <c r="A872" i="147"/>
  <c r="E871" i="147"/>
  <c r="D871" i="147"/>
  <c r="C871" i="147"/>
  <c r="B871" i="147"/>
  <c r="A871" i="147"/>
  <c r="E870" i="147"/>
  <c r="D870" i="147"/>
  <c r="C870" i="147"/>
  <c r="B870" i="147"/>
  <c r="A870" i="147"/>
  <c r="E869" i="147"/>
  <c r="D869" i="147"/>
  <c r="C869" i="147"/>
  <c r="B869" i="147"/>
  <c r="A869" i="147"/>
  <c r="E868" i="147"/>
  <c r="D868" i="147"/>
  <c r="C868" i="147"/>
  <c r="B868" i="147"/>
  <c r="A868" i="147"/>
  <c r="E867" i="147"/>
  <c r="D867" i="147"/>
  <c r="C867" i="147"/>
  <c r="B867" i="147"/>
  <c r="A867" i="147"/>
  <c r="E866" i="147"/>
  <c r="D866" i="147"/>
  <c r="C866" i="147"/>
  <c r="B866" i="147"/>
  <c r="A866" i="147"/>
  <c r="E865" i="147"/>
  <c r="D865" i="147"/>
  <c r="C865" i="147"/>
  <c r="B865" i="147"/>
  <c r="A865" i="147"/>
  <c r="E864" i="147"/>
  <c r="D864" i="147"/>
  <c r="C864" i="147"/>
  <c r="B864" i="147"/>
  <c r="A864" i="147"/>
  <c r="E863" i="147"/>
  <c r="D863" i="147"/>
  <c r="C863" i="147"/>
  <c r="B863" i="147"/>
  <c r="A863" i="147"/>
  <c r="E862" i="147"/>
  <c r="D862" i="147"/>
  <c r="C862" i="147"/>
  <c r="B862" i="147"/>
  <c r="A862" i="147"/>
  <c r="E861" i="147"/>
  <c r="D861" i="147"/>
  <c r="C861" i="147"/>
  <c r="B861" i="147"/>
  <c r="A861" i="147"/>
  <c r="E860" i="147"/>
  <c r="D860" i="147"/>
  <c r="C860" i="147"/>
  <c r="B860" i="147"/>
  <c r="A860" i="147"/>
  <c r="E859" i="147"/>
  <c r="D859" i="147"/>
  <c r="C859" i="147"/>
  <c r="B859" i="147"/>
  <c r="A859" i="147"/>
  <c r="E858" i="147"/>
  <c r="D858" i="147"/>
  <c r="C858" i="147"/>
  <c r="B858" i="147"/>
  <c r="A858" i="147"/>
  <c r="E857" i="147"/>
  <c r="D857" i="147"/>
  <c r="C857" i="147"/>
  <c r="B857" i="147"/>
  <c r="A857" i="147"/>
  <c r="E856" i="147"/>
  <c r="D856" i="147"/>
  <c r="C856" i="147"/>
  <c r="B856" i="147"/>
  <c r="A856" i="147"/>
  <c r="E855" i="147"/>
  <c r="D855" i="147"/>
  <c r="C855" i="147"/>
  <c r="B855" i="147"/>
  <c r="A855" i="147"/>
  <c r="E854" i="147"/>
  <c r="D854" i="147"/>
  <c r="C854" i="147"/>
  <c r="B854" i="147"/>
  <c r="A854" i="147"/>
  <c r="E853" i="147"/>
  <c r="D853" i="147"/>
  <c r="C853" i="147"/>
  <c r="B853" i="147"/>
  <c r="A853" i="147"/>
  <c r="E852" i="147"/>
  <c r="D852" i="147"/>
  <c r="C852" i="147"/>
  <c r="B852" i="147"/>
  <c r="A852" i="147"/>
  <c r="E851" i="147"/>
  <c r="D851" i="147"/>
  <c r="C851" i="147"/>
  <c r="B851" i="147"/>
  <c r="A851" i="147"/>
  <c r="E850" i="147"/>
  <c r="D850" i="147"/>
  <c r="C850" i="147"/>
  <c r="B850" i="147"/>
  <c r="A850" i="147"/>
  <c r="E849" i="147"/>
  <c r="D849" i="147"/>
  <c r="C849" i="147"/>
  <c r="B849" i="147"/>
  <c r="A849" i="147"/>
  <c r="E848" i="147"/>
  <c r="D848" i="147"/>
  <c r="C848" i="147"/>
  <c r="B848" i="147"/>
  <c r="A848" i="147"/>
  <c r="E847" i="147"/>
  <c r="D847" i="147"/>
  <c r="C847" i="147"/>
  <c r="B847" i="147"/>
  <c r="A847" i="147"/>
  <c r="E846" i="147"/>
  <c r="D846" i="147"/>
  <c r="C846" i="147"/>
  <c r="B846" i="147"/>
  <c r="A846" i="147"/>
  <c r="E845" i="147"/>
  <c r="D845" i="147"/>
  <c r="C845" i="147"/>
  <c r="B845" i="147"/>
  <c r="A845" i="147"/>
  <c r="E844" i="147"/>
  <c r="D844" i="147"/>
  <c r="C844" i="147"/>
  <c r="B844" i="147"/>
  <c r="A844" i="147"/>
  <c r="E843" i="147"/>
  <c r="D843" i="147"/>
  <c r="C843" i="147"/>
  <c r="B843" i="147"/>
  <c r="A843" i="147"/>
  <c r="E842" i="147"/>
  <c r="D842" i="147"/>
  <c r="C842" i="147"/>
  <c r="B842" i="147"/>
  <c r="A842" i="147"/>
  <c r="E841" i="147"/>
  <c r="D841" i="147"/>
  <c r="C841" i="147"/>
  <c r="B841" i="147"/>
  <c r="A841" i="147"/>
  <c r="E840" i="147"/>
  <c r="D840" i="147"/>
  <c r="C840" i="147"/>
  <c r="B840" i="147"/>
  <c r="A840" i="147"/>
  <c r="E839" i="147"/>
  <c r="D839" i="147"/>
  <c r="C839" i="147"/>
  <c r="B839" i="147"/>
  <c r="A839" i="147"/>
  <c r="E838" i="147"/>
  <c r="D838" i="147"/>
  <c r="C838" i="147"/>
  <c r="B838" i="147"/>
  <c r="A838" i="147"/>
  <c r="E837" i="147"/>
  <c r="D837" i="147"/>
  <c r="C837" i="147"/>
  <c r="B837" i="147"/>
  <c r="A837" i="147"/>
  <c r="E836" i="147"/>
  <c r="D836" i="147"/>
  <c r="C836" i="147"/>
  <c r="B836" i="147"/>
  <c r="A836" i="147"/>
  <c r="E835" i="147"/>
  <c r="D835" i="147"/>
  <c r="C835" i="147"/>
  <c r="B835" i="147"/>
  <c r="A835" i="147"/>
  <c r="E834" i="147"/>
  <c r="D834" i="147"/>
  <c r="C834" i="147"/>
  <c r="B834" i="147"/>
  <c r="A834" i="147"/>
  <c r="E833" i="147"/>
  <c r="D833" i="147"/>
  <c r="C833" i="147"/>
  <c r="B833" i="147"/>
  <c r="A833" i="147"/>
  <c r="E832" i="147"/>
  <c r="D832" i="147"/>
  <c r="C832" i="147"/>
  <c r="B832" i="147"/>
  <c r="A832" i="147"/>
  <c r="E831" i="147"/>
  <c r="D831" i="147"/>
  <c r="C831" i="147"/>
  <c r="B831" i="147"/>
  <c r="A831" i="147"/>
  <c r="E830" i="147"/>
  <c r="D830" i="147"/>
  <c r="C830" i="147"/>
  <c r="B830" i="147"/>
  <c r="A830" i="147"/>
  <c r="E829" i="147"/>
  <c r="D829" i="147"/>
  <c r="C829" i="147"/>
  <c r="B829" i="147"/>
  <c r="A829" i="147"/>
  <c r="E828" i="147"/>
  <c r="D828" i="147"/>
  <c r="C828" i="147"/>
  <c r="B828" i="147"/>
  <c r="A828" i="147"/>
  <c r="E827" i="147"/>
  <c r="D827" i="147"/>
  <c r="C827" i="147"/>
  <c r="B827" i="147"/>
  <c r="A827" i="147"/>
  <c r="E826" i="147"/>
  <c r="D826" i="147"/>
  <c r="C826" i="147"/>
  <c r="B826" i="147"/>
  <c r="A826" i="147"/>
  <c r="E825" i="147"/>
  <c r="D825" i="147"/>
  <c r="C825" i="147"/>
  <c r="B825" i="147"/>
  <c r="A825" i="147"/>
  <c r="E824" i="147"/>
  <c r="D824" i="147"/>
  <c r="C824" i="147"/>
  <c r="B824" i="147"/>
  <c r="A824" i="147"/>
  <c r="E823" i="147"/>
  <c r="D823" i="147"/>
  <c r="C823" i="147"/>
  <c r="B823" i="147"/>
  <c r="A823" i="147"/>
  <c r="E822" i="147"/>
  <c r="D822" i="147"/>
  <c r="C822" i="147"/>
  <c r="B822" i="147"/>
  <c r="A822" i="147"/>
  <c r="E821" i="147"/>
  <c r="D821" i="147"/>
  <c r="C821" i="147"/>
  <c r="B821" i="147"/>
  <c r="A821" i="147"/>
  <c r="E820" i="147"/>
  <c r="D820" i="147"/>
  <c r="C820" i="147"/>
  <c r="B820" i="147"/>
  <c r="A820" i="147"/>
  <c r="E819" i="147"/>
  <c r="D819" i="147"/>
  <c r="C819" i="147"/>
  <c r="B819" i="147"/>
  <c r="A819" i="147"/>
  <c r="E818" i="147"/>
  <c r="D818" i="147"/>
  <c r="C818" i="147"/>
  <c r="B818" i="147"/>
  <c r="A818" i="147"/>
  <c r="E817" i="147"/>
  <c r="D817" i="147"/>
  <c r="C817" i="147"/>
  <c r="B817" i="147"/>
  <c r="A817" i="147"/>
  <c r="E816" i="147"/>
  <c r="D816" i="147"/>
  <c r="C816" i="147"/>
  <c r="B816" i="147"/>
  <c r="A816" i="147"/>
  <c r="E815" i="147"/>
  <c r="D815" i="147"/>
  <c r="C815" i="147"/>
  <c r="B815" i="147"/>
  <c r="A815" i="147"/>
  <c r="E814" i="147"/>
  <c r="D814" i="147"/>
  <c r="C814" i="147"/>
  <c r="B814" i="147"/>
  <c r="A814" i="147"/>
  <c r="E813" i="147"/>
  <c r="D813" i="147"/>
  <c r="C813" i="147"/>
  <c r="B813" i="147"/>
  <c r="A813" i="147"/>
  <c r="E812" i="147"/>
  <c r="D812" i="147"/>
  <c r="C812" i="147"/>
  <c r="B812" i="147"/>
  <c r="A812" i="147"/>
  <c r="E811" i="147"/>
  <c r="D811" i="147"/>
  <c r="C811" i="147"/>
  <c r="B811" i="147"/>
  <c r="A811" i="147"/>
  <c r="E810" i="147"/>
  <c r="D810" i="147"/>
  <c r="C810" i="147"/>
  <c r="B810" i="147"/>
  <c r="A810" i="147"/>
  <c r="E809" i="147"/>
  <c r="D809" i="147"/>
  <c r="C809" i="147"/>
  <c r="B809" i="147"/>
  <c r="A809" i="147"/>
  <c r="E808" i="147"/>
  <c r="D808" i="147"/>
  <c r="C808" i="147"/>
  <c r="B808" i="147"/>
  <c r="A808" i="147"/>
  <c r="E807" i="147"/>
  <c r="D807" i="147"/>
  <c r="C807" i="147"/>
  <c r="B807" i="147"/>
  <c r="A807" i="147"/>
  <c r="E806" i="147"/>
  <c r="D806" i="147"/>
  <c r="C806" i="147"/>
  <c r="B806" i="147"/>
  <c r="A806" i="147"/>
  <c r="E805" i="147"/>
  <c r="D805" i="147"/>
  <c r="C805" i="147"/>
  <c r="B805" i="147"/>
  <c r="A805" i="147"/>
  <c r="E804" i="147"/>
  <c r="D804" i="147"/>
  <c r="C804" i="147"/>
  <c r="B804" i="147"/>
  <c r="A804" i="147"/>
  <c r="E803" i="147"/>
  <c r="D803" i="147"/>
  <c r="C803" i="147"/>
  <c r="B803" i="147"/>
  <c r="A803" i="147"/>
  <c r="E802" i="147"/>
  <c r="D802" i="147"/>
  <c r="C802" i="147"/>
  <c r="B802" i="147"/>
  <c r="A802" i="147"/>
  <c r="E801" i="147"/>
  <c r="D801" i="147"/>
  <c r="C801" i="147"/>
  <c r="B801" i="147"/>
  <c r="A801" i="147"/>
  <c r="E800" i="147"/>
  <c r="D800" i="147"/>
  <c r="C800" i="147"/>
  <c r="B800" i="147"/>
  <c r="A800" i="147"/>
  <c r="E799" i="147"/>
  <c r="D799" i="147"/>
  <c r="C799" i="147"/>
  <c r="B799" i="147"/>
  <c r="A799" i="147"/>
  <c r="E798" i="147"/>
  <c r="D798" i="147"/>
  <c r="C798" i="147"/>
  <c r="B798" i="147"/>
  <c r="A798" i="147"/>
  <c r="E797" i="147"/>
  <c r="D797" i="147"/>
  <c r="C797" i="147"/>
  <c r="B797" i="147"/>
  <c r="A797" i="147"/>
  <c r="E796" i="147"/>
  <c r="D796" i="147"/>
  <c r="C796" i="147"/>
  <c r="B796" i="147"/>
  <c r="A796" i="147"/>
  <c r="E795" i="147"/>
  <c r="D795" i="147"/>
  <c r="C795" i="147"/>
  <c r="B795" i="147"/>
  <c r="A795" i="147"/>
  <c r="E794" i="147"/>
  <c r="D794" i="147"/>
  <c r="C794" i="147"/>
  <c r="B794" i="147"/>
  <c r="A794" i="147"/>
  <c r="E793" i="147"/>
  <c r="D793" i="147"/>
  <c r="C793" i="147"/>
  <c r="B793" i="147"/>
  <c r="A793" i="147"/>
  <c r="E792" i="147"/>
  <c r="D792" i="147"/>
  <c r="C792" i="147"/>
  <c r="B792" i="147"/>
  <c r="A792" i="147"/>
  <c r="E791" i="147"/>
  <c r="D791" i="147"/>
  <c r="C791" i="147"/>
  <c r="B791" i="147"/>
  <c r="A791" i="147"/>
  <c r="E790" i="147"/>
  <c r="D790" i="147"/>
  <c r="C790" i="147"/>
  <c r="B790" i="147"/>
  <c r="A790" i="147"/>
  <c r="E789" i="147"/>
  <c r="D789" i="147"/>
  <c r="C789" i="147"/>
  <c r="B789" i="147"/>
  <c r="A789" i="147"/>
  <c r="E788" i="147"/>
  <c r="D788" i="147"/>
  <c r="C788" i="147"/>
  <c r="B788" i="147"/>
  <c r="A788" i="147"/>
  <c r="E787" i="147"/>
  <c r="D787" i="147"/>
  <c r="C787" i="147"/>
  <c r="B787" i="147"/>
  <c r="A787" i="147"/>
  <c r="E786" i="147"/>
  <c r="D786" i="147"/>
  <c r="C786" i="147"/>
  <c r="B786" i="147"/>
  <c r="A786" i="147"/>
  <c r="E785" i="147"/>
  <c r="D785" i="147"/>
  <c r="C785" i="147"/>
  <c r="B785" i="147"/>
  <c r="A785" i="147"/>
  <c r="E784" i="147"/>
  <c r="D784" i="147"/>
  <c r="C784" i="147"/>
  <c r="B784" i="147"/>
  <c r="A784" i="147"/>
  <c r="E783" i="147"/>
  <c r="D783" i="147"/>
  <c r="C783" i="147"/>
  <c r="B783" i="147"/>
  <c r="A783" i="147"/>
  <c r="E782" i="147"/>
  <c r="D782" i="147"/>
  <c r="C782" i="147"/>
  <c r="B782" i="147"/>
  <c r="A782" i="147"/>
  <c r="E781" i="147"/>
  <c r="D781" i="147"/>
  <c r="C781" i="147"/>
  <c r="B781" i="147"/>
  <c r="A781" i="147"/>
  <c r="E780" i="147"/>
  <c r="D780" i="147"/>
  <c r="C780" i="147"/>
  <c r="B780" i="147"/>
  <c r="A780" i="147"/>
  <c r="E779" i="147"/>
  <c r="D779" i="147"/>
  <c r="C779" i="147"/>
  <c r="B779" i="147"/>
  <c r="A779" i="147"/>
  <c r="E778" i="147"/>
  <c r="D778" i="147"/>
  <c r="C778" i="147"/>
  <c r="B778" i="147"/>
  <c r="A778" i="147"/>
  <c r="E777" i="147"/>
  <c r="D777" i="147"/>
  <c r="C777" i="147"/>
  <c r="B777" i="147"/>
  <c r="A777" i="147"/>
  <c r="E776" i="147"/>
  <c r="D776" i="147"/>
  <c r="C776" i="147"/>
  <c r="B776" i="147"/>
  <c r="A776" i="147"/>
  <c r="E775" i="147"/>
  <c r="D775" i="147"/>
  <c r="C775" i="147"/>
  <c r="B775" i="147"/>
  <c r="A775" i="147"/>
  <c r="E774" i="147"/>
  <c r="D774" i="147"/>
  <c r="C774" i="147"/>
  <c r="B774" i="147"/>
  <c r="A774" i="147"/>
  <c r="E773" i="147"/>
  <c r="D773" i="147"/>
  <c r="C773" i="147"/>
  <c r="B773" i="147"/>
  <c r="A773" i="147"/>
  <c r="E772" i="147"/>
  <c r="D772" i="147"/>
  <c r="C772" i="147"/>
  <c r="B772" i="147"/>
  <c r="A772" i="147"/>
  <c r="E771" i="147"/>
  <c r="D771" i="147"/>
  <c r="C771" i="147"/>
  <c r="B771" i="147"/>
  <c r="A771" i="147"/>
  <c r="E770" i="147"/>
  <c r="D770" i="147"/>
  <c r="C770" i="147"/>
  <c r="B770" i="147"/>
  <c r="A770" i="147"/>
  <c r="E769" i="147"/>
  <c r="D769" i="147"/>
  <c r="C769" i="147"/>
  <c r="B769" i="147"/>
  <c r="A769" i="147"/>
  <c r="E768" i="147"/>
  <c r="D768" i="147"/>
  <c r="C768" i="147"/>
  <c r="B768" i="147"/>
  <c r="A768" i="147"/>
  <c r="E767" i="147"/>
  <c r="D767" i="147"/>
  <c r="C767" i="147"/>
  <c r="B767" i="147"/>
  <c r="A767" i="147"/>
  <c r="E766" i="147"/>
  <c r="D766" i="147"/>
  <c r="C766" i="147"/>
  <c r="B766" i="147"/>
  <c r="A766" i="147"/>
  <c r="E765" i="147"/>
  <c r="D765" i="147"/>
  <c r="C765" i="147"/>
  <c r="B765" i="147"/>
  <c r="A765" i="147"/>
  <c r="E764" i="147"/>
  <c r="D764" i="147"/>
  <c r="C764" i="147"/>
  <c r="B764" i="147"/>
  <c r="A764" i="147"/>
  <c r="E763" i="147"/>
  <c r="D763" i="147"/>
  <c r="C763" i="147"/>
  <c r="B763" i="147"/>
  <c r="A763" i="147"/>
  <c r="E762" i="147"/>
  <c r="D762" i="147"/>
  <c r="C762" i="147"/>
  <c r="B762" i="147"/>
  <c r="A762" i="147"/>
  <c r="E761" i="147"/>
  <c r="D761" i="147"/>
  <c r="C761" i="147"/>
  <c r="B761" i="147"/>
  <c r="A761" i="147"/>
  <c r="E760" i="147"/>
  <c r="D760" i="147"/>
  <c r="C760" i="147"/>
  <c r="B760" i="147"/>
  <c r="A760" i="147"/>
  <c r="E759" i="147"/>
  <c r="D759" i="147"/>
  <c r="C759" i="147"/>
  <c r="B759" i="147"/>
  <c r="A759" i="147"/>
  <c r="E758" i="147"/>
  <c r="D758" i="147"/>
  <c r="C758" i="147"/>
  <c r="B758" i="147"/>
  <c r="A758" i="147"/>
  <c r="E757" i="147"/>
  <c r="D757" i="147"/>
  <c r="C757" i="147"/>
  <c r="B757" i="147"/>
  <c r="A757" i="147"/>
  <c r="E756" i="147"/>
  <c r="D756" i="147"/>
  <c r="C756" i="147"/>
  <c r="B756" i="147"/>
  <c r="A756" i="147"/>
  <c r="E755" i="147"/>
  <c r="D755" i="147"/>
  <c r="C755" i="147"/>
  <c r="B755" i="147"/>
  <c r="A755" i="147"/>
  <c r="E754" i="147"/>
  <c r="D754" i="147"/>
  <c r="C754" i="147"/>
  <c r="B754" i="147"/>
  <c r="A754" i="147"/>
  <c r="E753" i="147"/>
  <c r="D753" i="147"/>
  <c r="C753" i="147"/>
  <c r="B753" i="147"/>
  <c r="A753" i="147"/>
  <c r="E752" i="147"/>
  <c r="D752" i="147"/>
  <c r="C752" i="147"/>
  <c r="B752" i="147"/>
  <c r="A752" i="147"/>
  <c r="E751" i="147"/>
  <c r="D751" i="147"/>
  <c r="C751" i="147"/>
  <c r="B751" i="147"/>
  <c r="A751" i="147"/>
  <c r="E750" i="147"/>
  <c r="D750" i="147"/>
  <c r="C750" i="147"/>
  <c r="B750" i="147"/>
  <c r="A750" i="147"/>
  <c r="E749" i="147"/>
  <c r="D749" i="147"/>
  <c r="C749" i="147"/>
  <c r="B749" i="147"/>
  <c r="A749" i="147"/>
  <c r="E748" i="147"/>
  <c r="D748" i="147"/>
  <c r="C748" i="147"/>
  <c r="B748" i="147"/>
  <c r="A748" i="147"/>
  <c r="E747" i="147"/>
  <c r="D747" i="147"/>
  <c r="C747" i="147"/>
  <c r="B747" i="147"/>
  <c r="A747" i="147"/>
  <c r="E746" i="147"/>
  <c r="D746" i="147"/>
  <c r="C746" i="147"/>
  <c r="B746" i="147"/>
  <c r="A746" i="147"/>
  <c r="E745" i="147"/>
  <c r="D745" i="147"/>
  <c r="C745" i="147"/>
  <c r="B745" i="147"/>
  <c r="A745" i="147"/>
  <c r="E744" i="147"/>
  <c r="D744" i="147"/>
  <c r="C744" i="147"/>
  <c r="B744" i="147"/>
  <c r="A744" i="147"/>
  <c r="E743" i="147"/>
  <c r="D743" i="147"/>
  <c r="C743" i="147"/>
  <c r="B743" i="147"/>
  <c r="A743" i="147"/>
  <c r="E742" i="147"/>
  <c r="D742" i="147"/>
  <c r="C742" i="147"/>
  <c r="B742" i="147"/>
  <c r="A742" i="147"/>
  <c r="E741" i="147"/>
  <c r="D741" i="147"/>
  <c r="C741" i="147"/>
  <c r="B741" i="147"/>
  <c r="A741" i="147"/>
  <c r="E740" i="147"/>
  <c r="D740" i="147"/>
  <c r="C740" i="147"/>
  <c r="B740" i="147"/>
  <c r="A740" i="147"/>
  <c r="E739" i="147"/>
  <c r="D739" i="147"/>
  <c r="C739" i="147"/>
  <c r="B739" i="147"/>
  <c r="A739" i="147"/>
  <c r="E738" i="147"/>
  <c r="D738" i="147"/>
  <c r="C738" i="147"/>
  <c r="B738" i="147"/>
  <c r="A738" i="147"/>
  <c r="E737" i="147"/>
  <c r="D737" i="147"/>
  <c r="C737" i="147"/>
  <c r="B737" i="147"/>
  <c r="A737" i="147"/>
  <c r="E736" i="147"/>
  <c r="D736" i="147"/>
  <c r="C736" i="147"/>
  <c r="B736" i="147"/>
  <c r="A736" i="147"/>
  <c r="E735" i="147"/>
  <c r="D735" i="147"/>
  <c r="C735" i="147"/>
  <c r="B735" i="147"/>
  <c r="A735" i="147"/>
  <c r="E734" i="147"/>
  <c r="D734" i="147"/>
  <c r="C734" i="147"/>
  <c r="B734" i="147"/>
  <c r="A734" i="147"/>
  <c r="E733" i="147"/>
  <c r="D733" i="147"/>
  <c r="C733" i="147"/>
  <c r="B733" i="147"/>
  <c r="A733" i="147"/>
  <c r="E732" i="147"/>
  <c r="D732" i="147"/>
  <c r="C732" i="147"/>
  <c r="B732" i="147"/>
  <c r="A732" i="147"/>
  <c r="E731" i="147"/>
  <c r="D731" i="147"/>
  <c r="C731" i="147"/>
  <c r="B731" i="147"/>
  <c r="A731" i="147"/>
  <c r="E730" i="147"/>
  <c r="D730" i="147"/>
  <c r="C730" i="147"/>
  <c r="B730" i="147"/>
  <c r="A730" i="147"/>
  <c r="E729" i="147"/>
  <c r="D729" i="147"/>
  <c r="C729" i="147"/>
  <c r="B729" i="147"/>
  <c r="A729" i="147"/>
  <c r="E728" i="147"/>
  <c r="D728" i="147"/>
  <c r="C728" i="147"/>
  <c r="B728" i="147"/>
  <c r="A728" i="147"/>
  <c r="E727" i="147"/>
  <c r="D727" i="147"/>
  <c r="C727" i="147"/>
  <c r="B727" i="147"/>
  <c r="A727" i="147"/>
  <c r="E726" i="147"/>
  <c r="D726" i="147"/>
  <c r="C726" i="147"/>
  <c r="B726" i="147"/>
  <c r="A726" i="147"/>
  <c r="E725" i="147"/>
  <c r="D725" i="147"/>
  <c r="C725" i="147"/>
  <c r="B725" i="147"/>
  <c r="A725" i="147"/>
  <c r="E724" i="147"/>
  <c r="D724" i="147"/>
  <c r="C724" i="147"/>
  <c r="B724" i="147"/>
  <c r="A724" i="147"/>
  <c r="E723" i="147"/>
  <c r="D723" i="147"/>
  <c r="C723" i="147"/>
  <c r="B723" i="147"/>
  <c r="A723" i="147"/>
  <c r="E722" i="147"/>
  <c r="D722" i="147"/>
  <c r="C722" i="147"/>
  <c r="B722" i="147"/>
  <c r="A722" i="147"/>
  <c r="E721" i="147"/>
  <c r="D721" i="147"/>
  <c r="C721" i="147"/>
  <c r="B721" i="147"/>
  <c r="A721" i="147"/>
  <c r="E720" i="147"/>
  <c r="D720" i="147"/>
  <c r="C720" i="147"/>
  <c r="B720" i="147"/>
  <c r="A720" i="147"/>
  <c r="E719" i="147"/>
  <c r="D719" i="147"/>
  <c r="C719" i="147"/>
  <c r="B719" i="147"/>
  <c r="A719" i="147"/>
  <c r="E718" i="147"/>
  <c r="D718" i="147"/>
  <c r="C718" i="147"/>
  <c r="B718" i="147"/>
  <c r="A718" i="147"/>
  <c r="E717" i="147"/>
  <c r="D717" i="147"/>
  <c r="C717" i="147"/>
  <c r="B717" i="147"/>
  <c r="A717" i="147"/>
  <c r="E716" i="147"/>
  <c r="D716" i="147"/>
  <c r="C716" i="147"/>
  <c r="B716" i="147"/>
  <c r="A716" i="147"/>
  <c r="E715" i="147"/>
  <c r="D715" i="147"/>
  <c r="C715" i="147"/>
  <c r="B715" i="147"/>
  <c r="A715" i="147"/>
  <c r="E714" i="147"/>
  <c r="D714" i="147"/>
  <c r="C714" i="147"/>
  <c r="B714" i="147"/>
  <c r="A714" i="147"/>
  <c r="E713" i="147"/>
  <c r="D713" i="147"/>
  <c r="C713" i="147"/>
  <c r="B713" i="147"/>
  <c r="A713" i="147"/>
  <c r="E712" i="147"/>
  <c r="D712" i="147"/>
  <c r="C712" i="147"/>
  <c r="B712" i="147"/>
  <c r="A712" i="147"/>
  <c r="E711" i="147"/>
  <c r="D711" i="147"/>
  <c r="C711" i="147"/>
  <c r="B711" i="147"/>
  <c r="A711" i="147"/>
  <c r="E710" i="147"/>
  <c r="D710" i="147"/>
  <c r="C710" i="147"/>
  <c r="B710" i="147"/>
  <c r="A710" i="147"/>
  <c r="E709" i="147"/>
  <c r="D709" i="147"/>
  <c r="C709" i="147"/>
  <c r="B709" i="147"/>
  <c r="A709" i="147"/>
  <c r="E708" i="147"/>
  <c r="D708" i="147"/>
  <c r="C708" i="147"/>
  <c r="B708" i="147"/>
  <c r="A708" i="147"/>
  <c r="E707" i="147"/>
  <c r="D707" i="147"/>
  <c r="C707" i="147"/>
  <c r="B707" i="147"/>
  <c r="A707" i="147"/>
  <c r="E706" i="147"/>
  <c r="D706" i="147"/>
  <c r="C706" i="147"/>
  <c r="B706" i="147"/>
  <c r="A706" i="147"/>
  <c r="E705" i="147"/>
  <c r="D705" i="147"/>
  <c r="C705" i="147"/>
  <c r="B705" i="147"/>
  <c r="A705" i="147"/>
  <c r="E704" i="147"/>
  <c r="D704" i="147"/>
  <c r="C704" i="147"/>
  <c r="B704" i="147"/>
  <c r="A704" i="147"/>
  <c r="E703" i="147"/>
  <c r="D703" i="147"/>
  <c r="C703" i="147"/>
  <c r="B703" i="147"/>
  <c r="A703" i="147"/>
  <c r="E702" i="147"/>
  <c r="D702" i="147"/>
  <c r="C702" i="147"/>
  <c r="B702" i="147"/>
  <c r="A702" i="147"/>
  <c r="E701" i="147"/>
  <c r="D701" i="147"/>
  <c r="C701" i="147"/>
  <c r="B701" i="147"/>
  <c r="A701" i="147"/>
  <c r="E700" i="147"/>
  <c r="D700" i="147"/>
  <c r="C700" i="147"/>
  <c r="B700" i="147"/>
  <c r="A700" i="147"/>
  <c r="E699" i="147"/>
  <c r="D699" i="147"/>
  <c r="C699" i="147"/>
  <c r="B699" i="147"/>
  <c r="A699" i="147"/>
  <c r="E698" i="147"/>
  <c r="D698" i="147"/>
  <c r="C698" i="147"/>
  <c r="B698" i="147"/>
  <c r="A698" i="147"/>
  <c r="E697" i="147"/>
  <c r="D697" i="147"/>
  <c r="C697" i="147"/>
  <c r="B697" i="147"/>
  <c r="A697" i="147"/>
  <c r="E696" i="147"/>
  <c r="D696" i="147"/>
  <c r="C696" i="147"/>
  <c r="B696" i="147"/>
  <c r="A696" i="147"/>
  <c r="E695" i="147"/>
  <c r="D695" i="147"/>
  <c r="C695" i="147"/>
  <c r="B695" i="147"/>
  <c r="A695" i="147"/>
  <c r="E694" i="147"/>
  <c r="D694" i="147"/>
  <c r="C694" i="147"/>
  <c r="B694" i="147"/>
  <c r="A694" i="147"/>
  <c r="E693" i="147"/>
  <c r="D693" i="147"/>
  <c r="C693" i="147"/>
  <c r="B693" i="147"/>
  <c r="A693" i="147"/>
  <c r="E692" i="147"/>
  <c r="D692" i="147"/>
  <c r="C692" i="147"/>
  <c r="B692" i="147"/>
  <c r="A692" i="147"/>
  <c r="E691" i="147"/>
  <c r="D691" i="147"/>
  <c r="C691" i="147"/>
  <c r="B691" i="147"/>
  <c r="A691" i="147"/>
  <c r="E690" i="147"/>
  <c r="D690" i="147"/>
  <c r="C690" i="147"/>
  <c r="B690" i="147"/>
  <c r="A690" i="147"/>
  <c r="E689" i="147"/>
  <c r="D689" i="147"/>
  <c r="C689" i="147"/>
  <c r="B689" i="147"/>
  <c r="A689" i="147"/>
  <c r="E688" i="147"/>
  <c r="D688" i="147"/>
  <c r="C688" i="147"/>
  <c r="B688" i="147"/>
  <c r="A688" i="147"/>
  <c r="E687" i="147"/>
  <c r="D687" i="147"/>
  <c r="C687" i="147"/>
  <c r="B687" i="147"/>
  <c r="A687" i="147"/>
  <c r="E686" i="147"/>
  <c r="D686" i="147"/>
  <c r="C686" i="147"/>
  <c r="B686" i="147"/>
  <c r="A686" i="147"/>
  <c r="E685" i="147"/>
  <c r="D685" i="147"/>
  <c r="C685" i="147"/>
  <c r="B685" i="147"/>
  <c r="A685" i="147"/>
  <c r="E684" i="147"/>
  <c r="D684" i="147"/>
  <c r="C684" i="147"/>
  <c r="B684" i="147"/>
  <c r="A684" i="147"/>
  <c r="E683" i="147"/>
  <c r="D683" i="147"/>
  <c r="C683" i="147"/>
  <c r="B683" i="147"/>
  <c r="A683" i="147"/>
  <c r="E682" i="147"/>
  <c r="D682" i="147"/>
  <c r="C682" i="147"/>
  <c r="B682" i="147"/>
  <c r="A682" i="147"/>
  <c r="E681" i="147"/>
  <c r="D681" i="147"/>
  <c r="C681" i="147"/>
  <c r="B681" i="147"/>
  <c r="A681" i="147"/>
  <c r="E680" i="147"/>
  <c r="D680" i="147"/>
  <c r="C680" i="147"/>
  <c r="B680" i="147"/>
  <c r="A680" i="147"/>
  <c r="E679" i="147"/>
  <c r="D679" i="147"/>
  <c r="C679" i="147"/>
  <c r="B679" i="147"/>
  <c r="A679" i="147"/>
  <c r="E678" i="147"/>
  <c r="D678" i="147"/>
  <c r="C678" i="147"/>
  <c r="B678" i="147"/>
  <c r="A678" i="147"/>
  <c r="E677" i="147"/>
  <c r="D677" i="147"/>
  <c r="C677" i="147"/>
  <c r="B677" i="147"/>
  <c r="A677" i="147"/>
  <c r="E676" i="147"/>
  <c r="D676" i="147"/>
  <c r="C676" i="147"/>
  <c r="B676" i="147"/>
  <c r="A676" i="147"/>
  <c r="E675" i="147"/>
  <c r="D675" i="147"/>
  <c r="C675" i="147"/>
  <c r="B675" i="147"/>
  <c r="A675" i="147"/>
  <c r="E674" i="147"/>
  <c r="D674" i="147"/>
  <c r="C674" i="147"/>
  <c r="B674" i="147"/>
  <c r="A674" i="147"/>
  <c r="E673" i="147"/>
  <c r="D673" i="147"/>
  <c r="C673" i="147"/>
  <c r="B673" i="147"/>
  <c r="A673" i="147"/>
  <c r="E672" i="147"/>
  <c r="D672" i="147"/>
  <c r="C672" i="147"/>
  <c r="B672" i="147"/>
  <c r="A672" i="147"/>
  <c r="E671" i="147"/>
  <c r="D671" i="147"/>
  <c r="C671" i="147"/>
  <c r="B671" i="147"/>
  <c r="A671" i="147"/>
  <c r="E670" i="147"/>
  <c r="D670" i="147"/>
  <c r="C670" i="147"/>
  <c r="B670" i="147"/>
  <c r="A670" i="147"/>
  <c r="E669" i="147"/>
  <c r="D669" i="147"/>
  <c r="C669" i="147"/>
  <c r="B669" i="147"/>
  <c r="A669" i="147"/>
  <c r="E668" i="147"/>
  <c r="D668" i="147"/>
  <c r="C668" i="147"/>
  <c r="B668" i="147"/>
  <c r="A668" i="147"/>
  <c r="E667" i="147"/>
  <c r="D667" i="147"/>
  <c r="C667" i="147"/>
  <c r="B667" i="147"/>
  <c r="A667" i="147"/>
  <c r="E666" i="147"/>
  <c r="D666" i="147"/>
  <c r="C666" i="147"/>
  <c r="B666" i="147"/>
  <c r="A666" i="147"/>
  <c r="E665" i="147"/>
  <c r="D665" i="147"/>
  <c r="C665" i="147"/>
  <c r="B665" i="147"/>
  <c r="A665" i="147"/>
  <c r="E664" i="147"/>
  <c r="D664" i="147"/>
  <c r="C664" i="147"/>
  <c r="B664" i="147"/>
  <c r="A664" i="147"/>
  <c r="E663" i="147"/>
  <c r="D663" i="147"/>
  <c r="C663" i="147"/>
  <c r="B663" i="147"/>
  <c r="A663" i="147"/>
  <c r="E662" i="147"/>
  <c r="D662" i="147"/>
  <c r="C662" i="147"/>
  <c r="B662" i="147"/>
  <c r="A662" i="147"/>
  <c r="E661" i="147"/>
  <c r="D661" i="147"/>
  <c r="C661" i="147"/>
  <c r="B661" i="147"/>
  <c r="A661" i="147"/>
  <c r="E660" i="147"/>
  <c r="D660" i="147"/>
  <c r="C660" i="147"/>
  <c r="B660" i="147"/>
  <c r="A660" i="147"/>
  <c r="E659" i="147"/>
  <c r="D659" i="147"/>
  <c r="C659" i="147"/>
  <c r="B659" i="147"/>
  <c r="A659" i="147"/>
  <c r="E658" i="147"/>
  <c r="D658" i="147"/>
  <c r="C658" i="147"/>
  <c r="B658" i="147"/>
  <c r="A658" i="147"/>
  <c r="E657" i="147"/>
  <c r="D657" i="147"/>
  <c r="C657" i="147"/>
  <c r="B657" i="147"/>
  <c r="A657" i="147"/>
  <c r="E656" i="147"/>
  <c r="D656" i="147"/>
  <c r="C656" i="147"/>
  <c r="B656" i="147"/>
  <c r="A656" i="147"/>
  <c r="E655" i="147"/>
  <c r="D655" i="147"/>
  <c r="C655" i="147"/>
  <c r="B655" i="147"/>
  <c r="A655" i="147"/>
  <c r="E654" i="147"/>
  <c r="D654" i="147"/>
  <c r="C654" i="147"/>
  <c r="B654" i="147"/>
  <c r="A654" i="147"/>
  <c r="E653" i="147"/>
  <c r="D653" i="147"/>
  <c r="C653" i="147"/>
  <c r="B653" i="147"/>
  <c r="A653" i="147"/>
  <c r="E652" i="147"/>
  <c r="D652" i="147"/>
  <c r="C652" i="147"/>
  <c r="B652" i="147"/>
  <c r="A652" i="147"/>
  <c r="E651" i="147"/>
  <c r="D651" i="147"/>
  <c r="C651" i="147"/>
  <c r="B651" i="147"/>
  <c r="A651" i="147"/>
  <c r="E650" i="147"/>
  <c r="D650" i="147"/>
  <c r="C650" i="147"/>
  <c r="B650" i="147"/>
  <c r="A650" i="147"/>
  <c r="E649" i="147"/>
  <c r="D649" i="147"/>
  <c r="C649" i="147"/>
  <c r="B649" i="147"/>
  <c r="A649" i="147"/>
  <c r="E648" i="147"/>
  <c r="D648" i="147"/>
  <c r="C648" i="147"/>
  <c r="B648" i="147"/>
  <c r="A648" i="147"/>
  <c r="E647" i="147"/>
  <c r="D647" i="147"/>
  <c r="C647" i="147"/>
  <c r="B647" i="147"/>
  <c r="A647" i="147"/>
  <c r="E646" i="147"/>
  <c r="D646" i="147"/>
  <c r="C646" i="147"/>
  <c r="B646" i="147"/>
  <c r="A646" i="147"/>
  <c r="E645" i="147"/>
  <c r="D645" i="147"/>
  <c r="C645" i="147"/>
  <c r="B645" i="147"/>
  <c r="A645" i="147"/>
  <c r="E644" i="147"/>
  <c r="D644" i="147"/>
  <c r="C644" i="147"/>
  <c r="B644" i="147"/>
  <c r="A644" i="147"/>
  <c r="E643" i="147"/>
  <c r="D643" i="147"/>
  <c r="C643" i="147"/>
  <c r="B643" i="147"/>
  <c r="A643" i="147"/>
  <c r="E642" i="147"/>
  <c r="D642" i="147"/>
  <c r="C642" i="147"/>
  <c r="B642" i="147"/>
  <c r="A642" i="147"/>
  <c r="E641" i="147"/>
  <c r="D641" i="147"/>
  <c r="C641" i="147"/>
  <c r="B641" i="147"/>
  <c r="A641" i="147"/>
  <c r="E640" i="147"/>
  <c r="D640" i="147"/>
  <c r="C640" i="147"/>
  <c r="B640" i="147"/>
  <c r="A640" i="147"/>
  <c r="E639" i="147"/>
  <c r="D639" i="147"/>
  <c r="C639" i="147"/>
  <c r="B639" i="147"/>
  <c r="A639" i="147"/>
  <c r="E638" i="147"/>
  <c r="D638" i="147"/>
  <c r="C638" i="147"/>
  <c r="B638" i="147"/>
  <c r="A638" i="147"/>
  <c r="E637" i="147"/>
  <c r="D637" i="147"/>
  <c r="C637" i="147"/>
  <c r="B637" i="147"/>
  <c r="A637" i="147"/>
  <c r="E636" i="147"/>
  <c r="D636" i="147"/>
  <c r="C636" i="147"/>
  <c r="B636" i="147"/>
  <c r="A636" i="147"/>
  <c r="E635" i="147"/>
  <c r="D635" i="147"/>
  <c r="C635" i="147"/>
  <c r="B635" i="147"/>
  <c r="A635" i="147"/>
  <c r="E634" i="147"/>
  <c r="D634" i="147"/>
  <c r="C634" i="147"/>
  <c r="B634" i="147"/>
  <c r="A634" i="147"/>
  <c r="E633" i="147"/>
  <c r="D633" i="147"/>
  <c r="C633" i="147"/>
  <c r="B633" i="147"/>
  <c r="A633" i="147"/>
  <c r="E632" i="147"/>
  <c r="D632" i="147"/>
  <c r="C632" i="147"/>
  <c r="B632" i="147"/>
  <c r="A632" i="147"/>
  <c r="E631" i="147"/>
  <c r="D631" i="147"/>
  <c r="C631" i="147"/>
  <c r="B631" i="147"/>
  <c r="A631" i="147"/>
  <c r="E630" i="147"/>
  <c r="D630" i="147"/>
  <c r="C630" i="147"/>
  <c r="B630" i="147"/>
  <c r="A630" i="147"/>
  <c r="E629" i="147"/>
  <c r="D629" i="147"/>
  <c r="C629" i="147"/>
  <c r="B629" i="147"/>
  <c r="A629" i="147"/>
  <c r="E628" i="147"/>
  <c r="D628" i="147"/>
  <c r="C628" i="147"/>
  <c r="B628" i="147"/>
  <c r="A628" i="147"/>
  <c r="E627" i="147"/>
  <c r="D627" i="147"/>
  <c r="C627" i="147"/>
  <c r="B627" i="147"/>
  <c r="A627" i="147"/>
  <c r="E626" i="147"/>
  <c r="D626" i="147"/>
  <c r="C626" i="147"/>
  <c r="B626" i="147"/>
  <c r="A626" i="147"/>
  <c r="E625" i="147"/>
  <c r="D625" i="147"/>
  <c r="C625" i="147"/>
  <c r="B625" i="147"/>
  <c r="A625" i="147"/>
  <c r="E624" i="147"/>
  <c r="D624" i="147"/>
  <c r="C624" i="147"/>
  <c r="B624" i="147"/>
  <c r="A624" i="147"/>
  <c r="E623" i="147"/>
  <c r="D623" i="147"/>
  <c r="C623" i="147"/>
  <c r="B623" i="147"/>
  <c r="A623" i="147"/>
  <c r="E622" i="147"/>
  <c r="D622" i="147"/>
  <c r="C622" i="147"/>
  <c r="B622" i="147"/>
  <c r="A622" i="147"/>
  <c r="E621" i="147"/>
  <c r="D621" i="147"/>
  <c r="C621" i="147"/>
  <c r="B621" i="147"/>
  <c r="A621" i="147"/>
  <c r="E620" i="147"/>
  <c r="D620" i="147"/>
  <c r="C620" i="147"/>
  <c r="B620" i="147"/>
  <c r="A620" i="147"/>
  <c r="E619" i="147"/>
  <c r="D619" i="147"/>
  <c r="C619" i="147"/>
  <c r="B619" i="147"/>
  <c r="A619" i="147"/>
  <c r="E618" i="147"/>
  <c r="D618" i="147"/>
  <c r="C618" i="147"/>
  <c r="B618" i="147"/>
  <c r="A618" i="147"/>
  <c r="E617" i="147"/>
  <c r="D617" i="147"/>
  <c r="C617" i="147"/>
  <c r="B617" i="147"/>
  <c r="A617" i="147"/>
  <c r="E616" i="147"/>
  <c r="D616" i="147"/>
  <c r="C616" i="147"/>
  <c r="B616" i="147"/>
  <c r="A616" i="147"/>
  <c r="E615" i="147"/>
  <c r="D615" i="147"/>
  <c r="C615" i="147"/>
  <c r="B615" i="147"/>
  <c r="A615" i="147"/>
  <c r="E614" i="147"/>
  <c r="D614" i="147"/>
  <c r="C614" i="147"/>
  <c r="B614" i="147"/>
  <c r="A614" i="147"/>
  <c r="E613" i="147"/>
  <c r="D613" i="147"/>
  <c r="C613" i="147"/>
  <c r="B613" i="147"/>
  <c r="A613" i="147"/>
  <c r="E612" i="147"/>
  <c r="D612" i="147"/>
  <c r="C612" i="147"/>
  <c r="B612" i="147"/>
  <c r="A612" i="147"/>
  <c r="E611" i="147"/>
  <c r="D611" i="147"/>
  <c r="C611" i="147"/>
  <c r="B611" i="147"/>
  <c r="A611" i="147"/>
  <c r="E610" i="147"/>
  <c r="D610" i="147"/>
  <c r="C610" i="147"/>
  <c r="B610" i="147"/>
  <c r="A610" i="147"/>
  <c r="E609" i="147"/>
  <c r="D609" i="147"/>
  <c r="C609" i="147"/>
  <c r="B609" i="147"/>
  <c r="A609" i="147"/>
  <c r="E608" i="147"/>
  <c r="D608" i="147"/>
  <c r="C608" i="147"/>
  <c r="B608" i="147"/>
  <c r="A608" i="147"/>
  <c r="E607" i="147"/>
  <c r="D607" i="147"/>
  <c r="C607" i="147"/>
  <c r="B607" i="147"/>
  <c r="A607" i="147"/>
  <c r="E606" i="147"/>
  <c r="D606" i="147"/>
  <c r="C606" i="147"/>
  <c r="B606" i="147"/>
  <c r="A606" i="147"/>
  <c r="E605" i="147"/>
  <c r="D605" i="147"/>
  <c r="C605" i="147"/>
  <c r="B605" i="147"/>
  <c r="A605" i="147"/>
  <c r="E604" i="147"/>
  <c r="D604" i="147"/>
  <c r="C604" i="147"/>
  <c r="B604" i="147"/>
  <c r="A604" i="147"/>
  <c r="E603" i="147"/>
  <c r="D603" i="147"/>
  <c r="C603" i="147"/>
  <c r="B603" i="147"/>
  <c r="A603" i="147"/>
  <c r="E602" i="147"/>
  <c r="D602" i="147"/>
  <c r="C602" i="147"/>
  <c r="B602" i="147"/>
  <c r="A602" i="147"/>
  <c r="E601" i="147"/>
  <c r="D601" i="147"/>
  <c r="C601" i="147"/>
  <c r="B601" i="147"/>
  <c r="A601" i="147"/>
  <c r="E600" i="147"/>
  <c r="D600" i="147"/>
  <c r="C600" i="147"/>
  <c r="B600" i="147"/>
  <c r="A600" i="147"/>
  <c r="E599" i="147"/>
  <c r="D599" i="147"/>
  <c r="C599" i="147"/>
  <c r="B599" i="147"/>
  <c r="A599" i="147"/>
  <c r="E598" i="147"/>
  <c r="D598" i="147"/>
  <c r="C598" i="147"/>
  <c r="B598" i="147"/>
  <c r="A598" i="147"/>
  <c r="E597" i="147"/>
  <c r="D597" i="147"/>
  <c r="C597" i="147"/>
  <c r="B597" i="147"/>
  <c r="A597" i="147"/>
  <c r="E596" i="147"/>
  <c r="D596" i="147"/>
  <c r="C596" i="147"/>
  <c r="B596" i="147"/>
  <c r="A596" i="147"/>
  <c r="E595" i="147"/>
  <c r="D595" i="147"/>
  <c r="C595" i="147"/>
  <c r="B595" i="147"/>
  <c r="A595" i="147"/>
  <c r="E594" i="147"/>
  <c r="D594" i="147"/>
  <c r="C594" i="147"/>
  <c r="B594" i="147"/>
  <c r="A594" i="147"/>
  <c r="E593" i="147"/>
  <c r="D593" i="147"/>
  <c r="C593" i="147"/>
  <c r="B593" i="147"/>
  <c r="A593" i="147"/>
  <c r="E592" i="147"/>
  <c r="D592" i="147"/>
  <c r="C592" i="147"/>
  <c r="B592" i="147"/>
  <c r="A592" i="147"/>
  <c r="E591" i="147"/>
  <c r="D591" i="147"/>
  <c r="C591" i="147"/>
  <c r="B591" i="147"/>
  <c r="A591" i="147"/>
  <c r="E590" i="147"/>
  <c r="D590" i="147"/>
  <c r="C590" i="147"/>
  <c r="B590" i="147"/>
  <c r="A590" i="147"/>
  <c r="E589" i="147"/>
  <c r="D589" i="147"/>
  <c r="C589" i="147"/>
  <c r="B589" i="147"/>
  <c r="A589" i="147"/>
  <c r="E588" i="147"/>
  <c r="D588" i="147"/>
  <c r="C588" i="147"/>
  <c r="B588" i="147"/>
  <c r="A588" i="147"/>
  <c r="E587" i="147"/>
  <c r="D587" i="147"/>
  <c r="C587" i="147"/>
  <c r="B587" i="147"/>
  <c r="A587" i="147"/>
  <c r="E586" i="147"/>
  <c r="D586" i="147"/>
  <c r="C586" i="147"/>
  <c r="B586" i="147"/>
  <c r="A586" i="147"/>
  <c r="E585" i="147"/>
  <c r="D585" i="147"/>
  <c r="C585" i="147"/>
  <c r="B585" i="147"/>
  <c r="A585" i="147"/>
  <c r="E584" i="147"/>
  <c r="D584" i="147"/>
  <c r="C584" i="147"/>
  <c r="B584" i="147"/>
  <c r="A584" i="147"/>
  <c r="E583" i="147"/>
  <c r="D583" i="147"/>
  <c r="C583" i="147"/>
  <c r="B583" i="147"/>
  <c r="A583" i="147"/>
  <c r="E582" i="147"/>
  <c r="D582" i="147"/>
  <c r="C582" i="147"/>
  <c r="B582" i="147"/>
  <c r="A582" i="147"/>
  <c r="E581" i="147"/>
  <c r="D581" i="147"/>
  <c r="C581" i="147"/>
  <c r="B581" i="147"/>
  <c r="A581" i="147"/>
  <c r="E580" i="147"/>
  <c r="D580" i="147"/>
  <c r="C580" i="147"/>
  <c r="B580" i="147"/>
  <c r="A580" i="147"/>
  <c r="E579" i="147"/>
  <c r="D579" i="147"/>
  <c r="C579" i="147"/>
  <c r="B579" i="147"/>
  <c r="A579" i="147"/>
  <c r="E578" i="147"/>
  <c r="D578" i="147"/>
  <c r="C578" i="147"/>
  <c r="B578" i="147"/>
  <c r="A578" i="147"/>
  <c r="E577" i="147"/>
  <c r="D577" i="147"/>
  <c r="C577" i="147"/>
  <c r="B577" i="147"/>
  <c r="A577" i="147"/>
  <c r="E576" i="147"/>
  <c r="D576" i="147"/>
  <c r="C576" i="147"/>
  <c r="B576" i="147"/>
  <c r="A576" i="147"/>
  <c r="E575" i="147"/>
  <c r="D575" i="147"/>
  <c r="C575" i="147"/>
  <c r="B575" i="147"/>
  <c r="A575" i="147"/>
  <c r="E574" i="147"/>
  <c r="D574" i="147"/>
  <c r="C574" i="147"/>
  <c r="B574" i="147"/>
  <c r="A574" i="147"/>
  <c r="E573" i="147"/>
  <c r="D573" i="147"/>
  <c r="C573" i="147"/>
  <c r="B573" i="147"/>
  <c r="A573" i="147"/>
  <c r="E572" i="147"/>
  <c r="D572" i="147"/>
  <c r="C572" i="147"/>
  <c r="B572" i="147"/>
  <c r="A572" i="147"/>
  <c r="E571" i="147"/>
  <c r="D571" i="147"/>
  <c r="C571" i="147"/>
  <c r="B571" i="147"/>
  <c r="A571" i="147"/>
  <c r="E570" i="147"/>
  <c r="D570" i="147"/>
  <c r="C570" i="147"/>
  <c r="B570" i="147"/>
  <c r="A570" i="147"/>
  <c r="E569" i="147"/>
  <c r="D569" i="147"/>
  <c r="C569" i="147"/>
  <c r="B569" i="147"/>
  <c r="A569" i="147"/>
  <c r="E568" i="147"/>
  <c r="D568" i="147"/>
  <c r="C568" i="147"/>
  <c r="B568" i="147"/>
  <c r="A568" i="147"/>
  <c r="E567" i="147"/>
  <c r="D567" i="147"/>
  <c r="C567" i="147"/>
  <c r="B567" i="147"/>
  <c r="A567" i="147"/>
  <c r="E566" i="147"/>
  <c r="D566" i="147"/>
  <c r="C566" i="147"/>
  <c r="B566" i="147"/>
  <c r="A566" i="147"/>
  <c r="E565" i="147"/>
  <c r="D565" i="147"/>
  <c r="C565" i="147"/>
  <c r="B565" i="147"/>
  <c r="A565" i="147"/>
  <c r="E564" i="147"/>
  <c r="D564" i="147"/>
  <c r="C564" i="147"/>
  <c r="B564" i="147"/>
  <c r="A564" i="147"/>
  <c r="E563" i="147"/>
  <c r="D563" i="147"/>
  <c r="C563" i="147"/>
  <c r="B563" i="147"/>
  <c r="A563" i="147"/>
  <c r="E562" i="147"/>
  <c r="D562" i="147"/>
  <c r="C562" i="147"/>
  <c r="B562" i="147"/>
  <c r="A562" i="147"/>
  <c r="E561" i="147"/>
  <c r="D561" i="147"/>
  <c r="C561" i="147"/>
  <c r="B561" i="147"/>
  <c r="A561" i="147"/>
  <c r="E560" i="147"/>
  <c r="D560" i="147"/>
  <c r="C560" i="147"/>
  <c r="B560" i="147"/>
  <c r="A560" i="147"/>
  <c r="E559" i="147"/>
  <c r="D559" i="147"/>
  <c r="C559" i="147"/>
  <c r="B559" i="147"/>
  <c r="A559" i="147"/>
  <c r="E558" i="147"/>
  <c r="D558" i="147"/>
  <c r="C558" i="147"/>
  <c r="B558" i="147"/>
  <c r="A558" i="147"/>
  <c r="E557" i="147"/>
  <c r="D557" i="147"/>
  <c r="C557" i="147"/>
  <c r="B557" i="147"/>
  <c r="A557" i="147"/>
  <c r="E556" i="147"/>
  <c r="D556" i="147"/>
  <c r="C556" i="147"/>
  <c r="B556" i="147"/>
  <c r="A556" i="147"/>
  <c r="E555" i="147"/>
  <c r="D555" i="147"/>
  <c r="C555" i="147"/>
  <c r="B555" i="147"/>
  <c r="A555" i="147"/>
  <c r="E554" i="147"/>
  <c r="D554" i="147"/>
  <c r="C554" i="147"/>
  <c r="B554" i="147"/>
  <c r="A554" i="147"/>
  <c r="E553" i="147"/>
  <c r="D553" i="147"/>
  <c r="C553" i="147"/>
  <c r="B553" i="147"/>
  <c r="A553" i="147"/>
  <c r="E552" i="147"/>
  <c r="D552" i="147"/>
  <c r="C552" i="147"/>
  <c r="B552" i="147"/>
  <c r="A552" i="147"/>
  <c r="E551" i="147"/>
  <c r="D551" i="147"/>
  <c r="C551" i="147"/>
  <c r="B551" i="147"/>
  <c r="A551" i="147"/>
  <c r="E550" i="147"/>
  <c r="D550" i="147"/>
  <c r="C550" i="147"/>
  <c r="B550" i="147"/>
  <c r="A550" i="147"/>
  <c r="E549" i="147"/>
  <c r="D549" i="147"/>
  <c r="C549" i="147"/>
  <c r="B549" i="147"/>
  <c r="A549" i="147"/>
  <c r="E548" i="147"/>
  <c r="D548" i="147"/>
  <c r="C548" i="147"/>
  <c r="B548" i="147"/>
  <c r="A548" i="147"/>
  <c r="E547" i="147"/>
  <c r="D547" i="147"/>
  <c r="C547" i="147"/>
  <c r="B547" i="147"/>
  <c r="A547" i="147"/>
  <c r="E546" i="147"/>
  <c r="D546" i="147"/>
  <c r="C546" i="147"/>
  <c r="B546" i="147"/>
  <c r="A546" i="147"/>
  <c r="E545" i="147"/>
  <c r="D545" i="147"/>
  <c r="C545" i="147"/>
  <c r="B545" i="147"/>
  <c r="A545" i="147"/>
  <c r="E544" i="147"/>
  <c r="D544" i="147"/>
  <c r="C544" i="147"/>
  <c r="B544" i="147"/>
  <c r="A544" i="147"/>
  <c r="E543" i="147"/>
  <c r="D543" i="147"/>
  <c r="C543" i="147"/>
  <c r="B543" i="147"/>
  <c r="A543" i="147"/>
  <c r="E542" i="147"/>
  <c r="D542" i="147"/>
  <c r="C542" i="147"/>
  <c r="B542" i="147"/>
  <c r="A542" i="147"/>
  <c r="E541" i="147"/>
  <c r="D541" i="147"/>
  <c r="C541" i="147"/>
  <c r="B541" i="147"/>
  <c r="A541" i="147"/>
  <c r="E540" i="147"/>
  <c r="D540" i="147"/>
  <c r="C540" i="147"/>
  <c r="B540" i="147"/>
  <c r="A540" i="147"/>
  <c r="E539" i="147"/>
  <c r="D539" i="147"/>
  <c r="C539" i="147"/>
  <c r="B539" i="147"/>
  <c r="A539" i="147"/>
  <c r="E538" i="147"/>
  <c r="D538" i="147"/>
  <c r="C538" i="147"/>
  <c r="B538" i="147"/>
  <c r="A538" i="147"/>
  <c r="E537" i="147"/>
  <c r="D537" i="147"/>
  <c r="C537" i="147"/>
  <c r="B537" i="147"/>
  <c r="A537" i="147"/>
  <c r="E536" i="147"/>
  <c r="D536" i="147"/>
  <c r="C536" i="147"/>
  <c r="B536" i="147"/>
  <c r="A536" i="147"/>
  <c r="E535" i="147"/>
  <c r="D535" i="147"/>
  <c r="C535" i="147"/>
  <c r="B535" i="147"/>
  <c r="A535" i="147"/>
  <c r="E534" i="147"/>
  <c r="D534" i="147"/>
  <c r="C534" i="147"/>
  <c r="B534" i="147"/>
  <c r="A534" i="147"/>
  <c r="E533" i="147"/>
  <c r="D533" i="147"/>
  <c r="C533" i="147"/>
  <c r="B533" i="147"/>
  <c r="A533" i="147"/>
  <c r="E532" i="147"/>
  <c r="D532" i="147"/>
  <c r="C532" i="147"/>
  <c r="B532" i="147"/>
  <c r="A532" i="147"/>
  <c r="E531" i="147"/>
  <c r="D531" i="147"/>
  <c r="C531" i="147"/>
  <c r="B531" i="147"/>
  <c r="A531" i="147"/>
  <c r="E530" i="147"/>
  <c r="D530" i="147"/>
  <c r="C530" i="147"/>
  <c r="B530" i="147"/>
  <c r="A530" i="147"/>
  <c r="E529" i="147"/>
  <c r="D529" i="147"/>
  <c r="C529" i="147"/>
  <c r="B529" i="147"/>
  <c r="A529" i="147"/>
  <c r="E528" i="147"/>
  <c r="D528" i="147"/>
  <c r="C528" i="147"/>
  <c r="B528" i="147"/>
  <c r="A528" i="147"/>
  <c r="E527" i="147"/>
  <c r="D527" i="147"/>
  <c r="C527" i="147"/>
  <c r="B527" i="147"/>
  <c r="A527" i="147"/>
  <c r="E526" i="147"/>
  <c r="D526" i="147"/>
  <c r="C526" i="147"/>
  <c r="B526" i="147"/>
  <c r="A526" i="147"/>
  <c r="E525" i="147"/>
  <c r="D525" i="147"/>
  <c r="C525" i="147"/>
  <c r="B525" i="147"/>
  <c r="A525" i="147"/>
  <c r="E524" i="147"/>
  <c r="D524" i="147"/>
  <c r="C524" i="147"/>
  <c r="B524" i="147"/>
  <c r="A524" i="147"/>
  <c r="E523" i="147"/>
  <c r="D523" i="147"/>
  <c r="C523" i="147"/>
  <c r="B523" i="147"/>
  <c r="A523" i="147"/>
  <c r="E522" i="147"/>
  <c r="D522" i="147"/>
  <c r="C522" i="147"/>
  <c r="B522" i="147"/>
  <c r="A522" i="147"/>
  <c r="E521" i="147"/>
  <c r="D521" i="147"/>
  <c r="C521" i="147"/>
  <c r="B521" i="147"/>
  <c r="A521" i="147"/>
  <c r="E520" i="147"/>
  <c r="D520" i="147"/>
  <c r="C520" i="147"/>
  <c r="B520" i="147"/>
  <c r="A520" i="147"/>
  <c r="E519" i="147"/>
  <c r="D519" i="147"/>
  <c r="C519" i="147"/>
  <c r="B519" i="147"/>
  <c r="A519" i="147"/>
  <c r="E518" i="147"/>
  <c r="D518" i="147"/>
  <c r="C518" i="147"/>
  <c r="B518" i="147"/>
  <c r="A518" i="147"/>
  <c r="E517" i="147"/>
  <c r="D517" i="147"/>
  <c r="C517" i="147"/>
  <c r="B517" i="147"/>
  <c r="A517" i="147"/>
  <c r="E516" i="147"/>
  <c r="D516" i="147"/>
  <c r="C516" i="147"/>
  <c r="B516" i="147"/>
  <c r="A516" i="147"/>
  <c r="E515" i="147"/>
  <c r="D515" i="147"/>
  <c r="C515" i="147"/>
  <c r="B515" i="147"/>
  <c r="A515" i="147"/>
  <c r="E514" i="147"/>
  <c r="D514" i="147"/>
  <c r="C514" i="147"/>
  <c r="B514" i="147"/>
  <c r="A514" i="147"/>
  <c r="E513" i="147"/>
  <c r="D513" i="147"/>
  <c r="C513" i="147"/>
  <c r="B513" i="147"/>
  <c r="A513" i="147"/>
  <c r="E512" i="147"/>
  <c r="D512" i="147"/>
  <c r="C512" i="147"/>
  <c r="B512" i="147"/>
  <c r="A512" i="147"/>
  <c r="E511" i="147"/>
  <c r="D511" i="147"/>
  <c r="C511" i="147"/>
  <c r="B511" i="147"/>
  <c r="A511" i="147"/>
  <c r="E510" i="147"/>
  <c r="D510" i="147"/>
  <c r="C510" i="147"/>
  <c r="B510" i="147"/>
  <c r="A510" i="147"/>
  <c r="E509" i="147"/>
  <c r="D509" i="147"/>
  <c r="C509" i="147"/>
  <c r="B509" i="147"/>
  <c r="A509" i="147"/>
  <c r="E508" i="147"/>
  <c r="D508" i="147"/>
  <c r="C508" i="147"/>
  <c r="B508" i="147"/>
  <c r="A508" i="147"/>
  <c r="E507" i="147"/>
  <c r="D507" i="147"/>
  <c r="C507" i="147"/>
  <c r="B507" i="147"/>
  <c r="A507" i="147"/>
  <c r="E506" i="147"/>
  <c r="D506" i="147"/>
  <c r="C506" i="147"/>
  <c r="B506" i="147"/>
  <c r="A506" i="147"/>
  <c r="E505" i="147"/>
  <c r="D505" i="147"/>
  <c r="C505" i="147"/>
  <c r="B505" i="147"/>
  <c r="A505" i="147"/>
  <c r="E504" i="147"/>
  <c r="D504" i="147"/>
  <c r="C504" i="147"/>
  <c r="B504" i="147"/>
  <c r="A504" i="147"/>
  <c r="E503" i="147"/>
  <c r="D503" i="147"/>
  <c r="C503" i="147"/>
  <c r="B503" i="147"/>
  <c r="A503" i="147"/>
  <c r="E502" i="147"/>
  <c r="D502" i="147"/>
  <c r="C502" i="147"/>
  <c r="B502" i="147"/>
  <c r="A502" i="147"/>
  <c r="E501" i="147"/>
  <c r="D501" i="147"/>
  <c r="C501" i="147"/>
  <c r="B501" i="147"/>
  <c r="A501" i="147"/>
  <c r="E500" i="147"/>
  <c r="D500" i="147"/>
  <c r="C500" i="147"/>
  <c r="B500" i="147"/>
  <c r="A500" i="147"/>
  <c r="E499" i="147"/>
  <c r="D499" i="147"/>
  <c r="C499" i="147"/>
  <c r="B499" i="147"/>
  <c r="A499" i="147"/>
  <c r="E498" i="147"/>
  <c r="D498" i="147"/>
  <c r="C498" i="147"/>
  <c r="B498" i="147"/>
  <c r="A498" i="147"/>
  <c r="E497" i="147"/>
  <c r="D497" i="147"/>
  <c r="C497" i="147"/>
  <c r="B497" i="147"/>
  <c r="A497" i="147"/>
  <c r="E496" i="147"/>
  <c r="D496" i="147"/>
  <c r="C496" i="147"/>
  <c r="B496" i="147"/>
  <c r="A496" i="147"/>
  <c r="E495" i="147"/>
  <c r="D495" i="147"/>
  <c r="C495" i="147"/>
  <c r="B495" i="147"/>
  <c r="A495" i="147"/>
  <c r="E494" i="147"/>
  <c r="D494" i="147"/>
  <c r="C494" i="147"/>
  <c r="B494" i="147"/>
  <c r="A494" i="147"/>
  <c r="E493" i="147"/>
  <c r="D493" i="147"/>
  <c r="C493" i="147"/>
  <c r="B493" i="147"/>
  <c r="A493" i="147"/>
  <c r="E492" i="147"/>
  <c r="D492" i="147"/>
  <c r="C492" i="147"/>
  <c r="B492" i="147"/>
  <c r="A492" i="147"/>
  <c r="E491" i="147"/>
  <c r="D491" i="147"/>
  <c r="C491" i="147"/>
  <c r="B491" i="147"/>
  <c r="A491" i="147"/>
  <c r="E490" i="147"/>
  <c r="D490" i="147"/>
  <c r="C490" i="147"/>
  <c r="B490" i="147"/>
  <c r="A490" i="147"/>
  <c r="E489" i="147"/>
  <c r="D489" i="147"/>
  <c r="C489" i="147"/>
  <c r="B489" i="147"/>
  <c r="A489" i="147"/>
  <c r="E488" i="147"/>
  <c r="D488" i="147"/>
  <c r="C488" i="147"/>
  <c r="B488" i="147"/>
  <c r="A488" i="147"/>
  <c r="I7" i="147"/>
  <c r="I14" i="147"/>
  <c r="I6" i="147"/>
  <c r="J9" i="146"/>
  <c r="I14" i="146"/>
  <c r="I14" i="145"/>
  <c r="I8" i="145"/>
  <c r="J10" i="145"/>
  <c r="J7" i="149" l="1"/>
  <c r="J10" i="149"/>
  <c r="J8" i="149"/>
  <c r="J6" i="149"/>
  <c r="J9" i="149"/>
  <c r="I6" i="149"/>
  <c r="I7" i="149"/>
  <c r="I8" i="149"/>
  <c r="I9" i="149"/>
  <c r="I7" i="148"/>
  <c r="I10" i="148"/>
  <c r="I8" i="148"/>
  <c r="J6" i="148"/>
  <c r="J7" i="148"/>
  <c r="J8" i="148"/>
  <c r="J9" i="148"/>
  <c r="I10" i="147"/>
  <c r="I9" i="147"/>
  <c r="I8" i="147"/>
  <c r="J10" i="147"/>
  <c r="J6" i="147"/>
  <c r="J7" i="147"/>
  <c r="J8" i="147"/>
  <c r="J9" i="147"/>
  <c r="I6" i="146"/>
  <c r="I7" i="146"/>
  <c r="I8" i="146"/>
  <c r="I9" i="146"/>
  <c r="I10" i="146"/>
  <c r="J6" i="146"/>
  <c r="J8" i="146"/>
  <c r="J10" i="146"/>
  <c r="J7" i="146"/>
  <c r="I7" i="145"/>
  <c r="I9" i="145"/>
  <c r="I10" i="145"/>
  <c r="I6" i="145"/>
  <c r="J7" i="145"/>
  <c r="J9" i="145"/>
  <c r="J6" i="145"/>
  <c r="J8" i="145"/>
  <c r="E27" i="132"/>
  <c r="E26" i="132"/>
  <c r="E25" i="132"/>
  <c r="E24" i="132"/>
  <c r="E23" i="132" s="1"/>
  <c r="J11" i="149" l="1"/>
  <c r="I11" i="149" s="1"/>
  <c r="J11" i="148"/>
  <c r="I11" i="148" s="1"/>
  <c r="J11" i="147"/>
  <c r="I11" i="147" s="1"/>
  <c r="J11" i="146"/>
  <c r="I11" i="146" s="1"/>
  <c r="J11" i="145"/>
  <c r="I11" i="145" s="1"/>
  <c r="D23" i="132"/>
  <c r="E21" i="132" l="1"/>
  <c r="A5" i="139"/>
  <c r="O14" i="139" s="1"/>
  <c r="O6" i="139"/>
  <c r="A6" i="139"/>
  <c r="A7" i="139"/>
  <c r="A8" i="139"/>
  <c r="A9" i="139"/>
  <c r="A10" i="139"/>
  <c r="A11" i="139"/>
  <c r="A12" i="139"/>
  <c r="A13" i="139"/>
  <c r="A14" i="139"/>
  <c r="A15" i="139"/>
  <c r="A16" i="139"/>
  <c r="A17" i="139"/>
  <c r="A18" i="139"/>
  <c r="A19" i="139"/>
  <c r="A20" i="139"/>
  <c r="A21" i="139"/>
  <c r="A22" i="139"/>
  <c r="A23" i="139"/>
  <c r="A24" i="139"/>
  <c r="A25" i="139"/>
  <c r="A26" i="139"/>
  <c r="A27" i="139"/>
  <c r="A28" i="139"/>
  <c r="A29" i="139"/>
  <c r="A30" i="139"/>
  <c r="A31" i="139"/>
  <c r="A32" i="139"/>
  <c r="A33" i="139"/>
  <c r="A34" i="139"/>
  <c r="A35" i="139"/>
  <c r="A36" i="139"/>
  <c r="A37" i="139"/>
  <c r="A38" i="139"/>
  <c r="A39" i="139"/>
  <c r="A40" i="139"/>
  <c r="A41" i="139"/>
  <c r="A42" i="139"/>
  <c r="A43" i="139"/>
  <c r="A44" i="139"/>
  <c r="A45" i="139"/>
  <c r="A46" i="139"/>
  <c r="A47" i="139"/>
  <c r="A48" i="139"/>
  <c r="A49" i="139"/>
  <c r="A50" i="139"/>
  <c r="A51" i="139"/>
  <c r="A52" i="139"/>
  <c r="A53" i="139"/>
  <c r="A54" i="139"/>
  <c r="A55" i="139"/>
  <c r="A56" i="139"/>
  <c r="A57" i="139"/>
  <c r="A58" i="139"/>
  <c r="A59" i="139"/>
  <c r="A60" i="139"/>
  <c r="A61" i="139"/>
  <c r="A62" i="139"/>
  <c r="A63" i="139"/>
  <c r="A64" i="139"/>
  <c r="A65" i="139"/>
  <c r="A66" i="139"/>
  <c r="A67" i="139"/>
  <c r="A68" i="139"/>
  <c r="A69" i="139"/>
  <c r="A70" i="139"/>
  <c r="A71" i="139"/>
  <c r="A72" i="139"/>
  <c r="A73" i="139"/>
  <c r="A74" i="139"/>
  <c r="A75" i="139"/>
  <c r="A76" i="139"/>
  <c r="A77" i="139"/>
  <c r="A78" i="139"/>
  <c r="A79" i="139"/>
  <c r="A80" i="139"/>
  <c r="A81" i="139"/>
  <c r="A82" i="139"/>
  <c r="A83" i="139"/>
  <c r="A84" i="139"/>
  <c r="A85" i="139"/>
  <c r="A86" i="139"/>
  <c r="A87" i="139"/>
  <c r="A88" i="139"/>
  <c r="A89" i="139"/>
  <c r="A90" i="139"/>
  <c r="A91" i="139"/>
  <c r="A92" i="139"/>
  <c r="A93" i="139"/>
  <c r="A94" i="139"/>
  <c r="A95" i="139"/>
  <c r="A96" i="139"/>
  <c r="A97" i="139"/>
  <c r="A98" i="139"/>
  <c r="A99" i="139"/>
  <c r="A100" i="139"/>
  <c r="A101" i="139"/>
  <c r="A102" i="139"/>
  <c r="A103" i="139"/>
  <c r="A104" i="139"/>
  <c r="A105" i="139"/>
  <c r="A106" i="139"/>
  <c r="A107" i="139"/>
  <c r="A108" i="139"/>
  <c r="A109" i="139"/>
  <c r="A110" i="139"/>
  <c r="A111" i="139"/>
  <c r="A112" i="139"/>
  <c r="A113" i="139"/>
  <c r="A114" i="139"/>
  <c r="A115" i="139"/>
  <c r="A116" i="139"/>
  <c r="A117" i="139"/>
  <c r="A118" i="139"/>
  <c r="A119" i="139"/>
  <c r="A120" i="139"/>
  <c r="A121" i="139"/>
  <c r="A122" i="139"/>
  <c r="A123" i="139"/>
  <c r="A124" i="139"/>
  <c r="A125" i="139"/>
  <c r="A126" i="139"/>
  <c r="A127" i="139"/>
  <c r="A128" i="139"/>
  <c r="A129" i="139"/>
  <c r="A130" i="139"/>
  <c r="A131" i="139"/>
  <c r="A132" i="139"/>
  <c r="A133" i="139"/>
  <c r="A134" i="139"/>
  <c r="A135" i="139"/>
  <c r="A136" i="139"/>
  <c r="A137" i="139"/>
  <c r="A138" i="139"/>
  <c r="A139" i="139"/>
  <c r="A140" i="139"/>
  <c r="A141" i="139"/>
  <c r="A142" i="139"/>
  <c r="A143" i="139"/>
  <c r="A144" i="139"/>
  <c r="A145" i="139"/>
  <c r="A146" i="139"/>
  <c r="A147" i="139"/>
  <c r="A148" i="139"/>
  <c r="A149" i="139"/>
  <c r="A150" i="139"/>
  <c r="A151" i="139"/>
  <c r="A152" i="139"/>
  <c r="A153" i="139"/>
  <c r="A154" i="139"/>
  <c r="A155" i="139"/>
  <c r="A156" i="139"/>
  <c r="A157" i="139"/>
  <c r="A158" i="139"/>
  <c r="A159" i="139"/>
  <c r="A160" i="139"/>
  <c r="A161" i="139"/>
  <c r="A162" i="139"/>
  <c r="A163" i="139"/>
  <c r="A164" i="139"/>
  <c r="A165" i="139"/>
  <c r="A166" i="139"/>
  <c r="A167" i="139"/>
  <c r="A168" i="139"/>
  <c r="A169" i="139"/>
  <c r="A170" i="139"/>
  <c r="A171" i="139"/>
  <c r="A172" i="139"/>
  <c r="A173" i="139"/>
  <c r="A174" i="139"/>
  <c r="A175" i="139"/>
  <c r="A176" i="139"/>
  <c r="A177" i="139"/>
  <c r="A178" i="139"/>
  <c r="A179" i="139"/>
  <c r="A180" i="139"/>
  <c r="A181" i="139"/>
  <c r="A182" i="139"/>
  <c r="A183" i="139"/>
  <c r="A184" i="139"/>
  <c r="A185" i="139"/>
  <c r="A186" i="139"/>
  <c r="A187" i="139"/>
  <c r="A188" i="139"/>
  <c r="A189" i="139"/>
  <c r="A190" i="139"/>
  <c r="A191" i="139"/>
  <c r="A192" i="139"/>
  <c r="A193" i="139"/>
  <c r="A194" i="139"/>
  <c r="A195" i="139"/>
  <c r="A196" i="139"/>
  <c r="A197" i="139"/>
  <c r="A198" i="139"/>
  <c r="A199" i="139"/>
  <c r="A200" i="139"/>
  <c r="A201" i="139"/>
  <c r="A202" i="139"/>
  <c r="A203" i="139"/>
  <c r="A204" i="139"/>
  <c r="A205" i="139"/>
  <c r="A206" i="139"/>
  <c r="A207" i="139"/>
  <c r="A208" i="139"/>
  <c r="A209" i="139"/>
  <c r="A210" i="139"/>
  <c r="A211" i="139"/>
  <c r="A212" i="139"/>
  <c r="A213" i="139"/>
  <c r="A214" i="139"/>
  <c r="A215" i="139"/>
  <c r="A216" i="139"/>
  <c r="A217" i="139"/>
  <c r="A218" i="139"/>
  <c r="A219" i="139"/>
  <c r="A220" i="139"/>
  <c r="A221" i="139"/>
  <c r="A222" i="139"/>
  <c r="A223" i="139"/>
  <c r="A224" i="139"/>
  <c r="A225" i="139"/>
  <c r="A226" i="139"/>
  <c r="A227" i="139"/>
  <c r="A228" i="139"/>
  <c r="A229" i="139"/>
  <c r="A230" i="139"/>
  <c r="A231" i="139"/>
  <c r="A232" i="139"/>
  <c r="A233" i="139"/>
  <c r="A234" i="139"/>
  <c r="A235" i="139"/>
  <c r="A236" i="139"/>
  <c r="A237" i="139"/>
  <c r="A238" i="139"/>
  <c r="A239" i="139"/>
  <c r="A240" i="139"/>
  <c r="A241" i="139"/>
  <c r="A242" i="139"/>
  <c r="A243" i="139"/>
  <c r="A244" i="139"/>
  <c r="A245" i="139"/>
  <c r="A246" i="139"/>
  <c r="A247" i="139"/>
  <c r="A248" i="139"/>
  <c r="A249" i="139"/>
  <c r="A250" i="139"/>
  <c r="A251" i="139"/>
  <c r="A252" i="139"/>
  <c r="A253" i="139"/>
  <c r="A254" i="139"/>
  <c r="A255" i="139"/>
  <c r="A256" i="139"/>
  <c r="A257" i="139"/>
  <c r="A258" i="139"/>
  <c r="A259" i="139"/>
  <c r="A260" i="139"/>
  <c r="A261" i="139"/>
  <c r="A262" i="139"/>
  <c r="A263" i="139"/>
  <c r="A264" i="139"/>
  <c r="A265" i="139"/>
  <c r="A266" i="139"/>
  <c r="A267" i="139"/>
  <c r="A268" i="139"/>
  <c r="A269" i="139"/>
  <c r="A270" i="139"/>
  <c r="A271" i="139"/>
  <c r="A272" i="139"/>
  <c r="A273" i="139"/>
  <c r="A274" i="139"/>
  <c r="A275" i="139"/>
  <c r="A276" i="139"/>
  <c r="A277" i="139"/>
  <c r="A278" i="139"/>
  <c r="A279" i="139"/>
  <c r="A280" i="139"/>
  <c r="A281" i="139"/>
  <c r="A282" i="139"/>
  <c r="A283" i="139"/>
  <c r="A284" i="139"/>
  <c r="A285" i="139"/>
  <c r="A286" i="139"/>
  <c r="A287" i="139"/>
  <c r="A288" i="139"/>
  <c r="A289" i="139"/>
  <c r="A290" i="139"/>
  <c r="A291" i="139"/>
  <c r="A292" i="139"/>
  <c r="A293" i="139"/>
  <c r="A294" i="139"/>
  <c r="A295" i="139"/>
  <c r="A296" i="139"/>
  <c r="A297" i="139"/>
  <c r="A298" i="139"/>
  <c r="A299" i="139"/>
  <c r="A300" i="139"/>
  <c r="A301" i="139"/>
  <c r="A302" i="139"/>
  <c r="A303" i="139"/>
  <c r="A304" i="139"/>
  <c r="A305" i="139"/>
  <c r="A306" i="139"/>
  <c r="A307" i="139"/>
  <c r="A308" i="139"/>
  <c r="A309" i="139"/>
  <c r="A310" i="139"/>
  <c r="A311" i="139"/>
  <c r="A312" i="139"/>
  <c r="A313" i="139"/>
  <c r="A314" i="139"/>
  <c r="A315" i="139"/>
  <c r="A316" i="139"/>
  <c r="A317" i="139"/>
  <c r="A318" i="139"/>
  <c r="A319" i="139"/>
  <c r="A320" i="139"/>
  <c r="A321" i="139"/>
  <c r="A322" i="139"/>
  <c r="A323" i="139"/>
  <c r="A324" i="139"/>
  <c r="A325" i="139"/>
  <c r="A326" i="139"/>
  <c r="A327" i="139"/>
  <c r="A328" i="139"/>
  <c r="A329" i="139"/>
  <c r="A330" i="139"/>
  <c r="A331" i="139"/>
  <c r="A332" i="139"/>
  <c r="A333" i="139"/>
  <c r="A334" i="139"/>
  <c r="A335" i="139"/>
  <c r="A336" i="139"/>
  <c r="A337" i="139"/>
  <c r="A338" i="139"/>
  <c r="A339" i="139"/>
  <c r="A340" i="139"/>
  <c r="A341" i="139"/>
  <c r="A342" i="139"/>
  <c r="A343" i="139"/>
  <c r="A344" i="139"/>
  <c r="A345" i="139"/>
  <c r="A346" i="139"/>
  <c r="A347" i="139"/>
  <c r="A348" i="139"/>
  <c r="A349" i="139"/>
  <c r="A350" i="139"/>
  <c r="A351" i="139"/>
  <c r="A352" i="139"/>
  <c r="A353" i="139"/>
  <c r="A354" i="139"/>
  <c r="A355" i="139"/>
  <c r="A356" i="139"/>
  <c r="A357" i="139"/>
  <c r="A358" i="139"/>
  <c r="A359" i="139"/>
  <c r="A360" i="139"/>
  <c r="A361" i="139"/>
  <c r="A362" i="139"/>
  <c r="A363" i="139"/>
  <c r="A364" i="139"/>
  <c r="A365" i="139"/>
  <c r="A366" i="139"/>
  <c r="A367" i="139"/>
  <c r="A368" i="139"/>
  <c r="A369" i="139"/>
  <c r="A370" i="139"/>
  <c r="A371" i="139"/>
  <c r="A372" i="139"/>
  <c r="A373" i="139"/>
  <c r="A374" i="139"/>
  <c r="A375" i="139"/>
  <c r="A376" i="139"/>
  <c r="A377" i="139"/>
  <c r="A378" i="139"/>
  <c r="A379" i="139"/>
  <c r="A380" i="139"/>
  <c r="A381" i="139"/>
  <c r="A382" i="139"/>
  <c r="A383" i="139"/>
  <c r="A384" i="139"/>
  <c r="A385" i="139"/>
  <c r="A386" i="139"/>
  <c r="A387" i="139"/>
  <c r="A388" i="139"/>
  <c r="A389" i="139"/>
  <c r="A390" i="139"/>
  <c r="A391" i="139"/>
  <c r="A392" i="139"/>
  <c r="A393" i="139"/>
  <c r="A394" i="139"/>
  <c r="A395" i="139"/>
  <c r="A396" i="139"/>
  <c r="A397" i="139"/>
  <c r="A398" i="139"/>
  <c r="A399" i="139"/>
  <c r="A400" i="139"/>
  <c r="A401" i="139"/>
  <c r="A402" i="139"/>
  <c r="A403" i="139"/>
  <c r="A404" i="139"/>
  <c r="A405" i="139"/>
  <c r="A406" i="139"/>
  <c r="A407" i="139"/>
  <c r="A408" i="139"/>
  <c r="A409" i="139"/>
  <c r="A410" i="139"/>
  <c r="A411" i="139"/>
  <c r="A412" i="139"/>
  <c r="A413" i="139"/>
  <c r="A414" i="139"/>
  <c r="A415" i="139"/>
  <c r="A416" i="139"/>
  <c r="A417" i="139"/>
  <c r="A418" i="139"/>
  <c r="A419" i="139"/>
  <c r="A420" i="139"/>
  <c r="A421" i="139"/>
  <c r="A422" i="139"/>
  <c r="A423" i="139"/>
  <c r="A424" i="139"/>
  <c r="A425" i="139"/>
  <c r="A426" i="139"/>
  <c r="A427" i="139"/>
  <c r="A428" i="139"/>
  <c r="A429" i="139"/>
  <c r="A430" i="139"/>
  <c r="A431" i="139"/>
  <c r="A432" i="139"/>
  <c r="A433" i="139"/>
  <c r="A434" i="139"/>
  <c r="A435" i="139"/>
  <c r="A436" i="139"/>
  <c r="A437" i="139"/>
  <c r="A438" i="139"/>
  <c r="A439" i="139"/>
  <c r="A440" i="139"/>
  <c r="A441" i="139"/>
  <c r="A442" i="139"/>
  <c r="A443" i="139"/>
  <c r="A444" i="139"/>
  <c r="A445" i="139"/>
  <c r="A446" i="139"/>
  <c r="A447" i="139"/>
  <c r="A448" i="139"/>
  <c r="A449" i="139"/>
  <c r="A450" i="139"/>
  <c r="A451" i="139"/>
  <c r="A452" i="139"/>
  <c r="A453" i="139"/>
  <c r="A454" i="139"/>
  <c r="A455" i="139"/>
  <c r="A456" i="139"/>
  <c r="A457" i="139"/>
  <c r="A458" i="139"/>
  <c r="A459" i="139"/>
  <c r="A460" i="139"/>
  <c r="A461" i="139"/>
  <c r="A462" i="139"/>
  <c r="A463" i="139"/>
  <c r="A464" i="139"/>
  <c r="A465" i="139"/>
  <c r="A466" i="139"/>
  <c r="A467" i="139"/>
  <c r="A468" i="139"/>
  <c r="A469" i="139"/>
  <c r="A470" i="139"/>
  <c r="A471" i="139"/>
  <c r="A472" i="139"/>
  <c r="A473" i="139"/>
  <c r="A474" i="139"/>
  <c r="A475" i="139"/>
  <c r="A476" i="139"/>
  <c r="A477" i="139"/>
  <c r="A478" i="139"/>
  <c r="A479" i="139"/>
  <c r="A480" i="139"/>
  <c r="A481" i="139"/>
  <c r="A482" i="139"/>
  <c r="A483" i="139"/>
  <c r="A484" i="139"/>
  <c r="A485" i="139"/>
  <c r="A486" i="139"/>
  <c r="A487" i="139"/>
  <c r="A488" i="139"/>
  <c r="A489" i="139"/>
  <c r="A490" i="139"/>
  <c r="A491" i="139"/>
  <c r="A492" i="139"/>
  <c r="A493" i="139"/>
  <c r="A494" i="139"/>
  <c r="A495" i="139"/>
  <c r="A496" i="139"/>
  <c r="A497" i="139"/>
  <c r="A498" i="139"/>
  <c r="A499" i="139"/>
  <c r="A500" i="139"/>
  <c r="A501" i="139"/>
  <c r="A502" i="139"/>
  <c r="A503" i="139"/>
  <c r="A504" i="139"/>
  <c r="A505" i="139"/>
  <c r="A506" i="139"/>
  <c r="A507" i="139"/>
  <c r="A508" i="139"/>
  <c r="A509" i="139"/>
  <c r="A510" i="139"/>
  <c r="A511" i="139"/>
  <c r="A512" i="139"/>
  <c r="A513" i="139"/>
  <c r="A514" i="139"/>
  <c r="A515" i="139"/>
  <c r="A516" i="139"/>
  <c r="A517" i="139"/>
  <c r="A518" i="139"/>
  <c r="A519" i="139"/>
  <c r="A520" i="139"/>
  <c r="A521" i="139"/>
  <c r="A522" i="139"/>
  <c r="A523" i="139"/>
  <c r="A524" i="139"/>
  <c r="A525" i="139"/>
  <c r="A526" i="139"/>
  <c r="A527" i="139"/>
  <c r="A528" i="139"/>
  <c r="A529" i="139"/>
  <c r="A530" i="139"/>
  <c r="A531" i="139"/>
  <c r="A532" i="139"/>
  <c r="A533" i="139"/>
  <c r="A534" i="139"/>
  <c r="A535" i="139"/>
  <c r="A536" i="139"/>
  <c r="A537" i="139"/>
  <c r="A538" i="139"/>
  <c r="A539" i="139"/>
  <c r="A540" i="139"/>
  <c r="A541" i="139"/>
  <c r="A542" i="139"/>
  <c r="A543" i="139"/>
  <c r="A544" i="139"/>
  <c r="A545" i="139"/>
  <c r="A546" i="139"/>
  <c r="A547" i="139"/>
  <c r="A548" i="139"/>
  <c r="A549" i="139"/>
  <c r="A550" i="139"/>
  <c r="A551" i="139"/>
  <c r="A552" i="139"/>
  <c r="A553" i="139"/>
  <c r="A554" i="139"/>
  <c r="A555" i="139"/>
  <c r="A556" i="139"/>
  <c r="A557" i="139"/>
  <c r="A558" i="139"/>
  <c r="A559" i="139"/>
  <c r="A560" i="139"/>
  <c r="A561" i="139"/>
  <c r="A562" i="139"/>
  <c r="A563" i="139"/>
  <c r="A564" i="139"/>
  <c r="A565" i="139"/>
  <c r="A566" i="139"/>
  <c r="A567" i="139"/>
  <c r="A568" i="139"/>
  <c r="A569" i="139"/>
  <c r="A570" i="139"/>
  <c r="A571" i="139"/>
  <c r="A572" i="139"/>
  <c r="A573" i="139"/>
  <c r="A574" i="139"/>
  <c r="A575" i="139"/>
  <c r="A576" i="139"/>
  <c r="A577" i="139"/>
  <c r="A578" i="139"/>
  <c r="A579" i="139"/>
  <c r="A580" i="139"/>
  <c r="A581" i="139"/>
  <c r="A582" i="139"/>
  <c r="A583" i="139"/>
  <c r="A584" i="139"/>
  <c r="A585" i="139"/>
  <c r="A586" i="139"/>
  <c r="A587" i="139"/>
  <c r="A588" i="139"/>
  <c r="A589" i="139"/>
  <c r="A590" i="139"/>
  <c r="A591" i="139"/>
  <c r="A592" i="139"/>
  <c r="A593" i="139"/>
  <c r="A594" i="139"/>
  <c r="A595" i="139"/>
  <c r="A596" i="139"/>
  <c r="A597" i="139"/>
  <c r="A598" i="139"/>
  <c r="A599" i="139"/>
  <c r="A600" i="139"/>
  <c r="A601" i="139"/>
  <c r="A602" i="139"/>
  <c r="A603" i="139"/>
  <c r="A604" i="139"/>
  <c r="A605" i="139"/>
  <c r="A606" i="139"/>
  <c r="A607" i="139"/>
  <c r="A608" i="139"/>
  <c r="A609" i="139"/>
  <c r="A610" i="139"/>
  <c r="A611" i="139"/>
  <c r="A612" i="139"/>
  <c r="A613" i="139"/>
  <c r="A614" i="139"/>
  <c r="A615" i="139"/>
  <c r="A616" i="139"/>
  <c r="A617" i="139"/>
  <c r="A618" i="139"/>
  <c r="A619" i="139"/>
  <c r="A620" i="139"/>
  <c r="A621" i="139"/>
  <c r="A622" i="139"/>
  <c r="A623" i="139"/>
  <c r="A624" i="139"/>
  <c r="A625" i="139"/>
  <c r="A626" i="139"/>
  <c r="A627" i="139"/>
  <c r="A628" i="139"/>
  <c r="A629" i="139"/>
  <c r="A630" i="139"/>
  <c r="A631" i="139"/>
  <c r="A632" i="139"/>
  <c r="A633" i="139"/>
  <c r="A634" i="139"/>
  <c r="A635" i="139"/>
  <c r="A636" i="139"/>
  <c r="A637" i="139"/>
  <c r="A638" i="139"/>
  <c r="A639" i="139"/>
  <c r="A640" i="139"/>
  <c r="A641" i="139"/>
  <c r="A642" i="139"/>
  <c r="A643" i="139"/>
  <c r="A644" i="139"/>
  <c r="A645" i="139"/>
  <c r="A646" i="139"/>
  <c r="A647" i="139"/>
  <c r="A648" i="139"/>
  <c r="A649" i="139"/>
  <c r="A650" i="139"/>
  <c r="A651" i="139"/>
  <c r="A652" i="139"/>
  <c r="A653" i="139"/>
  <c r="A654" i="139"/>
  <c r="A655" i="139"/>
  <c r="A656" i="139"/>
  <c r="A657" i="139"/>
  <c r="A658" i="139"/>
  <c r="A659" i="139"/>
  <c r="A660" i="139"/>
  <c r="A661" i="139"/>
  <c r="A662" i="139"/>
  <c r="A663" i="139"/>
  <c r="A664" i="139"/>
  <c r="A665" i="139"/>
  <c r="A666" i="139"/>
  <c r="A667" i="139"/>
  <c r="A668" i="139"/>
  <c r="A669" i="139"/>
  <c r="A670" i="139"/>
  <c r="A671" i="139"/>
  <c r="A672" i="139"/>
  <c r="A673" i="139"/>
  <c r="A674" i="139"/>
  <c r="A675" i="139"/>
  <c r="A676" i="139"/>
  <c r="A677" i="139"/>
  <c r="A678" i="139"/>
  <c r="A679" i="139"/>
  <c r="A680" i="139"/>
  <c r="A681" i="139"/>
  <c r="A682" i="139"/>
  <c r="A683" i="139"/>
  <c r="A684" i="139"/>
  <c r="A685" i="139"/>
  <c r="A686" i="139"/>
  <c r="A687" i="139"/>
  <c r="A688" i="139"/>
  <c r="A689" i="139"/>
  <c r="A690" i="139"/>
  <c r="A691" i="139"/>
  <c r="A692" i="139"/>
  <c r="A693" i="139"/>
  <c r="A694" i="139"/>
  <c r="A695" i="139"/>
  <c r="A696" i="139"/>
  <c r="A697" i="139"/>
  <c r="A698" i="139"/>
  <c r="A699" i="139"/>
  <c r="A700" i="139"/>
  <c r="A701" i="139"/>
  <c r="A702" i="139"/>
  <c r="A703" i="139"/>
  <c r="A704" i="139"/>
  <c r="A705" i="139"/>
  <c r="A706" i="139"/>
  <c r="A707" i="139"/>
  <c r="A708" i="139"/>
  <c r="A709" i="139"/>
  <c r="A710" i="139"/>
  <c r="A711" i="139"/>
  <c r="A712" i="139"/>
  <c r="A713" i="139"/>
  <c r="A714" i="139"/>
  <c r="A715" i="139"/>
  <c r="A716" i="139"/>
  <c r="A717" i="139"/>
  <c r="A718" i="139"/>
  <c r="A719" i="139"/>
  <c r="A720" i="139"/>
  <c r="A721" i="139"/>
  <c r="A722" i="139"/>
  <c r="A723" i="139"/>
  <c r="A724" i="139"/>
  <c r="A725" i="139"/>
  <c r="A726" i="139"/>
  <c r="A727" i="139"/>
  <c r="A728" i="139"/>
  <c r="A729" i="139"/>
  <c r="A730" i="139"/>
  <c r="A731" i="139"/>
  <c r="A732" i="139"/>
  <c r="A733" i="139"/>
  <c r="A734" i="139"/>
  <c r="A735" i="139"/>
  <c r="A736" i="139"/>
  <c r="A737" i="139"/>
  <c r="A738" i="139"/>
  <c r="A739" i="139"/>
  <c r="A740" i="139"/>
  <c r="A741" i="139"/>
  <c r="A742" i="139"/>
  <c r="A743" i="139"/>
  <c r="A744" i="139"/>
  <c r="A745" i="139"/>
  <c r="A746" i="139"/>
  <c r="A747" i="139"/>
  <c r="A748" i="139"/>
  <c r="A749" i="139"/>
  <c r="A750" i="139"/>
  <c r="A751" i="139"/>
  <c r="A752" i="139"/>
  <c r="A753" i="139"/>
  <c r="A754" i="139"/>
  <c r="A755" i="139"/>
  <c r="A756" i="139"/>
  <c r="A757" i="139"/>
  <c r="A758" i="139"/>
  <c r="A759" i="139"/>
  <c r="A760" i="139"/>
  <c r="A761" i="139"/>
  <c r="A762" i="139"/>
  <c r="A763" i="139"/>
  <c r="A764" i="139"/>
  <c r="A765" i="139"/>
  <c r="A766" i="139"/>
  <c r="A767" i="139"/>
  <c r="A768" i="139"/>
  <c r="A769" i="139"/>
  <c r="A770" i="139"/>
  <c r="A771" i="139"/>
  <c r="A772" i="139"/>
  <c r="A773" i="139"/>
  <c r="A774" i="139"/>
  <c r="A775" i="139"/>
  <c r="A776" i="139"/>
  <c r="A777" i="139"/>
  <c r="A778" i="139"/>
  <c r="A779" i="139"/>
  <c r="A780" i="139"/>
  <c r="A781" i="139"/>
  <c r="A782" i="139"/>
  <c r="A783" i="139"/>
  <c r="A784" i="139"/>
  <c r="A785" i="139"/>
  <c r="A786" i="139"/>
  <c r="A787" i="139"/>
  <c r="A788" i="139"/>
  <c r="A789" i="139"/>
  <c r="A790" i="139"/>
  <c r="A791" i="139"/>
  <c r="A792" i="139"/>
  <c r="A793" i="139"/>
  <c r="A794" i="139"/>
  <c r="A795" i="139"/>
  <c r="A796" i="139"/>
  <c r="A797" i="139"/>
  <c r="A798" i="139"/>
  <c r="A799" i="139"/>
  <c r="A800" i="139"/>
  <c r="A801" i="139"/>
  <c r="A802" i="139"/>
  <c r="A803" i="139"/>
  <c r="A804" i="139"/>
  <c r="A805" i="139"/>
  <c r="A806" i="139"/>
  <c r="A807" i="139"/>
  <c r="A808" i="139"/>
  <c r="A809" i="139"/>
  <c r="A810" i="139"/>
  <c r="A811" i="139"/>
  <c r="A812" i="139"/>
  <c r="A813" i="139"/>
  <c r="A814" i="139"/>
  <c r="A815" i="139"/>
  <c r="A816" i="139"/>
  <c r="A817" i="139"/>
  <c r="A818" i="139"/>
  <c r="A819" i="139"/>
  <c r="A820" i="139"/>
  <c r="A821" i="139"/>
  <c r="A822" i="139"/>
  <c r="A823" i="139"/>
  <c r="A824" i="139"/>
  <c r="A825" i="139"/>
  <c r="A826" i="139"/>
  <c r="A827" i="139"/>
  <c r="A828" i="139"/>
  <c r="A829" i="139"/>
  <c r="A830" i="139"/>
  <c r="A831" i="139"/>
  <c r="A832" i="139"/>
  <c r="A833" i="139"/>
  <c r="A834" i="139"/>
  <c r="A835" i="139"/>
  <c r="A836" i="139"/>
  <c r="A837" i="139"/>
  <c r="A838" i="139"/>
  <c r="A839" i="139"/>
  <c r="A840" i="139"/>
  <c r="A841" i="139"/>
  <c r="A842" i="139"/>
  <c r="A843" i="139"/>
  <c r="A844" i="139"/>
  <c r="A845" i="139"/>
  <c r="A846" i="139"/>
  <c r="A847" i="139"/>
  <c r="A848" i="139"/>
  <c r="A849" i="139"/>
  <c r="A850" i="139"/>
  <c r="A851" i="139"/>
  <c r="A852" i="139"/>
  <c r="A853" i="139"/>
  <c r="A854" i="139"/>
  <c r="A855" i="139"/>
  <c r="A856" i="139"/>
  <c r="A857" i="139"/>
  <c r="A858" i="139"/>
  <c r="A859" i="139"/>
  <c r="A860" i="139"/>
  <c r="A861" i="139"/>
  <c r="A862" i="139"/>
  <c r="A863" i="139"/>
  <c r="A864" i="139"/>
  <c r="A865" i="139"/>
  <c r="A866" i="139"/>
  <c r="A867" i="139"/>
  <c r="A868" i="139"/>
  <c r="A869" i="139"/>
  <c r="A870" i="139"/>
  <c r="A871" i="139"/>
  <c r="A872" i="139"/>
  <c r="A873" i="139"/>
  <c r="A874" i="139"/>
  <c r="A875" i="139"/>
  <c r="A876" i="139"/>
  <c r="A877" i="139"/>
  <c r="A878" i="139"/>
  <c r="A879" i="139"/>
  <c r="A880" i="139"/>
  <c r="A881" i="139"/>
  <c r="A882" i="139"/>
  <c r="A883" i="139"/>
  <c r="A884" i="139"/>
  <c r="A885" i="139"/>
  <c r="A886" i="139"/>
  <c r="A887" i="139"/>
  <c r="A888" i="139"/>
  <c r="A889" i="139"/>
  <c r="A890" i="139"/>
  <c r="A891" i="139"/>
  <c r="A892" i="139"/>
  <c r="A893" i="139"/>
  <c r="A894" i="139"/>
  <c r="A895" i="139"/>
  <c r="A896" i="139"/>
  <c r="A897" i="139"/>
  <c r="A898" i="139"/>
  <c r="A899" i="139"/>
  <c r="A900" i="139"/>
  <c r="A901" i="139"/>
  <c r="A902" i="139"/>
  <c r="A903" i="139"/>
  <c r="A904" i="139"/>
  <c r="A905" i="139"/>
  <c r="A906" i="139"/>
  <c r="A907" i="139"/>
  <c r="A908" i="139"/>
  <c r="A909" i="139"/>
  <c r="A910" i="139"/>
  <c r="A911" i="139"/>
  <c r="A912" i="139"/>
  <c r="A913" i="139"/>
  <c r="A914" i="139"/>
  <c r="A915" i="139"/>
  <c r="A916" i="139"/>
  <c r="A917" i="139"/>
  <c r="A918" i="139"/>
  <c r="A919" i="139"/>
  <c r="A920" i="139"/>
  <c r="A921" i="139"/>
  <c r="A922" i="139"/>
  <c r="A923" i="139"/>
  <c r="A924" i="139"/>
  <c r="A925" i="139"/>
  <c r="A926" i="139"/>
  <c r="A927" i="139"/>
  <c r="A928" i="139"/>
  <c r="A929" i="139"/>
  <c r="A930" i="139"/>
  <c r="A931" i="139"/>
  <c r="A932" i="139"/>
  <c r="A933" i="139"/>
  <c r="A934" i="139"/>
  <c r="A935" i="139"/>
  <c r="A936" i="139"/>
  <c r="A937" i="139"/>
  <c r="A938" i="139"/>
  <c r="A939" i="139"/>
  <c r="A940" i="139"/>
  <c r="A941" i="139"/>
  <c r="A942" i="139"/>
  <c r="A943" i="139"/>
  <c r="A944" i="139"/>
  <c r="A945" i="139"/>
  <c r="A946" i="139"/>
  <c r="A947" i="139"/>
  <c r="A948" i="139"/>
  <c r="A949" i="139"/>
  <c r="A950" i="139"/>
  <c r="A951" i="139"/>
  <c r="A952" i="139"/>
  <c r="A953" i="139"/>
  <c r="A954" i="139"/>
  <c r="A955" i="139"/>
  <c r="A956" i="139"/>
  <c r="A957" i="139"/>
  <c r="A958" i="139"/>
  <c r="A959" i="139"/>
  <c r="A960" i="139"/>
  <c r="A961" i="139"/>
  <c r="A962" i="139"/>
  <c r="A963" i="139"/>
  <c r="A964" i="139"/>
  <c r="A965" i="139"/>
  <c r="A966" i="139"/>
  <c r="A967" i="139"/>
  <c r="A968" i="139"/>
  <c r="A969" i="139"/>
  <c r="A970" i="139"/>
  <c r="A971" i="139"/>
  <c r="A972" i="139"/>
  <c r="A973" i="139"/>
  <c r="A974" i="139"/>
  <c r="A975" i="139"/>
  <c r="A976" i="139"/>
  <c r="A977" i="139"/>
  <c r="A978" i="139"/>
  <c r="A979" i="139"/>
  <c r="A980" i="139"/>
  <c r="A981" i="139"/>
  <c r="A982" i="139"/>
  <c r="A983" i="139"/>
  <c r="A984" i="139"/>
  <c r="A985" i="139"/>
  <c r="A986" i="139"/>
  <c r="A987" i="139"/>
  <c r="A988" i="139"/>
  <c r="A989" i="139"/>
  <c r="A990" i="139"/>
  <c r="A991" i="139"/>
  <c r="A992" i="139"/>
  <c r="A993" i="139"/>
  <c r="A994" i="139"/>
  <c r="A995" i="139"/>
  <c r="A996" i="139"/>
  <c r="A997" i="139"/>
  <c r="A998" i="139"/>
  <c r="A999" i="139"/>
  <c r="A1000" i="139"/>
  <c r="A1001" i="139"/>
  <c r="A1002" i="139"/>
  <c r="A1003" i="139"/>
  <c r="A1004" i="139"/>
  <c r="A1005" i="139"/>
  <c r="A1006" i="139"/>
  <c r="A1007" i="139"/>
  <c r="A1008" i="139"/>
  <c r="A1009" i="139"/>
  <c r="A1010" i="139"/>
  <c r="A1011" i="139"/>
  <c r="A1012" i="139"/>
  <c r="A1013" i="139"/>
  <c r="A1014" i="139"/>
  <c r="A1015" i="139"/>
  <c r="A1016" i="139"/>
  <c r="A1017" i="139"/>
  <c r="A1018" i="139"/>
  <c r="A1019" i="139"/>
  <c r="A1020" i="139"/>
  <c r="A1021" i="139"/>
  <c r="A1022" i="139"/>
  <c r="A1023" i="139"/>
  <c r="A1024" i="139"/>
  <c r="A1025" i="139"/>
  <c r="A1026" i="139"/>
  <c r="A1027" i="139"/>
  <c r="A1028" i="139"/>
  <c r="A1029" i="139"/>
  <c r="A1030" i="139"/>
  <c r="A1031" i="139"/>
  <c r="A1032" i="139"/>
  <c r="A1033" i="139"/>
  <c r="A1034" i="139"/>
  <c r="A1035" i="139"/>
  <c r="A1036" i="139"/>
  <c r="A1037" i="139"/>
  <c r="A1038" i="139"/>
  <c r="A1039" i="139"/>
  <c r="A1040" i="139"/>
  <c r="A1041" i="139"/>
  <c r="A1042" i="139"/>
  <c r="A1043" i="139"/>
  <c r="A1044" i="139"/>
  <c r="A1045" i="139"/>
  <c r="A1046" i="139"/>
  <c r="A1047" i="139"/>
  <c r="A1048" i="139"/>
  <c r="A1049" i="139"/>
  <c r="A1050" i="139"/>
  <c r="A1051" i="139"/>
  <c r="A1052" i="139"/>
  <c r="A1053" i="139"/>
  <c r="A1054" i="139"/>
  <c r="A1055" i="139"/>
  <c r="A1056" i="139"/>
  <c r="A1057" i="139"/>
  <c r="A1058" i="139"/>
  <c r="A1059" i="139"/>
  <c r="A1060" i="139"/>
  <c r="A1061" i="139"/>
  <c r="A1062" i="139"/>
  <c r="A1063" i="139"/>
  <c r="A1064" i="139"/>
  <c r="A1065" i="139"/>
  <c r="A1066" i="139"/>
  <c r="A1067" i="139"/>
  <c r="A1068" i="139"/>
  <c r="A1069" i="139"/>
  <c r="A1070" i="139"/>
  <c r="A1071" i="139"/>
  <c r="A1072" i="139"/>
  <c r="A1073" i="139"/>
  <c r="A1074" i="139"/>
  <c r="A1075" i="139"/>
  <c r="A1076" i="139"/>
  <c r="A1077" i="139"/>
  <c r="A1078" i="139"/>
  <c r="A1079" i="139"/>
  <c r="A1080" i="139"/>
  <c r="A1081" i="139"/>
  <c r="A1082" i="139"/>
  <c r="A1083" i="139"/>
  <c r="A1084" i="139"/>
  <c r="A1085" i="139"/>
  <c r="A1086" i="139"/>
  <c r="A1087" i="139"/>
  <c r="A1088" i="139"/>
  <c r="A1089" i="139"/>
  <c r="A1090" i="139"/>
  <c r="A1091" i="139"/>
  <c r="A1092" i="139"/>
  <c r="A1093" i="139"/>
  <c r="A1094" i="139"/>
  <c r="A1095" i="139"/>
  <c r="A1096" i="139"/>
  <c r="A1097" i="139"/>
  <c r="A1098" i="139"/>
  <c r="A1099" i="139"/>
  <c r="A1100" i="139"/>
  <c r="A1101" i="139"/>
  <c r="A1102" i="139"/>
  <c r="A1103" i="139"/>
  <c r="A1104" i="139"/>
  <c r="A1105" i="139"/>
  <c r="A1106" i="139"/>
  <c r="A1107" i="139"/>
  <c r="A1108" i="139"/>
  <c r="A1109" i="139"/>
  <c r="A1110" i="139"/>
  <c r="A1111" i="139"/>
  <c r="A1112" i="139"/>
  <c r="A1113" i="139"/>
  <c r="A1114" i="139"/>
  <c r="A1115" i="139"/>
  <c r="A1116" i="139"/>
  <c r="A1117" i="139"/>
  <c r="A1118" i="139"/>
  <c r="A1119" i="139"/>
  <c r="A1120" i="139"/>
  <c r="A1121" i="139"/>
  <c r="A1122" i="139"/>
  <c r="A1123" i="139"/>
  <c r="A1124" i="139"/>
  <c r="A1125" i="139"/>
  <c r="A1126" i="139"/>
  <c r="A1127" i="139"/>
  <c r="A1128" i="139"/>
  <c r="A1129" i="139"/>
  <c r="A1130" i="139"/>
  <c r="A1131" i="139"/>
  <c r="A1132" i="139"/>
  <c r="A1133" i="139"/>
  <c r="A1134" i="139"/>
  <c r="A1135" i="139"/>
  <c r="A1136" i="139"/>
  <c r="A1137" i="139"/>
  <c r="A1138" i="139"/>
  <c r="A1139" i="139"/>
  <c r="A1140" i="139"/>
  <c r="A1141" i="139"/>
  <c r="A1142" i="139"/>
  <c r="A1143" i="139"/>
  <c r="A1144" i="139"/>
  <c r="A1145" i="139"/>
  <c r="A1146" i="139"/>
  <c r="A1147" i="139"/>
  <c r="A1148" i="139"/>
  <c r="A1149" i="139"/>
  <c r="A1150" i="139"/>
  <c r="A1151" i="139"/>
  <c r="A1152" i="139"/>
  <c r="A1153" i="139"/>
  <c r="A1154" i="139"/>
  <c r="A1155" i="139"/>
  <c r="A1156" i="139"/>
  <c r="A1157" i="139"/>
  <c r="A1158" i="139"/>
  <c r="A1159" i="139"/>
  <c r="A1160" i="139"/>
  <c r="A1161" i="139"/>
  <c r="A1162" i="139"/>
  <c r="A1163" i="139"/>
  <c r="A1164" i="139"/>
  <c r="A1165" i="139"/>
  <c r="A1166" i="139"/>
  <c r="A1167" i="139"/>
  <c r="A1168" i="139"/>
  <c r="A1169" i="139"/>
  <c r="A1170" i="139"/>
  <c r="A1171" i="139"/>
  <c r="A1172" i="139"/>
  <c r="A1173" i="139"/>
  <c r="A1174" i="139"/>
  <c r="A1175" i="139"/>
  <c r="A1176" i="139"/>
  <c r="A1177" i="139"/>
  <c r="A1178" i="139"/>
  <c r="A1179" i="139"/>
  <c r="A1180" i="139"/>
  <c r="A1181" i="139"/>
  <c r="A1182" i="139"/>
  <c r="A1183" i="139"/>
  <c r="A1184" i="139"/>
  <c r="A1185" i="139"/>
  <c r="A1186" i="139"/>
  <c r="A1187" i="139"/>
  <c r="A1188" i="139"/>
  <c r="A1189" i="139"/>
  <c r="A1190" i="139"/>
  <c r="A1191" i="139"/>
  <c r="A1192" i="139"/>
  <c r="A1193" i="139"/>
  <c r="A1194" i="139"/>
  <c r="A1195" i="139"/>
  <c r="A1196" i="139"/>
  <c r="A1197" i="139"/>
  <c r="A1198" i="139"/>
  <c r="A1199" i="139"/>
  <c r="A1200" i="139"/>
  <c r="A1201" i="139"/>
  <c r="A1202" i="139"/>
  <c r="A1203" i="139"/>
  <c r="A1204" i="139"/>
  <c r="A1205" i="139"/>
  <c r="A1206" i="139"/>
  <c r="A1207" i="139"/>
  <c r="A1208" i="139"/>
  <c r="A1209" i="139"/>
  <c r="A1210" i="139"/>
  <c r="A1211" i="139"/>
  <c r="A1212" i="139"/>
  <c r="A1213" i="139"/>
  <c r="A1214" i="139"/>
  <c r="A1215" i="139"/>
  <c r="A1216" i="139"/>
  <c r="A1217" i="139"/>
  <c r="A1218" i="139"/>
  <c r="A1219" i="139"/>
  <c r="A1220" i="139"/>
  <c r="A1221" i="139"/>
  <c r="A1222" i="139"/>
  <c r="A1223" i="139"/>
  <c r="A1224" i="139"/>
  <c r="A1225" i="139"/>
  <c r="A1226" i="139"/>
  <c r="A1227" i="139"/>
  <c r="A1228" i="139"/>
  <c r="A1229" i="139"/>
  <c r="A1230" i="139"/>
  <c r="A1231" i="139"/>
  <c r="A1232" i="139"/>
  <c r="A1233" i="139"/>
  <c r="A1234" i="139"/>
  <c r="A1235" i="139"/>
  <c r="A1236" i="139"/>
  <c r="A1237" i="139"/>
  <c r="A1238" i="139"/>
  <c r="A1239" i="139"/>
  <c r="A1240" i="139"/>
  <c r="A1241" i="139"/>
  <c r="A1242" i="139"/>
  <c r="A1243" i="139"/>
  <c r="A1244" i="139"/>
  <c r="A1245" i="139"/>
  <c r="A1246" i="139"/>
  <c r="A1247" i="139"/>
  <c r="A1248" i="139"/>
  <c r="A1249" i="139"/>
  <c r="A1250" i="139"/>
  <c r="A1251" i="139"/>
  <c r="A1252" i="139"/>
  <c r="A1253" i="139"/>
  <c r="A1254" i="139"/>
  <c r="A1255" i="139"/>
  <c r="A1256" i="139"/>
  <c r="A1257" i="139"/>
  <c r="A1258" i="139"/>
  <c r="A1259" i="139"/>
  <c r="A1260" i="139"/>
  <c r="A1261" i="139"/>
  <c r="A1262" i="139"/>
  <c r="A1263" i="139"/>
  <c r="A1264" i="139"/>
  <c r="A1265" i="139"/>
  <c r="A1266" i="139"/>
  <c r="A1267" i="139"/>
  <c r="A1268" i="139"/>
  <c r="A1269" i="139"/>
  <c r="A1270" i="139"/>
  <c r="A1271" i="139"/>
  <c r="A1272" i="139"/>
  <c r="A1273" i="139"/>
  <c r="A1274" i="139"/>
  <c r="A1275" i="139"/>
  <c r="A1276" i="139"/>
  <c r="A1277" i="139"/>
  <c r="A1278" i="139"/>
  <c r="A1279" i="139"/>
  <c r="A1280" i="139"/>
  <c r="A1281" i="139"/>
  <c r="A1282" i="139"/>
  <c r="A1283" i="139"/>
  <c r="A1284" i="139"/>
  <c r="A1285" i="139"/>
  <c r="A1286" i="139"/>
  <c r="A1287" i="139"/>
  <c r="A1288" i="139"/>
  <c r="A1289" i="139"/>
  <c r="A1290" i="139"/>
  <c r="A1291" i="139"/>
  <c r="A1292" i="139"/>
  <c r="A1293" i="139"/>
  <c r="A1294" i="139"/>
  <c r="A1295" i="139"/>
  <c r="A1296" i="139"/>
  <c r="A1297" i="139"/>
  <c r="A1298" i="139"/>
  <c r="A1299" i="139"/>
  <c r="A1300" i="139"/>
  <c r="A1301" i="139"/>
  <c r="A1302" i="139"/>
  <c r="A1303" i="139"/>
  <c r="A1304" i="139"/>
  <c r="A1305" i="139"/>
  <c r="A1306" i="139"/>
  <c r="A1307" i="139"/>
  <c r="A1308" i="139"/>
  <c r="A1309" i="139"/>
  <c r="A1310" i="139"/>
  <c r="A1311" i="139"/>
  <c r="A1312" i="139"/>
  <c r="A1313" i="139"/>
  <c r="A1314" i="139"/>
  <c r="A1315" i="139"/>
  <c r="A1316" i="139"/>
  <c r="A1317" i="139"/>
  <c r="A1318" i="139"/>
  <c r="A1319" i="139"/>
  <c r="A1320" i="139"/>
  <c r="A1321" i="139"/>
  <c r="A1322" i="139"/>
  <c r="A1323" i="139"/>
  <c r="A1324" i="139"/>
  <c r="A1325" i="139"/>
  <c r="A1326" i="139"/>
  <c r="A1327" i="139"/>
  <c r="A1328" i="139"/>
  <c r="A1329" i="139"/>
  <c r="A1330" i="139"/>
  <c r="A1331" i="139"/>
  <c r="A1332" i="139"/>
  <c r="A1333" i="139"/>
  <c r="A1334" i="139"/>
  <c r="A1335" i="139"/>
  <c r="A1336" i="139"/>
  <c r="A1337" i="139"/>
  <c r="A1338" i="139"/>
  <c r="A1339" i="139"/>
  <c r="A1340" i="139"/>
  <c r="A1341" i="139"/>
  <c r="A1342" i="139"/>
  <c r="A1343" i="139"/>
  <c r="A1344" i="139"/>
  <c r="A1345" i="139"/>
  <c r="A1346" i="139"/>
  <c r="A1347" i="139"/>
  <c r="A1348" i="139"/>
  <c r="A1349" i="139"/>
  <c r="A1350" i="139"/>
  <c r="A1351" i="139"/>
  <c r="A1352" i="139"/>
  <c r="A1353" i="139"/>
  <c r="A1354" i="139"/>
  <c r="A1355" i="139"/>
  <c r="A1356" i="139"/>
  <c r="A1357" i="139"/>
  <c r="A1358" i="139"/>
  <c r="A1359" i="139"/>
  <c r="A1360" i="139"/>
  <c r="A1361" i="139"/>
  <c r="A1362" i="139"/>
  <c r="A1363" i="139"/>
  <c r="A1364" i="139"/>
  <c r="A1365" i="139"/>
  <c r="A1366" i="139"/>
  <c r="A1367" i="139"/>
  <c r="A1368" i="139"/>
  <c r="A1369" i="139"/>
  <c r="A1370" i="139"/>
  <c r="A1371" i="139"/>
  <c r="A1372" i="139"/>
  <c r="A1373" i="139"/>
  <c r="A1374" i="139"/>
  <c r="A1375" i="139"/>
  <c r="A1376" i="139"/>
  <c r="A1377" i="139"/>
  <c r="A1378" i="139"/>
  <c r="A1379" i="139"/>
  <c r="A1380" i="139"/>
  <c r="A1381" i="139"/>
  <c r="A1382" i="139"/>
  <c r="A1383" i="139"/>
  <c r="A1384" i="139"/>
  <c r="A1385" i="139"/>
  <c r="A1386" i="139"/>
  <c r="A1387" i="139"/>
  <c r="A1388" i="139"/>
  <c r="A1389" i="139"/>
  <c r="A1390" i="139"/>
  <c r="A1391" i="139"/>
  <c r="A1392" i="139"/>
  <c r="A1393" i="139"/>
  <c r="A1394" i="139"/>
  <c r="A1395" i="139"/>
  <c r="A1396" i="139"/>
  <c r="A1397" i="139"/>
  <c r="A1398" i="139"/>
  <c r="A1399" i="139"/>
  <c r="A1400" i="139"/>
  <c r="A1401" i="139"/>
  <c r="A1402" i="139"/>
  <c r="A1403" i="139"/>
  <c r="A1404" i="139"/>
  <c r="A1405" i="139"/>
  <c r="A1406" i="139"/>
  <c r="A1407" i="139"/>
  <c r="A1408" i="139"/>
  <c r="A1409" i="139"/>
  <c r="A1410" i="139"/>
  <c r="A1411" i="139"/>
  <c r="A1412" i="139"/>
  <c r="A1413" i="139"/>
  <c r="A1414" i="139"/>
  <c r="A1415" i="139"/>
  <c r="A1416" i="139"/>
  <c r="A1417" i="139"/>
  <c r="A1418" i="139"/>
  <c r="A1419" i="139"/>
  <c r="A1420" i="139"/>
  <c r="A1421" i="139"/>
  <c r="A1422" i="139"/>
  <c r="A1423" i="139"/>
  <c r="A1424" i="139"/>
  <c r="A1425" i="139"/>
  <c r="A1426" i="139"/>
  <c r="A1427" i="139"/>
  <c r="A1428" i="139"/>
  <c r="A1429" i="139"/>
  <c r="A1430" i="139"/>
  <c r="A1431" i="139"/>
  <c r="A1432" i="139"/>
  <c r="A1433" i="139"/>
  <c r="A1434" i="139"/>
  <c r="A1435" i="139"/>
  <c r="A1436" i="139"/>
  <c r="A1437" i="139"/>
  <c r="A1438" i="139"/>
  <c r="A1439" i="139"/>
  <c r="A1440" i="139"/>
  <c r="A1441" i="139"/>
  <c r="A1442" i="139"/>
  <c r="A1443" i="139"/>
  <c r="A1444" i="139"/>
  <c r="A1445" i="139"/>
  <c r="A1446" i="139"/>
  <c r="A1447" i="139"/>
  <c r="A1448" i="139"/>
  <c r="A1449" i="139"/>
  <c r="A1450" i="139"/>
  <c r="A1451" i="139"/>
  <c r="A1452" i="139"/>
  <c r="A1453" i="139"/>
  <c r="A1454" i="139"/>
  <c r="A1455" i="139"/>
  <c r="A1456" i="139"/>
  <c r="A1457" i="139"/>
  <c r="A1458" i="139"/>
  <c r="A1459" i="139"/>
  <c r="A1460" i="139"/>
  <c r="A1461" i="139"/>
  <c r="A1462" i="139"/>
  <c r="A1463" i="139"/>
  <c r="A1464" i="139"/>
  <c r="A1465" i="139"/>
  <c r="A1466" i="139"/>
  <c r="A1467" i="139"/>
  <c r="A1468" i="139"/>
  <c r="A1469" i="139"/>
  <c r="A1470" i="139"/>
  <c r="A1471" i="139"/>
  <c r="A1472" i="139"/>
  <c r="A1473" i="139"/>
  <c r="A1474" i="139"/>
  <c r="A1475" i="139"/>
  <c r="A1476" i="139"/>
  <c r="A1477" i="139"/>
  <c r="A1478" i="139"/>
  <c r="A1479" i="139"/>
  <c r="A1480" i="139"/>
  <c r="A1481" i="139"/>
  <c r="A1482" i="139"/>
  <c r="A1483" i="139"/>
  <c r="A1484" i="139"/>
  <c r="A1485" i="139"/>
  <c r="A1486" i="139"/>
  <c r="A1487" i="139"/>
  <c r="A1488" i="139"/>
  <c r="A1489" i="139"/>
  <c r="A1490" i="139"/>
  <c r="A1491" i="139"/>
  <c r="A1492" i="139"/>
  <c r="A1493" i="139"/>
  <c r="A1494" i="139"/>
  <c r="A1495" i="139"/>
  <c r="A1496" i="139"/>
  <c r="A1497" i="139"/>
  <c r="A1498" i="139"/>
  <c r="A1499" i="139"/>
  <c r="A1500" i="139"/>
  <c r="A1501" i="139"/>
  <c r="A1502" i="139"/>
  <c r="A1503" i="139"/>
  <c r="A1504" i="139"/>
  <c r="A1505" i="139"/>
  <c r="A1506" i="139"/>
  <c r="A1507" i="139"/>
  <c r="A1508" i="139"/>
  <c r="A1509" i="139"/>
  <c r="A1510" i="139"/>
  <c r="A1511" i="139"/>
  <c r="A1512" i="139"/>
  <c r="A1513" i="139"/>
  <c r="A1514" i="139"/>
  <c r="A1515" i="139"/>
  <c r="A1516" i="139"/>
  <c r="A1517" i="139"/>
  <c r="A1518" i="139"/>
  <c r="A1519" i="139"/>
  <c r="A1520" i="139"/>
  <c r="A1521" i="139"/>
  <c r="A1522" i="139"/>
  <c r="A1523" i="139"/>
  <c r="A1524" i="139"/>
  <c r="A1525" i="139"/>
  <c r="A1526" i="139"/>
  <c r="A1527" i="139"/>
  <c r="A1528" i="139"/>
  <c r="A1529" i="139"/>
  <c r="A1530" i="139"/>
  <c r="A1531" i="139"/>
  <c r="A1532" i="139"/>
  <c r="A1533" i="139"/>
  <c r="A1534" i="139"/>
  <c r="A1535" i="139"/>
  <c r="A1536" i="139"/>
  <c r="A1537" i="139"/>
  <c r="A1538" i="139"/>
  <c r="A1539" i="139"/>
  <c r="A1540" i="139"/>
  <c r="A1541" i="139"/>
  <c r="A1542" i="139"/>
  <c r="A1543" i="139"/>
  <c r="A1544" i="139"/>
  <c r="A1545" i="139"/>
  <c r="A1546" i="139"/>
  <c r="A1547" i="139"/>
  <c r="A1548" i="139"/>
  <c r="A1549" i="139"/>
  <c r="A1550" i="139"/>
  <c r="A1551" i="139"/>
  <c r="A1552" i="139"/>
  <c r="A1553" i="139"/>
  <c r="A1554" i="139"/>
  <c r="A1555" i="139"/>
  <c r="A1556" i="139"/>
  <c r="A1557" i="139"/>
  <c r="A1558" i="139"/>
  <c r="A1559" i="139"/>
  <c r="A1560" i="139"/>
  <c r="A1561" i="139"/>
  <c r="A1562" i="139"/>
  <c r="A1563" i="139"/>
  <c r="A1564" i="139"/>
  <c r="A1565" i="139"/>
  <c r="A1566" i="139"/>
  <c r="A1567" i="139"/>
  <c r="A1568" i="139"/>
  <c r="A1569" i="139"/>
  <c r="A1570" i="139"/>
  <c r="A1571" i="139"/>
  <c r="A1572" i="139"/>
  <c r="A1573" i="139"/>
  <c r="A1574" i="139"/>
  <c r="A1575" i="139"/>
  <c r="A1576" i="139"/>
  <c r="A1577" i="139"/>
  <c r="A1578" i="139"/>
  <c r="A1579" i="139"/>
  <c r="A1580" i="139"/>
  <c r="A1581" i="139"/>
  <c r="A1582" i="139"/>
  <c r="A1583" i="139"/>
  <c r="A1584" i="139"/>
  <c r="A1585" i="139"/>
  <c r="A1586" i="139"/>
  <c r="A1587" i="139"/>
  <c r="A1588" i="139"/>
  <c r="A1589" i="139"/>
  <c r="A1590" i="139"/>
  <c r="A1591" i="139"/>
  <c r="A1592" i="139"/>
  <c r="A1593" i="139"/>
  <c r="A1594" i="139"/>
  <c r="A1595" i="139"/>
  <c r="A1596" i="139"/>
  <c r="A1597" i="139"/>
  <c r="A1598" i="139"/>
  <c r="A1599" i="139"/>
  <c r="A1600" i="139"/>
  <c r="A1601" i="139"/>
  <c r="A1602" i="139"/>
  <c r="A1603" i="139"/>
  <c r="A1604" i="139"/>
  <c r="A1605" i="139"/>
  <c r="A1606" i="139"/>
  <c r="A1607" i="139"/>
  <c r="A1608" i="139"/>
  <c r="A1609" i="139"/>
  <c r="A1610" i="139"/>
  <c r="A1611" i="139"/>
  <c r="A1612" i="139"/>
  <c r="A1613" i="139"/>
  <c r="A1614" i="139"/>
  <c r="A1615" i="139"/>
  <c r="A1616" i="139"/>
  <c r="A1617" i="139"/>
  <c r="A1618" i="139"/>
  <c r="A1619" i="139"/>
  <c r="A1620" i="139"/>
  <c r="A1621" i="139"/>
  <c r="A1622" i="139"/>
  <c r="A1623" i="139"/>
  <c r="A1624" i="139"/>
  <c r="A1625" i="139"/>
  <c r="A1626" i="139"/>
  <c r="A1627" i="139"/>
  <c r="A1628" i="139"/>
  <c r="A1629" i="139"/>
  <c r="A1630" i="139"/>
  <c r="A1631" i="139"/>
  <c r="A1632" i="139"/>
  <c r="A1633" i="139"/>
  <c r="A1634" i="139"/>
  <c r="A1635" i="139"/>
  <c r="A1636" i="139"/>
  <c r="A1637" i="139"/>
  <c r="A1638" i="139"/>
  <c r="A1639" i="139"/>
  <c r="A1640" i="139"/>
  <c r="A1641" i="139"/>
  <c r="A1642" i="139"/>
  <c r="A1643" i="139"/>
  <c r="A1644" i="139"/>
  <c r="A1645" i="139"/>
  <c r="A1646" i="139"/>
  <c r="A1647" i="139"/>
  <c r="A1648" i="139"/>
  <c r="A1649" i="139"/>
  <c r="A1650" i="139"/>
  <c r="A1651" i="139"/>
  <c r="A1652" i="139"/>
  <c r="A1653" i="139"/>
  <c r="A1654" i="139"/>
  <c r="A1655" i="139"/>
  <c r="A1656" i="139"/>
  <c r="A1657" i="139"/>
  <c r="A1658" i="139"/>
  <c r="A1659" i="139"/>
  <c r="A1660" i="139"/>
  <c r="A1661" i="139"/>
  <c r="A1662" i="139"/>
  <c r="A1663" i="139"/>
  <c r="A1664" i="139"/>
  <c r="A1665" i="139"/>
  <c r="A1666" i="139"/>
  <c r="A1667" i="139"/>
  <c r="A1668" i="139"/>
  <c r="A1669" i="139"/>
  <c r="A1670" i="139"/>
  <c r="A1671" i="139"/>
  <c r="A1672" i="139"/>
  <c r="A1673" i="139"/>
  <c r="A1674" i="139"/>
  <c r="A1675" i="139"/>
  <c r="A1676" i="139"/>
  <c r="A1677" i="139"/>
  <c r="A1678" i="139"/>
  <c r="A1679" i="139"/>
  <c r="A1680" i="139"/>
  <c r="A1681" i="139"/>
  <c r="A1682" i="139"/>
  <c r="A1683" i="139"/>
  <c r="A1684" i="139"/>
  <c r="A1685" i="139"/>
  <c r="A1686" i="139"/>
  <c r="A1687" i="139"/>
  <c r="A1688" i="139"/>
  <c r="A1689" i="139"/>
  <c r="A1690" i="139"/>
  <c r="A1691" i="139"/>
  <c r="A1692" i="139"/>
  <c r="A1693" i="139"/>
  <c r="A1694" i="139"/>
  <c r="A1695" i="139"/>
  <c r="A1696" i="139"/>
  <c r="A1697" i="139"/>
  <c r="A1698" i="139"/>
  <c r="A1699" i="139"/>
  <c r="A1700" i="139"/>
  <c r="A1701" i="139"/>
  <c r="A1702" i="139"/>
  <c r="A1703" i="139"/>
  <c r="A1704" i="139"/>
  <c r="A1705" i="139"/>
  <c r="A1706" i="139"/>
  <c r="A1707" i="139"/>
  <c r="A1708" i="139"/>
  <c r="A1709" i="139"/>
  <c r="A1710" i="139"/>
  <c r="A1711" i="139"/>
  <c r="A1712" i="139"/>
  <c r="A1713" i="139"/>
  <c r="A1714" i="139"/>
  <c r="A1715" i="139"/>
  <c r="A1716" i="139"/>
  <c r="A1717" i="139"/>
  <c r="A1718" i="139"/>
  <c r="A1719" i="139"/>
  <c r="A1720" i="139"/>
  <c r="A1721" i="139"/>
  <c r="A1722" i="139"/>
  <c r="A1723" i="139"/>
  <c r="A1724" i="139"/>
  <c r="A1725" i="139"/>
  <c r="A1726" i="139"/>
  <c r="A1727" i="139"/>
  <c r="A1728" i="139"/>
  <c r="A1729" i="139"/>
  <c r="A1730" i="139"/>
  <c r="A1731" i="139"/>
  <c r="A1732" i="139"/>
  <c r="A1733" i="139"/>
  <c r="A1734" i="139"/>
  <c r="A1735" i="139"/>
  <c r="A1736" i="139"/>
  <c r="A1737" i="139"/>
  <c r="A1738" i="139"/>
  <c r="A1739" i="139"/>
  <c r="A1740" i="139"/>
  <c r="A1741" i="139"/>
  <c r="A1742" i="139"/>
  <c r="A1743" i="139"/>
  <c r="A1744" i="139"/>
  <c r="A1745" i="139"/>
  <c r="A1746" i="139"/>
  <c r="A1747" i="139"/>
  <c r="A1748" i="139"/>
  <c r="A1749" i="139"/>
  <c r="A1750" i="139"/>
  <c r="A1751" i="139"/>
  <c r="A1752" i="139"/>
  <c r="A1753" i="139"/>
  <c r="A1754" i="139"/>
  <c r="A1755" i="139"/>
  <c r="A1756" i="139"/>
  <c r="A1757" i="139"/>
  <c r="A1758" i="139"/>
  <c r="A1759" i="139"/>
  <c r="A1760" i="139"/>
  <c r="A1761" i="139"/>
  <c r="A1762" i="139"/>
  <c r="A1763" i="139"/>
  <c r="A1764" i="139"/>
  <c r="A1765" i="139"/>
  <c r="A1766" i="139"/>
  <c r="A1767" i="139"/>
  <c r="A1768" i="139"/>
  <c r="A1769" i="139"/>
  <c r="A1770" i="139"/>
  <c r="A1771" i="139"/>
  <c r="A1772" i="139"/>
  <c r="A1773" i="139"/>
  <c r="A1774" i="139"/>
  <c r="A1775" i="139"/>
  <c r="A1776" i="139"/>
  <c r="A1777" i="139"/>
  <c r="A1778" i="139"/>
  <c r="A1779" i="139"/>
  <c r="A1780" i="139"/>
  <c r="A1781" i="139"/>
  <c r="A1782" i="139"/>
  <c r="A1783" i="139"/>
  <c r="A1784" i="139"/>
  <c r="A1785" i="139"/>
  <c r="A1786" i="139"/>
  <c r="A1787" i="139"/>
  <c r="A1788" i="139"/>
  <c r="A1789" i="139"/>
  <c r="A1790" i="139"/>
  <c r="A1791" i="139"/>
  <c r="A1792" i="139"/>
  <c r="A1793" i="139"/>
  <c r="A1794" i="139"/>
  <c r="A1795" i="139"/>
  <c r="A1796" i="139"/>
  <c r="A1797" i="139"/>
  <c r="A1798" i="139"/>
  <c r="A1799" i="139"/>
  <c r="A1800" i="139"/>
  <c r="A1801" i="139"/>
  <c r="A1802" i="139"/>
  <c r="A1803" i="139"/>
  <c r="A1804" i="139"/>
  <c r="A1805" i="139"/>
  <c r="A1806" i="139"/>
  <c r="A1807" i="139"/>
  <c r="A1808" i="139"/>
  <c r="A1809" i="139"/>
  <c r="A1810" i="139"/>
  <c r="A1811" i="139"/>
  <c r="A1812" i="139"/>
  <c r="A1813" i="139"/>
  <c r="A1814" i="139"/>
  <c r="A1815" i="139"/>
  <c r="A1816" i="139"/>
  <c r="A1817" i="139"/>
  <c r="A1818" i="139"/>
  <c r="A1819" i="139"/>
  <c r="A1820" i="139"/>
  <c r="A1821" i="139"/>
  <c r="A1822" i="139"/>
  <c r="A1823" i="139"/>
  <c r="A1824" i="139"/>
  <c r="A1825" i="139"/>
  <c r="A1826" i="139"/>
  <c r="A1827" i="139"/>
  <c r="A1828" i="139"/>
  <c r="A1829" i="139"/>
  <c r="A1830" i="139"/>
  <c r="A1831" i="139"/>
  <c r="A1832" i="139"/>
  <c r="A1833" i="139"/>
  <c r="A1834" i="139"/>
  <c r="A1835" i="139"/>
  <c r="A1836" i="139"/>
  <c r="A1837" i="139"/>
  <c r="A1838" i="139"/>
  <c r="A1839" i="139"/>
  <c r="A1840" i="139"/>
  <c r="A1841" i="139"/>
  <c r="A1842" i="139"/>
  <c r="A1843" i="139"/>
  <c r="A1844" i="139"/>
  <c r="A1845" i="139"/>
  <c r="A1846" i="139"/>
  <c r="A1847" i="139"/>
  <c r="A1848" i="139"/>
  <c r="A1849" i="139"/>
  <c r="A1850" i="139"/>
  <c r="A1851" i="139"/>
  <c r="A1852" i="139"/>
  <c r="A1853" i="139"/>
  <c r="A1854" i="139"/>
  <c r="A1855" i="139"/>
  <c r="A1856" i="139"/>
  <c r="A1857" i="139"/>
  <c r="A1858" i="139"/>
  <c r="A1859" i="139"/>
  <c r="A1860" i="139"/>
  <c r="A1861" i="139"/>
  <c r="A1862" i="139"/>
  <c r="A1863" i="139"/>
  <c r="A1864" i="139"/>
  <c r="A1865" i="139"/>
  <c r="A1866" i="139"/>
  <c r="A1867" i="139"/>
  <c r="A1868" i="139"/>
  <c r="A1869" i="139"/>
  <c r="A1870" i="139"/>
  <c r="A1871" i="139"/>
  <c r="A1872" i="139"/>
  <c r="A1873" i="139"/>
  <c r="A1874" i="139"/>
  <c r="A1875" i="139"/>
  <c r="A1876" i="139"/>
  <c r="A1877" i="139"/>
  <c r="A1878" i="139"/>
  <c r="A1879" i="139"/>
  <c r="A1880" i="139"/>
  <c r="A1881" i="139"/>
  <c r="A1882" i="139"/>
  <c r="A1883" i="139"/>
  <c r="A1884" i="139"/>
  <c r="A1885" i="139"/>
  <c r="A1886" i="139"/>
  <c r="A1887" i="139"/>
  <c r="A1888" i="139"/>
  <c r="A1889" i="139"/>
  <c r="A1890" i="139"/>
  <c r="A1891" i="139"/>
  <c r="A1892" i="139"/>
  <c r="A1893" i="139"/>
  <c r="A1894" i="139"/>
  <c r="A1895" i="139"/>
  <c r="A1896" i="139"/>
  <c r="A1897" i="139"/>
  <c r="A1898" i="139"/>
  <c r="A1899" i="139"/>
  <c r="A1900" i="139"/>
  <c r="A1901" i="139"/>
  <c r="A1902" i="139"/>
  <c r="A1903" i="139"/>
  <c r="A1904" i="139"/>
  <c r="A1905" i="139"/>
  <c r="A1906" i="139"/>
  <c r="A1907" i="139"/>
  <c r="A1908" i="139"/>
  <c r="A1909" i="139"/>
  <c r="A1910" i="139"/>
  <c r="A1911" i="139"/>
  <c r="A1912" i="139"/>
  <c r="A1913" i="139"/>
  <c r="A1914" i="139"/>
  <c r="A1915" i="139"/>
  <c r="A1916" i="139"/>
  <c r="A1917" i="139"/>
  <c r="A1918" i="139"/>
  <c r="A1919" i="139"/>
  <c r="A1920" i="139"/>
  <c r="A1921" i="139"/>
  <c r="A1922" i="139"/>
  <c r="A1923" i="139"/>
  <c r="A1924" i="139"/>
  <c r="A1925" i="139"/>
  <c r="A1926" i="139"/>
  <c r="A1927" i="139"/>
  <c r="A1928" i="139"/>
  <c r="A1929" i="139"/>
  <c r="A1930" i="139"/>
  <c r="A1931" i="139"/>
  <c r="A1932" i="139"/>
  <c r="A1933" i="139"/>
  <c r="A1934" i="139"/>
  <c r="A1935" i="139"/>
  <c r="A1936" i="139"/>
  <c r="A1937" i="139"/>
  <c r="A1938" i="139"/>
  <c r="A1939" i="139"/>
  <c r="A1940" i="139"/>
  <c r="A1941" i="139"/>
  <c r="A1942" i="139"/>
  <c r="A1943" i="139"/>
  <c r="A1944" i="139"/>
  <c r="A1945" i="139"/>
  <c r="A1946" i="139"/>
  <c r="A1947" i="139"/>
  <c r="A1948" i="139"/>
  <c r="A1949" i="139"/>
  <c r="A1950" i="139"/>
  <c r="A1951" i="139"/>
  <c r="A1952" i="139"/>
  <c r="A1953" i="139"/>
  <c r="A1954" i="139"/>
  <c r="A1955" i="139"/>
  <c r="A1956" i="139"/>
  <c r="A1957" i="139"/>
  <c r="A1958" i="139"/>
  <c r="A1959" i="139"/>
  <c r="A1960" i="139"/>
  <c r="A1961" i="139"/>
  <c r="A1962" i="139"/>
  <c r="A1963" i="139"/>
  <c r="A1964" i="139"/>
  <c r="A1965" i="139"/>
  <c r="A1966" i="139"/>
  <c r="A1967" i="139"/>
  <c r="A1968" i="139"/>
  <c r="A1969" i="139"/>
  <c r="A1970" i="139"/>
  <c r="A1971" i="139"/>
  <c r="A1972" i="139"/>
  <c r="A1973" i="139"/>
  <c r="A1974" i="139"/>
  <c r="A1975" i="139"/>
  <c r="A1976" i="139"/>
  <c r="A1977" i="139"/>
  <c r="A1978" i="139"/>
  <c r="A1979" i="139"/>
  <c r="A1980" i="139"/>
  <c r="A1981" i="139"/>
  <c r="A1982" i="139"/>
  <c r="A1983" i="139"/>
  <c r="A1984" i="139"/>
  <c r="A1985" i="139"/>
  <c r="A1986" i="139"/>
  <c r="A1987" i="139"/>
  <c r="A1988" i="139"/>
  <c r="A1989" i="139"/>
  <c r="A1990" i="139"/>
  <c r="A1991" i="139"/>
  <c r="A1992" i="139"/>
  <c r="A1993" i="139"/>
  <c r="A1994" i="139"/>
  <c r="A1995" i="139"/>
  <c r="A1996" i="139"/>
  <c r="A1997" i="139"/>
  <c r="A1998" i="139"/>
  <c r="A1999" i="139"/>
  <c r="A2000" i="139"/>
  <c r="P7" i="139" l="1"/>
  <c r="P6" i="139"/>
  <c r="P10" i="139"/>
  <c r="P9" i="139"/>
  <c r="P8" i="139"/>
  <c r="O10" i="139"/>
  <c r="O9" i="139"/>
  <c r="O8" i="139"/>
  <c r="O7" i="139"/>
  <c r="P11" i="139" l="1"/>
  <c r="O11" i="139" s="1"/>
  <c r="C19" i="132"/>
  <c r="E20" i="132"/>
  <c r="A5" i="137"/>
  <c r="B5" i="137"/>
  <c r="C5" i="137"/>
  <c r="E5" i="137" s="1"/>
  <c r="D5" i="137"/>
  <c r="F5" i="137"/>
  <c r="A6" i="137"/>
  <c r="B6" i="137"/>
  <c r="C6" i="137"/>
  <c r="E6" i="137" s="1"/>
  <c r="D6" i="137"/>
  <c r="F6" i="137"/>
  <c r="A7" i="137"/>
  <c r="B7" i="137"/>
  <c r="C7" i="137"/>
  <c r="E7" i="137" s="1"/>
  <c r="D7" i="137"/>
  <c r="F7" i="137"/>
  <c r="A8" i="137"/>
  <c r="B8" i="137"/>
  <c r="C8" i="137"/>
  <c r="E8" i="137" s="1"/>
  <c r="D8" i="137"/>
  <c r="F8" i="137"/>
  <c r="A9" i="137"/>
  <c r="B9" i="137"/>
  <c r="C9" i="137"/>
  <c r="E9" i="137" s="1"/>
  <c r="D9" i="137"/>
  <c r="F9" i="137"/>
  <c r="A10" i="137"/>
  <c r="B10" i="137"/>
  <c r="C10" i="137"/>
  <c r="E10" i="137" s="1"/>
  <c r="D10" i="137"/>
  <c r="F10" i="137"/>
  <c r="A11" i="137"/>
  <c r="B11" i="137"/>
  <c r="C11" i="137"/>
  <c r="E11" i="137" s="1"/>
  <c r="D11" i="137"/>
  <c r="F11" i="137"/>
  <c r="A12" i="137"/>
  <c r="B12" i="137"/>
  <c r="C12" i="137"/>
  <c r="E12" i="137" s="1"/>
  <c r="D12" i="137"/>
  <c r="F12" i="137"/>
  <c r="A13" i="137"/>
  <c r="B13" i="137"/>
  <c r="C13" i="137"/>
  <c r="O6" i="137" s="1"/>
  <c r="D13" i="137"/>
  <c r="F13" i="137"/>
  <c r="A14" i="137"/>
  <c r="B14" i="137"/>
  <c r="C14" i="137"/>
  <c r="E14" i="137" s="1"/>
  <c r="D14" i="137"/>
  <c r="F14" i="137"/>
  <c r="O14" i="137"/>
  <c r="A15" i="137"/>
  <c r="B15" i="137"/>
  <c r="C15" i="137"/>
  <c r="D15" i="137"/>
  <c r="E15" i="137"/>
  <c r="F15" i="137"/>
  <c r="O7" i="137" s="1"/>
  <c r="A16" i="137"/>
  <c r="B16" i="137"/>
  <c r="C16" i="137"/>
  <c r="E16" i="137" s="1"/>
  <c r="D16" i="137"/>
  <c r="F16" i="137"/>
  <c r="O8" i="137" s="1"/>
  <c r="A17" i="137"/>
  <c r="B17" i="137"/>
  <c r="C17" i="137"/>
  <c r="E17" i="137" s="1"/>
  <c r="D17" i="137"/>
  <c r="F17" i="137"/>
  <c r="A18" i="137"/>
  <c r="B18" i="137"/>
  <c r="C18" i="137"/>
  <c r="E18" i="137" s="1"/>
  <c r="D18" i="137"/>
  <c r="F18" i="137"/>
  <c r="A19" i="137"/>
  <c r="B19" i="137"/>
  <c r="C19" i="137"/>
  <c r="D19" i="137"/>
  <c r="E19" i="137"/>
  <c r="F19" i="137"/>
  <c r="A20" i="137"/>
  <c r="B20" i="137"/>
  <c r="C20" i="137"/>
  <c r="E20" i="137" s="1"/>
  <c r="D20" i="137"/>
  <c r="F20" i="137"/>
  <c r="A21" i="137"/>
  <c r="B21" i="137"/>
  <c r="C21" i="137"/>
  <c r="E21" i="137" s="1"/>
  <c r="D21" i="137"/>
  <c r="F21" i="137"/>
  <c r="A22" i="137"/>
  <c r="B22" i="137"/>
  <c r="C22" i="137"/>
  <c r="E22" i="137" s="1"/>
  <c r="D22" i="137"/>
  <c r="F22" i="137"/>
  <c r="A23" i="137"/>
  <c r="B23" i="137"/>
  <c r="C23" i="137"/>
  <c r="D23" i="137"/>
  <c r="E23" i="137"/>
  <c r="F23" i="137"/>
  <c r="A24" i="137"/>
  <c r="B24" i="137"/>
  <c r="C24" i="137"/>
  <c r="E24" i="137" s="1"/>
  <c r="D24" i="137"/>
  <c r="F24" i="137"/>
  <c r="A25" i="137"/>
  <c r="B25" i="137"/>
  <c r="C25" i="137"/>
  <c r="E25" i="137" s="1"/>
  <c r="D25" i="137"/>
  <c r="F25" i="137"/>
  <c r="A26" i="137"/>
  <c r="B26" i="137"/>
  <c r="C26" i="137"/>
  <c r="E26" i="137" s="1"/>
  <c r="D26" i="137"/>
  <c r="F26" i="137"/>
  <c r="A27" i="137"/>
  <c r="B27" i="137"/>
  <c r="C27" i="137"/>
  <c r="D27" i="137"/>
  <c r="E27" i="137"/>
  <c r="F27" i="137"/>
  <c r="A28" i="137"/>
  <c r="B28" i="137"/>
  <c r="C28" i="137"/>
  <c r="E28" i="137" s="1"/>
  <c r="D28" i="137"/>
  <c r="F28" i="137"/>
  <c r="A29" i="137"/>
  <c r="B29" i="137"/>
  <c r="C29" i="137"/>
  <c r="E29" i="137" s="1"/>
  <c r="D29" i="137"/>
  <c r="F29" i="137"/>
  <c r="A30" i="137"/>
  <c r="B30" i="137"/>
  <c r="C30" i="137"/>
  <c r="E30" i="137" s="1"/>
  <c r="D30" i="137"/>
  <c r="F30" i="137"/>
  <c r="A31" i="137"/>
  <c r="B31" i="137"/>
  <c r="C31" i="137"/>
  <c r="D31" i="137"/>
  <c r="E31" i="137"/>
  <c r="F31" i="137"/>
  <c r="A32" i="137"/>
  <c r="B32" i="137"/>
  <c r="C32" i="137"/>
  <c r="E32" i="137" s="1"/>
  <c r="D32" i="137"/>
  <c r="F32" i="137"/>
  <c r="A33" i="137"/>
  <c r="B33" i="137"/>
  <c r="C33" i="137"/>
  <c r="E33" i="137" s="1"/>
  <c r="D33" i="137"/>
  <c r="F33" i="137"/>
  <c r="A34" i="137"/>
  <c r="B34" i="137"/>
  <c r="C34" i="137"/>
  <c r="E34" i="137" s="1"/>
  <c r="D34" i="137"/>
  <c r="F34" i="137"/>
  <c r="A35" i="137"/>
  <c r="B35" i="137"/>
  <c r="C35" i="137"/>
  <c r="D35" i="137"/>
  <c r="E35" i="137"/>
  <c r="F35" i="137"/>
  <c r="A36" i="137"/>
  <c r="B36" i="137"/>
  <c r="C36" i="137"/>
  <c r="E36" i="137" s="1"/>
  <c r="D36" i="137"/>
  <c r="F36" i="137"/>
  <c r="A37" i="137"/>
  <c r="B37" i="137"/>
  <c r="C37" i="137"/>
  <c r="E37" i="137" s="1"/>
  <c r="D37" i="137"/>
  <c r="F37" i="137"/>
  <c r="A38" i="137"/>
  <c r="B38" i="137"/>
  <c r="C38" i="137"/>
  <c r="E38" i="137" s="1"/>
  <c r="D38" i="137"/>
  <c r="F38" i="137"/>
  <c r="A39" i="137"/>
  <c r="B39" i="137"/>
  <c r="C39" i="137"/>
  <c r="D39" i="137"/>
  <c r="E39" i="137"/>
  <c r="F39" i="137"/>
  <c r="A40" i="137"/>
  <c r="B40" i="137"/>
  <c r="C40" i="137"/>
  <c r="E40" i="137" s="1"/>
  <c r="D40" i="137"/>
  <c r="F40" i="137"/>
  <c r="A41" i="137"/>
  <c r="B41" i="137"/>
  <c r="C41" i="137"/>
  <c r="D41" i="137"/>
  <c r="E41" i="137" s="1"/>
  <c r="F41" i="137"/>
  <c r="A42" i="137"/>
  <c r="B42" i="137"/>
  <c r="C42" i="137"/>
  <c r="E42" i="137" s="1"/>
  <c r="D42" i="137"/>
  <c r="F42" i="137"/>
  <c r="A43" i="137"/>
  <c r="B43" i="137"/>
  <c r="C43" i="137"/>
  <c r="D43" i="137"/>
  <c r="E43" i="137"/>
  <c r="F43" i="137"/>
  <c r="A44" i="137"/>
  <c r="B44" i="137"/>
  <c r="C44" i="137"/>
  <c r="E44" i="137" s="1"/>
  <c r="D44" i="137"/>
  <c r="F44" i="137"/>
  <c r="A45" i="137"/>
  <c r="B45" i="137"/>
  <c r="C45" i="137"/>
  <c r="D45" i="137"/>
  <c r="E45" i="137" s="1"/>
  <c r="F45" i="137"/>
  <c r="A46" i="137"/>
  <c r="B46" i="137"/>
  <c r="C46" i="137"/>
  <c r="E46" i="137" s="1"/>
  <c r="D46" i="137"/>
  <c r="F46" i="137"/>
  <c r="A47" i="137"/>
  <c r="B47" i="137"/>
  <c r="C47" i="137"/>
  <c r="D47" i="137"/>
  <c r="E47" i="137"/>
  <c r="F47" i="137"/>
  <c r="A48" i="137"/>
  <c r="B48" i="137"/>
  <c r="C48" i="137"/>
  <c r="E48" i="137" s="1"/>
  <c r="D48" i="137"/>
  <c r="F48" i="137"/>
  <c r="A49" i="137"/>
  <c r="B49" i="137"/>
  <c r="C49" i="137"/>
  <c r="D49" i="137"/>
  <c r="E49" i="137" s="1"/>
  <c r="F49" i="137"/>
  <c r="A50" i="137"/>
  <c r="B50" i="137"/>
  <c r="C50" i="137"/>
  <c r="E50" i="137" s="1"/>
  <c r="D50" i="137"/>
  <c r="F50" i="137"/>
  <c r="A51" i="137"/>
  <c r="B51" i="137"/>
  <c r="C51" i="137"/>
  <c r="D51" i="137"/>
  <c r="E51" i="137"/>
  <c r="F51" i="137"/>
  <c r="A52" i="137"/>
  <c r="B52" i="137"/>
  <c r="C52" i="137"/>
  <c r="E52" i="137" s="1"/>
  <c r="D52" i="137"/>
  <c r="F52" i="137"/>
  <c r="A53" i="137"/>
  <c r="B53" i="137"/>
  <c r="C53" i="137"/>
  <c r="D53" i="137"/>
  <c r="E53" i="137" s="1"/>
  <c r="F53" i="137"/>
  <c r="A54" i="137"/>
  <c r="B54" i="137"/>
  <c r="C54" i="137"/>
  <c r="E54" i="137" s="1"/>
  <c r="D54" i="137"/>
  <c r="F54" i="137"/>
  <c r="A55" i="137"/>
  <c r="B55" i="137"/>
  <c r="C55" i="137"/>
  <c r="D55" i="137"/>
  <c r="E55" i="137"/>
  <c r="F55" i="137"/>
  <c r="A56" i="137"/>
  <c r="B56" i="137"/>
  <c r="C56" i="137"/>
  <c r="E56" i="137" s="1"/>
  <c r="D56" i="137"/>
  <c r="F56" i="137"/>
  <c r="A57" i="137"/>
  <c r="B57" i="137"/>
  <c r="C57" i="137"/>
  <c r="D57" i="137"/>
  <c r="E57" i="137" s="1"/>
  <c r="F57" i="137"/>
  <c r="A58" i="137"/>
  <c r="B58" i="137"/>
  <c r="C58" i="137"/>
  <c r="E58" i="137" s="1"/>
  <c r="D58" i="137"/>
  <c r="F58" i="137"/>
  <c r="A59" i="137"/>
  <c r="B59" i="137"/>
  <c r="C59" i="137"/>
  <c r="D59" i="137"/>
  <c r="E59" i="137"/>
  <c r="F59" i="137"/>
  <c r="A60" i="137"/>
  <c r="B60" i="137"/>
  <c r="C60" i="137"/>
  <c r="E60" i="137" s="1"/>
  <c r="D60" i="137"/>
  <c r="F60" i="137"/>
  <c r="A61" i="137"/>
  <c r="B61" i="137"/>
  <c r="C61" i="137"/>
  <c r="D61" i="137"/>
  <c r="E61" i="137" s="1"/>
  <c r="F61" i="137"/>
  <c r="A62" i="137"/>
  <c r="B62" i="137"/>
  <c r="C62" i="137"/>
  <c r="E62" i="137" s="1"/>
  <c r="D62" i="137"/>
  <c r="F62" i="137"/>
  <c r="A63" i="137"/>
  <c r="B63" i="137"/>
  <c r="C63" i="137"/>
  <c r="D63" i="137"/>
  <c r="E63" i="137"/>
  <c r="F63" i="137"/>
  <c r="A64" i="137"/>
  <c r="B64" i="137"/>
  <c r="C64" i="137"/>
  <c r="E64" i="137" s="1"/>
  <c r="D64" i="137"/>
  <c r="F64" i="137"/>
  <c r="A65" i="137"/>
  <c r="B65" i="137"/>
  <c r="C65" i="137"/>
  <c r="D65" i="137"/>
  <c r="E65" i="137" s="1"/>
  <c r="F65" i="137"/>
  <c r="A66" i="137"/>
  <c r="B66" i="137"/>
  <c r="C66" i="137"/>
  <c r="E66" i="137" s="1"/>
  <c r="D66" i="137"/>
  <c r="F66" i="137"/>
  <c r="A67" i="137"/>
  <c r="B67" i="137"/>
  <c r="C67" i="137"/>
  <c r="D67" i="137"/>
  <c r="E67" i="137"/>
  <c r="F67" i="137"/>
  <c r="A68" i="137"/>
  <c r="B68" i="137"/>
  <c r="C68" i="137"/>
  <c r="E68" i="137" s="1"/>
  <c r="D68" i="137"/>
  <c r="F68" i="137"/>
  <c r="A69" i="137"/>
  <c r="B69" i="137"/>
  <c r="C69" i="137"/>
  <c r="D69" i="137"/>
  <c r="E69" i="137" s="1"/>
  <c r="F69" i="137"/>
  <c r="A70" i="137"/>
  <c r="B70" i="137"/>
  <c r="C70" i="137"/>
  <c r="E70" i="137" s="1"/>
  <c r="D70" i="137"/>
  <c r="F70" i="137"/>
  <c r="A71" i="137"/>
  <c r="B71" i="137"/>
  <c r="C71" i="137"/>
  <c r="D71" i="137"/>
  <c r="E71" i="137"/>
  <c r="F71" i="137"/>
  <c r="A72" i="137"/>
  <c r="B72" i="137"/>
  <c r="C72" i="137"/>
  <c r="E72" i="137" s="1"/>
  <c r="D72" i="137"/>
  <c r="F72" i="137"/>
  <c r="A73" i="137"/>
  <c r="B73" i="137"/>
  <c r="C73" i="137"/>
  <c r="D73" i="137"/>
  <c r="E73" i="137" s="1"/>
  <c r="F73" i="137"/>
  <c r="A74" i="137"/>
  <c r="B74" i="137"/>
  <c r="C74" i="137"/>
  <c r="E74" i="137" s="1"/>
  <c r="D74" i="137"/>
  <c r="F74" i="137"/>
  <c r="A75" i="137"/>
  <c r="B75" i="137"/>
  <c r="C75" i="137"/>
  <c r="D75" i="137"/>
  <c r="E75" i="137"/>
  <c r="F75" i="137"/>
  <c r="A76" i="137"/>
  <c r="B76" i="137"/>
  <c r="C76" i="137"/>
  <c r="E76" i="137" s="1"/>
  <c r="D76" i="137"/>
  <c r="F76" i="137"/>
  <c r="A77" i="137"/>
  <c r="B77" i="137"/>
  <c r="C77" i="137"/>
  <c r="D77" i="137"/>
  <c r="E77" i="137" s="1"/>
  <c r="F77" i="137"/>
  <c r="A78" i="137"/>
  <c r="B78" i="137"/>
  <c r="C78" i="137"/>
  <c r="E78" i="137" s="1"/>
  <c r="D78" i="137"/>
  <c r="F78" i="137"/>
  <c r="A79" i="137"/>
  <c r="B79" i="137"/>
  <c r="C79" i="137"/>
  <c r="D79" i="137"/>
  <c r="E79" i="137"/>
  <c r="F79" i="137"/>
  <c r="A80" i="137"/>
  <c r="B80" i="137"/>
  <c r="C80" i="137"/>
  <c r="E80" i="137" s="1"/>
  <c r="D80" i="137"/>
  <c r="F80" i="137"/>
  <c r="A81" i="137"/>
  <c r="B81" i="137"/>
  <c r="C81" i="137"/>
  <c r="D81" i="137"/>
  <c r="E81" i="137" s="1"/>
  <c r="F81" i="137"/>
  <c r="A82" i="137"/>
  <c r="B82" i="137"/>
  <c r="C82" i="137"/>
  <c r="E82" i="137" s="1"/>
  <c r="D82" i="137"/>
  <c r="F82" i="137"/>
  <c r="A83" i="137"/>
  <c r="B83" i="137"/>
  <c r="C83" i="137"/>
  <c r="D83" i="137"/>
  <c r="E83" i="137"/>
  <c r="F83" i="137"/>
  <c r="A84" i="137"/>
  <c r="B84" i="137"/>
  <c r="C84" i="137"/>
  <c r="E84" i="137" s="1"/>
  <c r="D84" i="137"/>
  <c r="F84" i="137"/>
  <c r="A85" i="137"/>
  <c r="B85" i="137"/>
  <c r="C85" i="137"/>
  <c r="D85" i="137"/>
  <c r="E85" i="137" s="1"/>
  <c r="F85" i="137"/>
  <c r="A86" i="137"/>
  <c r="B86" i="137"/>
  <c r="C86" i="137"/>
  <c r="E86" i="137" s="1"/>
  <c r="D86" i="137"/>
  <c r="F86" i="137"/>
  <c r="A87" i="137"/>
  <c r="B87" i="137"/>
  <c r="C87" i="137"/>
  <c r="D87" i="137"/>
  <c r="E87" i="137"/>
  <c r="F87" i="137"/>
  <c r="A88" i="137"/>
  <c r="B88" i="137"/>
  <c r="C88" i="137"/>
  <c r="E88" i="137" s="1"/>
  <c r="D88" i="137"/>
  <c r="F88" i="137"/>
  <c r="A89" i="137"/>
  <c r="B89" i="137"/>
  <c r="C89" i="137"/>
  <c r="D89" i="137"/>
  <c r="E89" i="137" s="1"/>
  <c r="F89" i="137"/>
  <c r="A90" i="137"/>
  <c r="B90" i="137"/>
  <c r="C90" i="137"/>
  <c r="E90" i="137" s="1"/>
  <c r="D90" i="137"/>
  <c r="F90" i="137"/>
  <c r="A91" i="137"/>
  <c r="B91" i="137"/>
  <c r="C91" i="137"/>
  <c r="D91" i="137"/>
  <c r="E91" i="137"/>
  <c r="F91" i="137"/>
  <c r="A92" i="137"/>
  <c r="B92" i="137"/>
  <c r="C92" i="137"/>
  <c r="E92" i="137" s="1"/>
  <c r="D92" i="137"/>
  <c r="F92" i="137"/>
  <c r="A93" i="137"/>
  <c r="B93" i="137"/>
  <c r="C93" i="137"/>
  <c r="D93" i="137"/>
  <c r="E93" i="137" s="1"/>
  <c r="F93" i="137"/>
  <c r="A94" i="137"/>
  <c r="B94" i="137"/>
  <c r="C94" i="137"/>
  <c r="E94" i="137" s="1"/>
  <c r="D94" i="137"/>
  <c r="F94" i="137"/>
  <c r="A95" i="137"/>
  <c r="B95" i="137"/>
  <c r="C95" i="137"/>
  <c r="D95" i="137"/>
  <c r="E95" i="137"/>
  <c r="F95" i="137"/>
  <c r="A96" i="137"/>
  <c r="B96" i="137"/>
  <c r="C96" i="137"/>
  <c r="E96" i="137" s="1"/>
  <c r="D96" i="137"/>
  <c r="F96" i="137"/>
  <c r="A97" i="137"/>
  <c r="B97" i="137"/>
  <c r="C97" i="137"/>
  <c r="D97" i="137"/>
  <c r="E97" i="137" s="1"/>
  <c r="F97" i="137"/>
  <c r="A98" i="137"/>
  <c r="B98" i="137"/>
  <c r="C98" i="137"/>
  <c r="E98" i="137" s="1"/>
  <c r="D98" i="137"/>
  <c r="F98" i="137"/>
  <c r="A99" i="137"/>
  <c r="B99" i="137"/>
  <c r="C99" i="137"/>
  <c r="D99" i="137"/>
  <c r="E99" i="137"/>
  <c r="F99" i="137"/>
  <c r="A100" i="137"/>
  <c r="B100" i="137"/>
  <c r="C100" i="137"/>
  <c r="E100" i="137" s="1"/>
  <c r="D100" i="137"/>
  <c r="F100" i="137"/>
  <c r="A101" i="137"/>
  <c r="B101" i="137"/>
  <c r="C101" i="137"/>
  <c r="D101" i="137"/>
  <c r="E101" i="137" s="1"/>
  <c r="F101" i="137"/>
  <c r="A102" i="137"/>
  <c r="B102" i="137"/>
  <c r="C102" i="137"/>
  <c r="E102" i="137" s="1"/>
  <c r="D102" i="137"/>
  <c r="F102" i="137"/>
  <c r="A103" i="137"/>
  <c r="B103" i="137"/>
  <c r="C103" i="137"/>
  <c r="D103" i="137"/>
  <c r="E103" i="137"/>
  <c r="F103" i="137"/>
  <c r="A104" i="137"/>
  <c r="B104" i="137"/>
  <c r="C104" i="137"/>
  <c r="E104" i="137" s="1"/>
  <c r="D104" i="137"/>
  <c r="F104" i="137"/>
  <c r="A105" i="137"/>
  <c r="B105" i="137"/>
  <c r="C105" i="137"/>
  <c r="D105" i="137"/>
  <c r="E105" i="137" s="1"/>
  <c r="F105" i="137"/>
  <c r="A106" i="137"/>
  <c r="B106" i="137"/>
  <c r="C106" i="137"/>
  <c r="E106" i="137" s="1"/>
  <c r="D106" i="137"/>
  <c r="F106" i="137"/>
  <c r="A107" i="137"/>
  <c r="B107" i="137"/>
  <c r="C107" i="137"/>
  <c r="D107" i="137"/>
  <c r="E107" i="137"/>
  <c r="F107" i="137"/>
  <c r="A108" i="137"/>
  <c r="B108" i="137"/>
  <c r="C108" i="137"/>
  <c r="E108" i="137" s="1"/>
  <c r="D108" i="137"/>
  <c r="F108" i="137"/>
  <c r="A109" i="137"/>
  <c r="B109" i="137"/>
  <c r="C109" i="137"/>
  <c r="D109" i="137"/>
  <c r="E109" i="137" s="1"/>
  <c r="F109" i="137"/>
  <c r="A110" i="137"/>
  <c r="B110" i="137"/>
  <c r="C110" i="137"/>
  <c r="E110" i="137" s="1"/>
  <c r="D110" i="137"/>
  <c r="F110" i="137"/>
  <c r="A111" i="137"/>
  <c r="B111" i="137"/>
  <c r="C111" i="137"/>
  <c r="D111" i="137"/>
  <c r="E111" i="137"/>
  <c r="F111" i="137"/>
  <c r="A112" i="137"/>
  <c r="B112" i="137"/>
  <c r="C112" i="137"/>
  <c r="E112" i="137" s="1"/>
  <c r="D112" i="137"/>
  <c r="F112" i="137"/>
  <c r="A113" i="137"/>
  <c r="B113" i="137"/>
  <c r="C113" i="137"/>
  <c r="D113" i="137"/>
  <c r="E113" i="137" s="1"/>
  <c r="F113" i="137"/>
  <c r="A114" i="137"/>
  <c r="B114" i="137"/>
  <c r="C114" i="137"/>
  <c r="E114" i="137" s="1"/>
  <c r="D114" i="137"/>
  <c r="F114" i="137"/>
  <c r="A115" i="137"/>
  <c r="B115" i="137"/>
  <c r="C115" i="137"/>
  <c r="D115" i="137"/>
  <c r="E115" i="137"/>
  <c r="F115" i="137"/>
  <c r="A116" i="137"/>
  <c r="B116" i="137"/>
  <c r="C116" i="137"/>
  <c r="E116" i="137" s="1"/>
  <c r="D116" i="137"/>
  <c r="F116" i="137"/>
  <c r="A117" i="137"/>
  <c r="B117" i="137"/>
  <c r="C117" i="137"/>
  <c r="D117" i="137"/>
  <c r="E117" i="137" s="1"/>
  <c r="F117" i="137"/>
  <c r="A118" i="137"/>
  <c r="B118" i="137"/>
  <c r="C118" i="137"/>
  <c r="E118" i="137" s="1"/>
  <c r="D118" i="137"/>
  <c r="F118" i="137"/>
  <c r="A119" i="137"/>
  <c r="B119" i="137"/>
  <c r="C119" i="137"/>
  <c r="D119" i="137"/>
  <c r="E119" i="137"/>
  <c r="F119" i="137"/>
  <c r="A120" i="137"/>
  <c r="B120" i="137"/>
  <c r="C120" i="137"/>
  <c r="E120" i="137" s="1"/>
  <c r="D120" i="137"/>
  <c r="F120" i="137"/>
  <c r="A121" i="137"/>
  <c r="B121" i="137"/>
  <c r="C121" i="137"/>
  <c r="D121" i="137"/>
  <c r="E121" i="137" s="1"/>
  <c r="F121" i="137"/>
  <c r="A122" i="137"/>
  <c r="B122" i="137"/>
  <c r="C122" i="137"/>
  <c r="E122" i="137" s="1"/>
  <c r="D122" i="137"/>
  <c r="F122" i="137"/>
  <c r="A123" i="137"/>
  <c r="B123" i="137"/>
  <c r="C123" i="137"/>
  <c r="D123" i="137"/>
  <c r="E123" i="137"/>
  <c r="F123" i="137"/>
  <c r="A124" i="137"/>
  <c r="B124" i="137"/>
  <c r="C124" i="137"/>
  <c r="E124" i="137" s="1"/>
  <c r="D124" i="137"/>
  <c r="F124" i="137"/>
  <c r="A125" i="137"/>
  <c r="B125" i="137"/>
  <c r="C125" i="137"/>
  <c r="D125" i="137"/>
  <c r="E125" i="137" s="1"/>
  <c r="F125" i="137"/>
  <c r="A126" i="137"/>
  <c r="B126" i="137"/>
  <c r="C126" i="137"/>
  <c r="E126" i="137" s="1"/>
  <c r="D126" i="137"/>
  <c r="F126" i="137"/>
  <c r="A127" i="137"/>
  <c r="B127" i="137"/>
  <c r="C127" i="137"/>
  <c r="D127" i="137"/>
  <c r="E127" i="137"/>
  <c r="F127" i="137"/>
  <c r="A128" i="137"/>
  <c r="B128" i="137"/>
  <c r="C128" i="137"/>
  <c r="E128" i="137" s="1"/>
  <c r="D128" i="137"/>
  <c r="F128" i="137"/>
  <c r="A129" i="137"/>
  <c r="B129" i="137"/>
  <c r="C129" i="137"/>
  <c r="D129" i="137"/>
  <c r="E129" i="137" s="1"/>
  <c r="F129" i="137"/>
  <c r="A130" i="137"/>
  <c r="B130" i="137"/>
  <c r="C130" i="137"/>
  <c r="E130" i="137" s="1"/>
  <c r="D130" i="137"/>
  <c r="F130" i="137"/>
  <c r="A131" i="137"/>
  <c r="B131" i="137"/>
  <c r="C131" i="137"/>
  <c r="D131" i="137"/>
  <c r="E131" i="137"/>
  <c r="F131" i="137"/>
  <c r="A132" i="137"/>
  <c r="B132" i="137"/>
  <c r="C132" i="137"/>
  <c r="E132" i="137" s="1"/>
  <c r="D132" i="137"/>
  <c r="F132" i="137"/>
  <c r="A133" i="137"/>
  <c r="B133" i="137"/>
  <c r="C133" i="137"/>
  <c r="D133" i="137"/>
  <c r="E133" i="137" s="1"/>
  <c r="F133" i="137"/>
  <c r="A134" i="137"/>
  <c r="B134" i="137"/>
  <c r="C134" i="137"/>
  <c r="E134" i="137" s="1"/>
  <c r="D134" i="137"/>
  <c r="F134" i="137"/>
  <c r="A135" i="137"/>
  <c r="B135" i="137"/>
  <c r="C135" i="137"/>
  <c r="D135" i="137"/>
  <c r="E135" i="137"/>
  <c r="F135" i="137"/>
  <c r="A136" i="137"/>
  <c r="B136" i="137"/>
  <c r="C136" i="137"/>
  <c r="E136" i="137" s="1"/>
  <c r="D136" i="137"/>
  <c r="F136" i="137"/>
  <c r="A137" i="137"/>
  <c r="B137" i="137"/>
  <c r="C137" i="137"/>
  <c r="D137" i="137"/>
  <c r="E137" i="137" s="1"/>
  <c r="F137" i="137"/>
  <c r="A138" i="137"/>
  <c r="B138" i="137"/>
  <c r="C138" i="137"/>
  <c r="E138" i="137" s="1"/>
  <c r="D138" i="137"/>
  <c r="F138" i="137"/>
  <c r="A139" i="137"/>
  <c r="B139" i="137"/>
  <c r="C139" i="137"/>
  <c r="D139" i="137"/>
  <c r="E139" i="137"/>
  <c r="F139" i="137"/>
  <c r="A140" i="137"/>
  <c r="B140" i="137"/>
  <c r="C140" i="137"/>
  <c r="E140" i="137" s="1"/>
  <c r="D140" i="137"/>
  <c r="F140" i="137"/>
  <c r="A141" i="137"/>
  <c r="B141" i="137"/>
  <c r="C141" i="137"/>
  <c r="D141" i="137"/>
  <c r="E141" i="137" s="1"/>
  <c r="F141" i="137"/>
  <c r="A142" i="137"/>
  <c r="B142" i="137"/>
  <c r="C142" i="137"/>
  <c r="E142" i="137" s="1"/>
  <c r="D142" i="137"/>
  <c r="F142" i="137"/>
  <c r="A143" i="137"/>
  <c r="B143" i="137"/>
  <c r="C143" i="137"/>
  <c r="D143" i="137"/>
  <c r="E143" i="137"/>
  <c r="F143" i="137"/>
  <c r="A144" i="137"/>
  <c r="B144" i="137"/>
  <c r="C144" i="137"/>
  <c r="E144" i="137" s="1"/>
  <c r="D144" i="137"/>
  <c r="F144" i="137"/>
  <c r="A145" i="137"/>
  <c r="B145" i="137"/>
  <c r="C145" i="137"/>
  <c r="D145" i="137"/>
  <c r="E145" i="137" s="1"/>
  <c r="F145" i="137"/>
  <c r="A146" i="137"/>
  <c r="B146" i="137"/>
  <c r="C146" i="137"/>
  <c r="E146" i="137" s="1"/>
  <c r="D146" i="137"/>
  <c r="F146" i="137"/>
  <c r="A147" i="137"/>
  <c r="B147" i="137"/>
  <c r="C147" i="137"/>
  <c r="D147" i="137"/>
  <c r="E147" i="137"/>
  <c r="F147" i="137"/>
  <c r="A148" i="137"/>
  <c r="B148" i="137"/>
  <c r="C148" i="137"/>
  <c r="E148" i="137" s="1"/>
  <c r="D148" i="137"/>
  <c r="F148" i="137"/>
  <c r="A149" i="137"/>
  <c r="B149" i="137"/>
  <c r="C149" i="137"/>
  <c r="D149" i="137"/>
  <c r="E149" i="137" s="1"/>
  <c r="F149" i="137"/>
  <c r="A150" i="137"/>
  <c r="B150" i="137"/>
  <c r="C150" i="137"/>
  <c r="E150" i="137" s="1"/>
  <c r="D150" i="137"/>
  <c r="F150" i="137"/>
  <c r="A151" i="137"/>
  <c r="B151" i="137"/>
  <c r="C151" i="137"/>
  <c r="D151" i="137"/>
  <c r="E151" i="137"/>
  <c r="F151" i="137"/>
  <c r="A152" i="137"/>
  <c r="B152" i="137"/>
  <c r="C152" i="137"/>
  <c r="E152" i="137" s="1"/>
  <c r="D152" i="137"/>
  <c r="F152" i="137"/>
  <c r="A153" i="137"/>
  <c r="B153" i="137"/>
  <c r="C153" i="137"/>
  <c r="D153" i="137"/>
  <c r="E153" i="137" s="1"/>
  <c r="F153" i="137"/>
  <c r="A154" i="137"/>
  <c r="B154" i="137"/>
  <c r="C154" i="137"/>
  <c r="E154" i="137" s="1"/>
  <c r="D154" i="137"/>
  <c r="F154" i="137"/>
  <c r="A155" i="137"/>
  <c r="B155" i="137"/>
  <c r="C155" i="137"/>
  <c r="D155" i="137"/>
  <c r="E155" i="137"/>
  <c r="F155" i="137"/>
  <c r="A156" i="137"/>
  <c r="B156" i="137"/>
  <c r="C156" i="137"/>
  <c r="E156" i="137" s="1"/>
  <c r="D156" i="137"/>
  <c r="F156" i="137"/>
  <c r="A157" i="137"/>
  <c r="B157" i="137"/>
  <c r="C157" i="137"/>
  <c r="D157" i="137"/>
  <c r="E157" i="137" s="1"/>
  <c r="F157" i="137"/>
  <c r="A158" i="137"/>
  <c r="B158" i="137"/>
  <c r="C158" i="137"/>
  <c r="E158" i="137" s="1"/>
  <c r="D158" i="137"/>
  <c r="F158" i="137"/>
  <c r="A159" i="137"/>
  <c r="B159" i="137"/>
  <c r="C159" i="137"/>
  <c r="D159" i="137"/>
  <c r="E159" i="137"/>
  <c r="F159" i="137"/>
  <c r="A160" i="137"/>
  <c r="B160" i="137"/>
  <c r="C160" i="137"/>
  <c r="E160" i="137" s="1"/>
  <c r="D160" i="137"/>
  <c r="F160" i="137"/>
  <c r="A161" i="137"/>
  <c r="B161" i="137"/>
  <c r="C161" i="137"/>
  <c r="D161" i="137"/>
  <c r="E161" i="137" s="1"/>
  <c r="F161" i="137"/>
  <c r="A162" i="137"/>
  <c r="B162" i="137"/>
  <c r="C162" i="137"/>
  <c r="E162" i="137" s="1"/>
  <c r="D162" i="137"/>
  <c r="F162" i="137"/>
  <c r="A163" i="137"/>
  <c r="B163" i="137"/>
  <c r="C163" i="137"/>
  <c r="D163" i="137"/>
  <c r="E163" i="137"/>
  <c r="F163" i="137"/>
  <c r="A164" i="137"/>
  <c r="B164" i="137"/>
  <c r="C164" i="137"/>
  <c r="E164" i="137" s="1"/>
  <c r="D164" i="137"/>
  <c r="F164" i="137"/>
  <c r="A165" i="137"/>
  <c r="B165" i="137"/>
  <c r="C165" i="137"/>
  <c r="D165" i="137"/>
  <c r="E165" i="137" s="1"/>
  <c r="F165" i="137"/>
  <c r="A166" i="137"/>
  <c r="B166" i="137"/>
  <c r="C166" i="137"/>
  <c r="E166" i="137" s="1"/>
  <c r="D166" i="137"/>
  <c r="F166" i="137"/>
  <c r="A167" i="137"/>
  <c r="B167" i="137"/>
  <c r="C167" i="137"/>
  <c r="D167" i="137"/>
  <c r="E167" i="137"/>
  <c r="F167" i="137"/>
  <c r="A168" i="137"/>
  <c r="B168" i="137"/>
  <c r="C168" i="137"/>
  <c r="E168" i="137" s="1"/>
  <c r="D168" i="137"/>
  <c r="F168" i="137"/>
  <c r="A169" i="137"/>
  <c r="B169" i="137"/>
  <c r="C169" i="137"/>
  <c r="D169" i="137"/>
  <c r="E169" i="137" s="1"/>
  <c r="F169" i="137"/>
  <c r="A170" i="137"/>
  <c r="B170" i="137"/>
  <c r="C170" i="137"/>
  <c r="E170" i="137" s="1"/>
  <c r="D170" i="137"/>
  <c r="F170" i="137"/>
  <c r="A171" i="137"/>
  <c r="B171" i="137"/>
  <c r="C171" i="137"/>
  <c r="D171" i="137"/>
  <c r="E171" i="137"/>
  <c r="F171" i="137"/>
  <c r="A172" i="137"/>
  <c r="B172" i="137"/>
  <c r="C172" i="137"/>
  <c r="E172" i="137" s="1"/>
  <c r="D172" i="137"/>
  <c r="F172" i="137"/>
  <c r="A173" i="137"/>
  <c r="B173" i="137"/>
  <c r="C173" i="137"/>
  <c r="D173" i="137"/>
  <c r="E173" i="137" s="1"/>
  <c r="F173" i="137"/>
  <c r="A174" i="137"/>
  <c r="B174" i="137"/>
  <c r="C174" i="137"/>
  <c r="E174" i="137" s="1"/>
  <c r="D174" i="137"/>
  <c r="F174" i="137"/>
  <c r="A175" i="137"/>
  <c r="B175" i="137"/>
  <c r="C175" i="137"/>
  <c r="D175" i="137"/>
  <c r="E175" i="137"/>
  <c r="F175" i="137"/>
  <c r="A176" i="137"/>
  <c r="B176" i="137"/>
  <c r="C176" i="137"/>
  <c r="E176" i="137" s="1"/>
  <c r="D176" i="137"/>
  <c r="F176" i="137"/>
  <c r="A177" i="137"/>
  <c r="B177" i="137"/>
  <c r="C177" i="137"/>
  <c r="D177" i="137"/>
  <c r="E177" i="137" s="1"/>
  <c r="F177" i="137"/>
  <c r="A178" i="137"/>
  <c r="B178" i="137"/>
  <c r="C178" i="137"/>
  <c r="E178" i="137" s="1"/>
  <c r="D178" i="137"/>
  <c r="F178" i="137"/>
  <c r="A179" i="137"/>
  <c r="B179" i="137"/>
  <c r="C179" i="137"/>
  <c r="D179" i="137"/>
  <c r="E179" i="137"/>
  <c r="F179" i="137"/>
  <c r="A180" i="137"/>
  <c r="B180" i="137"/>
  <c r="C180" i="137"/>
  <c r="E180" i="137" s="1"/>
  <c r="D180" i="137"/>
  <c r="F180" i="137"/>
  <c r="A181" i="137"/>
  <c r="B181" i="137"/>
  <c r="C181" i="137"/>
  <c r="D181" i="137"/>
  <c r="E181" i="137" s="1"/>
  <c r="F181" i="137"/>
  <c r="A182" i="137"/>
  <c r="B182" i="137"/>
  <c r="C182" i="137"/>
  <c r="E182" i="137" s="1"/>
  <c r="D182" i="137"/>
  <c r="F182" i="137"/>
  <c r="A183" i="137"/>
  <c r="B183" i="137"/>
  <c r="C183" i="137"/>
  <c r="D183" i="137"/>
  <c r="E183" i="137"/>
  <c r="F183" i="137"/>
  <c r="A184" i="137"/>
  <c r="B184" i="137"/>
  <c r="C184" i="137"/>
  <c r="E184" i="137" s="1"/>
  <c r="D184" i="137"/>
  <c r="F184" i="137"/>
  <c r="A185" i="137"/>
  <c r="B185" i="137"/>
  <c r="C185" i="137"/>
  <c r="D185" i="137"/>
  <c r="E185" i="137" s="1"/>
  <c r="F185" i="137"/>
  <c r="A186" i="137"/>
  <c r="B186" i="137"/>
  <c r="C186" i="137"/>
  <c r="E186" i="137" s="1"/>
  <c r="D186" i="137"/>
  <c r="F186" i="137"/>
  <c r="A187" i="137"/>
  <c r="B187" i="137"/>
  <c r="C187" i="137"/>
  <c r="D187" i="137"/>
  <c r="E187" i="137"/>
  <c r="F187" i="137"/>
  <c r="A188" i="137"/>
  <c r="B188" i="137"/>
  <c r="C188" i="137"/>
  <c r="E188" i="137" s="1"/>
  <c r="D188" i="137"/>
  <c r="F188" i="137"/>
  <c r="A189" i="137"/>
  <c r="B189" i="137"/>
  <c r="C189" i="137"/>
  <c r="D189" i="137"/>
  <c r="E189" i="137" s="1"/>
  <c r="F189" i="137"/>
  <c r="A190" i="137"/>
  <c r="B190" i="137"/>
  <c r="C190" i="137"/>
  <c r="E190" i="137" s="1"/>
  <c r="D190" i="137"/>
  <c r="F190" i="137"/>
  <c r="A191" i="137"/>
  <c r="B191" i="137"/>
  <c r="C191" i="137"/>
  <c r="D191" i="137"/>
  <c r="E191" i="137"/>
  <c r="F191" i="137"/>
  <c r="A192" i="137"/>
  <c r="B192" i="137"/>
  <c r="C192" i="137"/>
  <c r="E192" i="137" s="1"/>
  <c r="D192" i="137"/>
  <c r="F192" i="137"/>
  <c r="A193" i="137"/>
  <c r="B193" i="137"/>
  <c r="C193" i="137"/>
  <c r="D193" i="137"/>
  <c r="E193" i="137" s="1"/>
  <c r="F193" i="137"/>
  <c r="A194" i="137"/>
  <c r="B194" i="137"/>
  <c r="C194" i="137"/>
  <c r="E194" i="137" s="1"/>
  <c r="D194" i="137"/>
  <c r="F194" i="137"/>
  <c r="A195" i="137"/>
  <c r="B195" i="137"/>
  <c r="C195" i="137"/>
  <c r="D195" i="137"/>
  <c r="E195" i="137"/>
  <c r="F195" i="137"/>
  <c r="A196" i="137"/>
  <c r="B196" i="137"/>
  <c r="C196" i="137"/>
  <c r="E196" i="137" s="1"/>
  <c r="D196" i="137"/>
  <c r="F196" i="137"/>
  <c r="A197" i="137"/>
  <c r="B197" i="137"/>
  <c r="C197" i="137"/>
  <c r="D197" i="137"/>
  <c r="E197" i="137" s="1"/>
  <c r="F197" i="137"/>
  <c r="A198" i="137"/>
  <c r="B198" i="137"/>
  <c r="C198" i="137"/>
  <c r="E198" i="137" s="1"/>
  <c r="D198" i="137"/>
  <c r="F198" i="137"/>
  <c r="A199" i="137"/>
  <c r="B199" i="137"/>
  <c r="C199" i="137"/>
  <c r="D199" i="137"/>
  <c r="E199" i="137"/>
  <c r="F199" i="137"/>
  <c r="A200" i="137"/>
  <c r="B200" i="137"/>
  <c r="C200" i="137"/>
  <c r="E200" i="137" s="1"/>
  <c r="D200" i="137"/>
  <c r="F200" i="137"/>
  <c r="A201" i="137"/>
  <c r="B201" i="137"/>
  <c r="C201" i="137"/>
  <c r="D201" i="137"/>
  <c r="E201" i="137" s="1"/>
  <c r="F201" i="137"/>
  <c r="A202" i="137"/>
  <c r="B202" i="137"/>
  <c r="C202" i="137"/>
  <c r="E202" i="137" s="1"/>
  <c r="D202" i="137"/>
  <c r="F202" i="137"/>
  <c r="A203" i="137"/>
  <c r="B203" i="137"/>
  <c r="C203" i="137"/>
  <c r="D203" i="137"/>
  <c r="E203" i="137"/>
  <c r="F203" i="137"/>
  <c r="A204" i="137"/>
  <c r="B204" i="137"/>
  <c r="C204" i="137"/>
  <c r="E204" i="137" s="1"/>
  <c r="D204" i="137"/>
  <c r="F204" i="137"/>
  <c r="A205" i="137"/>
  <c r="B205" i="137"/>
  <c r="C205" i="137"/>
  <c r="E205" i="137" s="1"/>
  <c r="D205" i="137"/>
  <c r="F205" i="137"/>
  <c r="A206" i="137"/>
  <c r="B206" i="137"/>
  <c r="C206" i="137"/>
  <c r="E206" i="137" s="1"/>
  <c r="D206" i="137"/>
  <c r="F206" i="137"/>
  <c r="A207" i="137"/>
  <c r="B207" i="137"/>
  <c r="C207" i="137"/>
  <c r="D207" i="137"/>
  <c r="E207" i="137"/>
  <c r="F207" i="137"/>
  <c r="A208" i="137"/>
  <c r="B208" i="137"/>
  <c r="C208" i="137"/>
  <c r="E208" i="137" s="1"/>
  <c r="D208" i="137"/>
  <c r="F208" i="137"/>
  <c r="A209" i="137"/>
  <c r="B209" i="137"/>
  <c r="C209" i="137"/>
  <c r="E209" i="137" s="1"/>
  <c r="D209" i="137"/>
  <c r="F209" i="137"/>
  <c r="A210" i="137"/>
  <c r="B210" i="137"/>
  <c r="C210" i="137"/>
  <c r="E210" i="137" s="1"/>
  <c r="D210" i="137"/>
  <c r="F210" i="137"/>
  <c r="A211" i="137"/>
  <c r="B211" i="137"/>
  <c r="C211" i="137"/>
  <c r="D211" i="137"/>
  <c r="E211" i="137"/>
  <c r="F211" i="137"/>
  <c r="A212" i="137"/>
  <c r="B212" i="137"/>
  <c r="C212" i="137"/>
  <c r="E212" i="137" s="1"/>
  <c r="D212" i="137"/>
  <c r="F212" i="137"/>
  <c r="A213" i="137"/>
  <c r="B213" i="137"/>
  <c r="C213" i="137"/>
  <c r="E213" i="137" s="1"/>
  <c r="D213" i="137"/>
  <c r="F213" i="137"/>
  <c r="A214" i="137"/>
  <c r="B214" i="137"/>
  <c r="C214" i="137"/>
  <c r="E214" i="137" s="1"/>
  <c r="D214" i="137"/>
  <c r="F214" i="137"/>
  <c r="A215" i="137"/>
  <c r="B215" i="137"/>
  <c r="C215" i="137"/>
  <c r="D215" i="137"/>
  <c r="E215" i="137"/>
  <c r="F215" i="137"/>
  <c r="A216" i="137"/>
  <c r="B216" i="137"/>
  <c r="C216" i="137"/>
  <c r="E216" i="137" s="1"/>
  <c r="D216" i="137"/>
  <c r="F216" i="137"/>
  <c r="A217" i="137"/>
  <c r="B217" i="137"/>
  <c r="C217" i="137"/>
  <c r="E217" i="137" s="1"/>
  <c r="D217" i="137"/>
  <c r="F217" i="137"/>
  <c r="A218" i="137"/>
  <c r="B218" i="137"/>
  <c r="C218" i="137"/>
  <c r="E218" i="137" s="1"/>
  <c r="D218" i="137"/>
  <c r="F218" i="137"/>
  <c r="A219" i="137"/>
  <c r="B219" i="137"/>
  <c r="C219" i="137"/>
  <c r="D219" i="137"/>
  <c r="E219" i="137"/>
  <c r="F219" i="137"/>
  <c r="A220" i="137"/>
  <c r="B220" i="137"/>
  <c r="C220" i="137"/>
  <c r="E220" i="137" s="1"/>
  <c r="D220" i="137"/>
  <c r="F220" i="137"/>
  <c r="A221" i="137"/>
  <c r="B221" i="137"/>
  <c r="C221" i="137"/>
  <c r="E221" i="137" s="1"/>
  <c r="D221" i="137"/>
  <c r="F221" i="137"/>
  <c r="A222" i="137"/>
  <c r="B222" i="137"/>
  <c r="C222" i="137"/>
  <c r="E222" i="137" s="1"/>
  <c r="D222" i="137"/>
  <c r="F222" i="137"/>
  <c r="A223" i="137"/>
  <c r="B223" i="137"/>
  <c r="C223" i="137"/>
  <c r="D223" i="137"/>
  <c r="E223" i="137"/>
  <c r="F223" i="137"/>
  <c r="A224" i="137"/>
  <c r="B224" i="137"/>
  <c r="C224" i="137"/>
  <c r="E224" i="137" s="1"/>
  <c r="D224" i="137"/>
  <c r="F224" i="137"/>
  <c r="A225" i="137"/>
  <c r="B225" i="137"/>
  <c r="C225" i="137"/>
  <c r="E225" i="137" s="1"/>
  <c r="D225" i="137"/>
  <c r="F225" i="137"/>
  <c r="A226" i="137"/>
  <c r="B226" i="137"/>
  <c r="C226" i="137"/>
  <c r="E226" i="137" s="1"/>
  <c r="D226" i="137"/>
  <c r="F226" i="137"/>
  <c r="A227" i="137"/>
  <c r="B227" i="137"/>
  <c r="C227" i="137"/>
  <c r="D227" i="137"/>
  <c r="E227" i="137"/>
  <c r="F227" i="137"/>
  <c r="A228" i="137"/>
  <c r="B228" i="137"/>
  <c r="C228" i="137"/>
  <c r="E228" i="137" s="1"/>
  <c r="D228" i="137"/>
  <c r="F228" i="137"/>
  <c r="A229" i="137"/>
  <c r="B229" i="137"/>
  <c r="C229" i="137"/>
  <c r="E229" i="137" s="1"/>
  <c r="D229" i="137"/>
  <c r="F229" i="137"/>
  <c r="A230" i="137"/>
  <c r="B230" i="137"/>
  <c r="C230" i="137"/>
  <c r="E230" i="137" s="1"/>
  <c r="D230" i="137"/>
  <c r="F230" i="137"/>
  <c r="A231" i="137"/>
  <c r="B231" i="137"/>
  <c r="C231" i="137"/>
  <c r="D231" i="137"/>
  <c r="E231" i="137"/>
  <c r="F231" i="137"/>
  <c r="A232" i="137"/>
  <c r="B232" i="137"/>
  <c r="C232" i="137"/>
  <c r="E232" i="137" s="1"/>
  <c r="D232" i="137"/>
  <c r="F232" i="137"/>
  <c r="A233" i="137"/>
  <c r="B233" i="137"/>
  <c r="C233" i="137"/>
  <c r="E233" i="137" s="1"/>
  <c r="D233" i="137"/>
  <c r="F233" i="137"/>
  <c r="A234" i="137"/>
  <c r="B234" i="137"/>
  <c r="C234" i="137"/>
  <c r="E234" i="137" s="1"/>
  <c r="D234" i="137"/>
  <c r="F234" i="137"/>
  <c r="A235" i="137"/>
  <c r="B235" i="137"/>
  <c r="C235" i="137"/>
  <c r="D235" i="137"/>
  <c r="E235" i="137"/>
  <c r="F235" i="137"/>
  <c r="A236" i="137"/>
  <c r="B236" i="137"/>
  <c r="C236" i="137"/>
  <c r="E236" i="137" s="1"/>
  <c r="D236" i="137"/>
  <c r="F236" i="137"/>
  <c r="A237" i="137"/>
  <c r="B237" i="137"/>
  <c r="C237" i="137"/>
  <c r="E237" i="137" s="1"/>
  <c r="D237" i="137"/>
  <c r="F237" i="137"/>
  <c r="A238" i="137"/>
  <c r="B238" i="137"/>
  <c r="C238" i="137"/>
  <c r="E238" i="137" s="1"/>
  <c r="D238" i="137"/>
  <c r="F238" i="137"/>
  <c r="A239" i="137"/>
  <c r="B239" i="137"/>
  <c r="C239" i="137"/>
  <c r="D239" i="137"/>
  <c r="E239" i="137"/>
  <c r="F239" i="137"/>
  <c r="A240" i="137"/>
  <c r="B240" i="137"/>
  <c r="C240" i="137"/>
  <c r="E240" i="137" s="1"/>
  <c r="D240" i="137"/>
  <c r="F240" i="137"/>
  <c r="A241" i="137"/>
  <c r="B241" i="137"/>
  <c r="C241" i="137"/>
  <c r="E241" i="137" s="1"/>
  <c r="D241" i="137"/>
  <c r="F241" i="137"/>
  <c r="A242" i="137"/>
  <c r="B242" i="137"/>
  <c r="C242" i="137"/>
  <c r="E242" i="137" s="1"/>
  <c r="D242" i="137"/>
  <c r="F242" i="137"/>
  <c r="A243" i="137"/>
  <c r="B243" i="137"/>
  <c r="C243" i="137"/>
  <c r="D243" i="137"/>
  <c r="E243" i="137"/>
  <c r="F243" i="137"/>
  <c r="A244" i="137"/>
  <c r="B244" i="137"/>
  <c r="C244" i="137"/>
  <c r="E244" i="137" s="1"/>
  <c r="D244" i="137"/>
  <c r="F244" i="137"/>
  <c r="A245" i="137"/>
  <c r="B245" i="137"/>
  <c r="C245" i="137"/>
  <c r="E245" i="137" s="1"/>
  <c r="D245" i="137"/>
  <c r="F245" i="137"/>
  <c r="A246" i="137"/>
  <c r="B246" i="137"/>
  <c r="C246" i="137"/>
  <c r="E246" i="137" s="1"/>
  <c r="D246" i="137"/>
  <c r="F246" i="137"/>
  <c r="A247" i="137"/>
  <c r="B247" i="137"/>
  <c r="C247" i="137"/>
  <c r="D247" i="137"/>
  <c r="E247" i="137"/>
  <c r="F247" i="137"/>
  <c r="A248" i="137"/>
  <c r="B248" i="137"/>
  <c r="C248" i="137"/>
  <c r="E248" i="137" s="1"/>
  <c r="D248" i="137"/>
  <c r="F248" i="137"/>
  <c r="A249" i="137"/>
  <c r="B249" i="137"/>
  <c r="C249" i="137"/>
  <c r="E249" i="137" s="1"/>
  <c r="D249" i="137"/>
  <c r="F249" i="137"/>
  <c r="A250" i="137"/>
  <c r="B250" i="137"/>
  <c r="C250" i="137"/>
  <c r="E250" i="137" s="1"/>
  <c r="D250" i="137"/>
  <c r="F250" i="137"/>
  <c r="A251" i="137"/>
  <c r="B251" i="137"/>
  <c r="C251" i="137"/>
  <c r="D251" i="137"/>
  <c r="E251" i="137"/>
  <c r="F251" i="137"/>
  <c r="A252" i="137"/>
  <c r="B252" i="137"/>
  <c r="C252" i="137"/>
  <c r="E252" i="137" s="1"/>
  <c r="D252" i="137"/>
  <c r="F252" i="137"/>
  <c r="A253" i="137"/>
  <c r="B253" i="137"/>
  <c r="C253" i="137"/>
  <c r="E253" i="137" s="1"/>
  <c r="D253" i="137"/>
  <c r="F253" i="137"/>
  <c r="A254" i="137"/>
  <c r="B254" i="137"/>
  <c r="C254" i="137"/>
  <c r="E254" i="137" s="1"/>
  <c r="D254" i="137"/>
  <c r="F254" i="137"/>
  <c r="A255" i="137"/>
  <c r="B255" i="137"/>
  <c r="C255" i="137"/>
  <c r="D255" i="137"/>
  <c r="E255" i="137"/>
  <c r="F255" i="137"/>
  <c r="A256" i="137"/>
  <c r="B256" i="137"/>
  <c r="C256" i="137"/>
  <c r="E256" i="137" s="1"/>
  <c r="D256" i="137"/>
  <c r="F256" i="137"/>
  <c r="A257" i="137"/>
  <c r="B257" i="137"/>
  <c r="C257" i="137"/>
  <c r="E257" i="137" s="1"/>
  <c r="D257" i="137"/>
  <c r="F257" i="137"/>
  <c r="A258" i="137"/>
  <c r="B258" i="137"/>
  <c r="C258" i="137"/>
  <c r="E258" i="137" s="1"/>
  <c r="D258" i="137"/>
  <c r="F258" i="137"/>
  <c r="A259" i="137"/>
  <c r="B259" i="137"/>
  <c r="C259" i="137"/>
  <c r="D259" i="137"/>
  <c r="E259" i="137"/>
  <c r="F259" i="137"/>
  <c r="A260" i="137"/>
  <c r="B260" i="137"/>
  <c r="C260" i="137"/>
  <c r="E260" i="137" s="1"/>
  <c r="D260" i="137"/>
  <c r="F260" i="137"/>
  <c r="A261" i="137"/>
  <c r="B261" i="137"/>
  <c r="C261" i="137"/>
  <c r="E261" i="137" s="1"/>
  <c r="D261" i="137"/>
  <c r="F261" i="137"/>
  <c r="A262" i="137"/>
  <c r="B262" i="137"/>
  <c r="C262" i="137"/>
  <c r="E262" i="137" s="1"/>
  <c r="D262" i="137"/>
  <c r="F262" i="137"/>
  <c r="A263" i="137"/>
  <c r="B263" i="137"/>
  <c r="C263" i="137"/>
  <c r="D263" i="137"/>
  <c r="E263" i="137"/>
  <c r="F263" i="137"/>
  <c r="A264" i="137"/>
  <c r="B264" i="137"/>
  <c r="C264" i="137"/>
  <c r="E264" i="137" s="1"/>
  <c r="D264" i="137"/>
  <c r="F264" i="137"/>
  <c r="A265" i="137"/>
  <c r="B265" i="137"/>
  <c r="C265" i="137"/>
  <c r="E265" i="137" s="1"/>
  <c r="D265" i="137"/>
  <c r="F265" i="137"/>
  <c r="A266" i="137"/>
  <c r="B266" i="137"/>
  <c r="C266" i="137"/>
  <c r="E266" i="137" s="1"/>
  <c r="D266" i="137"/>
  <c r="F266" i="137"/>
  <c r="A267" i="137"/>
  <c r="B267" i="137"/>
  <c r="C267" i="137"/>
  <c r="D267" i="137"/>
  <c r="E267" i="137"/>
  <c r="F267" i="137"/>
  <c r="A268" i="137"/>
  <c r="B268" i="137"/>
  <c r="C268" i="137"/>
  <c r="E268" i="137" s="1"/>
  <c r="D268" i="137"/>
  <c r="F268" i="137"/>
  <c r="P7" i="137" s="1"/>
  <c r="A269" i="137"/>
  <c r="B269" i="137"/>
  <c r="C269" i="137"/>
  <c r="E269" i="137" s="1"/>
  <c r="D269" i="137"/>
  <c r="F269" i="137"/>
  <c r="A270" i="137"/>
  <c r="B270" i="137"/>
  <c r="C270" i="137"/>
  <c r="E270" i="137" s="1"/>
  <c r="D270" i="137"/>
  <c r="F270" i="137"/>
  <c r="A271" i="137"/>
  <c r="B271" i="137"/>
  <c r="C271" i="137"/>
  <c r="D271" i="137"/>
  <c r="E271" i="137"/>
  <c r="F271" i="137"/>
  <c r="A272" i="137"/>
  <c r="B272" i="137"/>
  <c r="C272" i="137"/>
  <c r="E272" i="137" s="1"/>
  <c r="D272" i="137"/>
  <c r="F272" i="137"/>
  <c r="A273" i="137"/>
  <c r="B273" i="137"/>
  <c r="C273" i="137"/>
  <c r="E273" i="137" s="1"/>
  <c r="D273" i="137"/>
  <c r="F273" i="137"/>
  <c r="A274" i="137"/>
  <c r="B274" i="137"/>
  <c r="C274" i="137"/>
  <c r="E274" i="137" s="1"/>
  <c r="D274" i="137"/>
  <c r="F274" i="137"/>
  <c r="A275" i="137"/>
  <c r="B275" i="137"/>
  <c r="C275" i="137"/>
  <c r="D275" i="137"/>
  <c r="E275" i="137"/>
  <c r="F275" i="137"/>
  <c r="A276" i="137"/>
  <c r="B276" i="137"/>
  <c r="C276" i="137"/>
  <c r="E276" i="137" s="1"/>
  <c r="D276" i="137"/>
  <c r="F276" i="137"/>
  <c r="A277" i="137"/>
  <c r="B277" i="137"/>
  <c r="C277" i="137"/>
  <c r="E277" i="137" s="1"/>
  <c r="D277" i="137"/>
  <c r="F277" i="137"/>
  <c r="A278" i="137"/>
  <c r="B278" i="137"/>
  <c r="C278" i="137"/>
  <c r="E278" i="137" s="1"/>
  <c r="D278" i="137"/>
  <c r="F278" i="137"/>
  <c r="A279" i="137"/>
  <c r="B279" i="137"/>
  <c r="C279" i="137"/>
  <c r="D279" i="137"/>
  <c r="E279" i="137"/>
  <c r="F279" i="137"/>
  <c r="A280" i="137"/>
  <c r="B280" i="137"/>
  <c r="C280" i="137"/>
  <c r="E280" i="137" s="1"/>
  <c r="D280" i="137"/>
  <c r="F280" i="137"/>
  <c r="A281" i="137"/>
  <c r="B281" i="137"/>
  <c r="C281" i="137"/>
  <c r="E281" i="137" s="1"/>
  <c r="D281" i="137"/>
  <c r="F281" i="137"/>
  <c r="A282" i="137"/>
  <c r="B282" i="137"/>
  <c r="C282" i="137"/>
  <c r="E282" i="137" s="1"/>
  <c r="D282" i="137"/>
  <c r="F282" i="137"/>
  <c r="A283" i="137"/>
  <c r="B283" i="137"/>
  <c r="C283" i="137"/>
  <c r="D283" i="137"/>
  <c r="E283" i="137"/>
  <c r="F283" i="137"/>
  <c r="A284" i="137"/>
  <c r="B284" i="137"/>
  <c r="C284" i="137"/>
  <c r="E284" i="137" s="1"/>
  <c r="D284" i="137"/>
  <c r="F284" i="137"/>
  <c r="A285" i="137"/>
  <c r="B285" i="137"/>
  <c r="C285" i="137"/>
  <c r="E285" i="137" s="1"/>
  <c r="D285" i="137"/>
  <c r="F285" i="137"/>
  <c r="A286" i="137"/>
  <c r="B286" i="137"/>
  <c r="C286" i="137"/>
  <c r="E286" i="137" s="1"/>
  <c r="D286" i="137"/>
  <c r="F286" i="137"/>
  <c r="A287" i="137"/>
  <c r="B287" i="137"/>
  <c r="C287" i="137"/>
  <c r="D287" i="137"/>
  <c r="E287" i="137"/>
  <c r="F287" i="137"/>
  <c r="A288" i="137"/>
  <c r="B288" i="137"/>
  <c r="C288" i="137"/>
  <c r="E288" i="137" s="1"/>
  <c r="D288" i="137"/>
  <c r="F288" i="137"/>
  <c r="A289" i="137"/>
  <c r="B289" i="137"/>
  <c r="C289" i="137"/>
  <c r="E289" i="137" s="1"/>
  <c r="D289" i="137"/>
  <c r="F289" i="137"/>
  <c r="A290" i="137"/>
  <c r="B290" i="137"/>
  <c r="C290" i="137"/>
  <c r="E290" i="137" s="1"/>
  <c r="D290" i="137"/>
  <c r="F290" i="137"/>
  <c r="A291" i="137"/>
  <c r="B291" i="137"/>
  <c r="C291" i="137"/>
  <c r="D291" i="137"/>
  <c r="E291" i="137"/>
  <c r="F291" i="137"/>
  <c r="A292" i="137"/>
  <c r="B292" i="137"/>
  <c r="C292" i="137"/>
  <c r="E292" i="137" s="1"/>
  <c r="D292" i="137"/>
  <c r="F292" i="137"/>
  <c r="A293" i="137"/>
  <c r="B293" i="137"/>
  <c r="C293" i="137"/>
  <c r="E293" i="137" s="1"/>
  <c r="D293" i="137"/>
  <c r="F293" i="137"/>
  <c r="A294" i="137"/>
  <c r="B294" i="137"/>
  <c r="C294" i="137"/>
  <c r="E294" i="137" s="1"/>
  <c r="D294" i="137"/>
  <c r="F294" i="137"/>
  <c r="A295" i="137"/>
  <c r="B295" i="137"/>
  <c r="C295" i="137"/>
  <c r="D295" i="137"/>
  <c r="E295" i="137"/>
  <c r="F295" i="137"/>
  <c r="A296" i="137"/>
  <c r="B296" i="137"/>
  <c r="C296" i="137"/>
  <c r="E296" i="137" s="1"/>
  <c r="D296" i="137"/>
  <c r="F296" i="137"/>
  <c r="A297" i="137"/>
  <c r="B297" i="137"/>
  <c r="C297" i="137"/>
  <c r="E297" i="137" s="1"/>
  <c r="D297" i="137"/>
  <c r="F297" i="137"/>
  <c r="A298" i="137"/>
  <c r="B298" i="137"/>
  <c r="C298" i="137"/>
  <c r="E298" i="137" s="1"/>
  <c r="D298" i="137"/>
  <c r="F298" i="137"/>
  <c r="A299" i="137"/>
  <c r="B299" i="137"/>
  <c r="C299" i="137"/>
  <c r="D299" i="137"/>
  <c r="E299" i="137"/>
  <c r="F299" i="137"/>
  <c r="A300" i="137"/>
  <c r="B300" i="137"/>
  <c r="C300" i="137"/>
  <c r="E300" i="137" s="1"/>
  <c r="D300" i="137"/>
  <c r="F300" i="137"/>
  <c r="P10" i="137" s="1"/>
  <c r="A301" i="137"/>
  <c r="B301" i="137"/>
  <c r="C301" i="137"/>
  <c r="E301" i="137" s="1"/>
  <c r="D301" i="137"/>
  <c r="F301" i="137"/>
  <c r="A302" i="137"/>
  <c r="B302" i="137"/>
  <c r="C302" i="137"/>
  <c r="E302" i="137" s="1"/>
  <c r="D302" i="137"/>
  <c r="F302" i="137"/>
  <c r="A303" i="137"/>
  <c r="B303" i="137"/>
  <c r="C303" i="137"/>
  <c r="D303" i="137"/>
  <c r="E303" i="137"/>
  <c r="F303" i="137"/>
  <c r="A304" i="137"/>
  <c r="B304" i="137"/>
  <c r="C304" i="137"/>
  <c r="E304" i="137" s="1"/>
  <c r="D304" i="137"/>
  <c r="F304" i="137"/>
  <c r="A305" i="137"/>
  <c r="B305" i="137"/>
  <c r="C305" i="137"/>
  <c r="E305" i="137" s="1"/>
  <c r="D305" i="137"/>
  <c r="F305" i="137"/>
  <c r="A306" i="137"/>
  <c r="B306" i="137"/>
  <c r="C306" i="137"/>
  <c r="E306" i="137" s="1"/>
  <c r="D306" i="137"/>
  <c r="F306" i="137"/>
  <c r="A307" i="137"/>
  <c r="B307" i="137"/>
  <c r="C307" i="137"/>
  <c r="D307" i="137"/>
  <c r="E307" i="137"/>
  <c r="F307" i="137"/>
  <c r="A308" i="137"/>
  <c r="B308" i="137"/>
  <c r="C308" i="137"/>
  <c r="E308" i="137" s="1"/>
  <c r="D308" i="137"/>
  <c r="F308" i="137"/>
  <c r="A309" i="137"/>
  <c r="B309" i="137"/>
  <c r="C309" i="137"/>
  <c r="E309" i="137" s="1"/>
  <c r="D309" i="137"/>
  <c r="F309" i="137"/>
  <c r="A310" i="137"/>
  <c r="B310" i="137"/>
  <c r="C310" i="137"/>
  <c r="E310" i="137" s="1"/>
  <c r="D310" i="137"/>
  <c r="F310" i="137"/>
  <c r="A311" i="137"/>
  <c r="B311" i="137"/>
  <c r="C311" i="137"/>
  <c r="D311" i="137"/>
  <c r="E311" i="137"/>
  <c r="F311" i="137"/>
  <c r="A312" i="137"/>
  <c r="B312" i="137"/>
  <c r="C312" i="137"/>
  <c r="E312" i="137" s="1"/>
  <c r="D312" i="137"/>
  <c r="F312" i="137"/>
  <c r="A313" i="137"/>
  <c r="B313" i="137"/>
  <c r="C313" i="137"/>
  <c r="E313" i="137" s="1"/>
  <c r="D313" i="137"/>
  <c r="F313" i="137"/>
  <c r="A314" i="137"/>
  <c r="B314" i="137"/>
  <c r="C314" i="137"/>
  <c r="E314" i="137" s="1"/>
  <c r="D314" i="137"/>
  <c r="F314" i="137"/>
  <c r="A315" i="137"/>
  <c r="B315" i="137"/>
  <c r="C315" i="137"/>
  <c r="D315" i="137"/>
  <c r="E315" i="137"/>
  <c r="F315" i="137"/>
  <c r="A316" i="137"/>
  <c r="B316" i="137"/>
  <c r="C316" i="137"/>
  <c r="E316" i="137" s="1"/>
  <c r="D316" i="137"/>
  <c r="F316" i="137"/>
  <c r="A317" i="137"/>
  <c r="B317" i="137"/>
  <c r="C317" i="137"/>
  <c r="E317" i="137" s="1"/>
  <c r="D317" i="137"/>
  <c r="F317" i="137"/>
  <c r="A318" i="137"/>
  <c r="B318" i="137"/>
  <c r="C318" i="137"/>
  <c r="E318" i="137" s="1"/>
  <c r="D318" i="137"/>
  <c r="F318" i="137"/>
  <c r="A319" i="137"/>
  <c r="B319" i="137"/>
  <c r="C319" i="137"/>
  <c r="D319" i="137"/>
  <c r="E319" i="137"/>
  <c r="F319" i="137"/>
  <c r="A320" i="137"/>
  <c r="B320" i="137"/>
  <c r="C320" i="137"/>
  <c r="E320" i="137" s="1"/>
  <c r="D320" i="137"/>
  <c r="F320" i="137"/>
  <c r="A321" i="137"/>
  <c r="B321" i="137"/>
  <c r="C321" i="137"/>
  <c r="E321" i="137" s="1"/>
  <c r="D321" i="137"/>
  <c r="F321" i="137"/>
  <c r="A322" i="137"/>
  <c r="B322" i="137"/>
  <c r="C322" i="137"/>
  <c r="E322" i="137" s="1"/>
  <c r="D322" i="137"/>
  <c r="F322" i="137"/>
  <c r="A323" i="137"/>
  <c r="B323" i="137"/>
  <c r="C323" i="137"/>
  <c r="D323" i="137"/>
  <c r="E323" i="137"/>
  <c r="F323" i="137"/>
  <c r="A324" i="137"/>
  <c r="B324" i="137"/>
  <c r="C324" i="137"/>
  <c r="D324" i="137"/>
  <c r="E324" i="137"/>
  <c r="F324" i="137"/>
  <c r="A325" i="137"/>
  <c r="B325" i="137"/>
  <c r="C325" i="137"/>
  <c r="D325" i="137"/>
  <c r="E325" i="137"/>
  <c r="F325" i="137"/>
  <c r="A326" i="137"/>
  <c r="B326" i="137"/>
  <c r="C326" i="137"/>
  <c r="D326" i="137"/>
  <c r="E326" i="137"/>
  <c r="F326" i="137"/>
  <c r="A327" i="137"/>
  <c r="B327" i="137"/>
  <c r="C327" i="137"/>
  <c r="D327" i="137"/>
  <c r="F327" i="137"/>
  <c r="A328" i="137"/>
  <c r="B328" i="137"/>
  <c r="C328" i="137"/>
  <c r="D328" i="137"/>
  <c r="E328" i="137"/>
  <c r="F328" i="137"/>
  <c r="A329" i="137"/>
  <c r="B329" i="137"/>
  <c r="C329" i="137"/>
  <c r="D329" i="137"/>
  <c r="E329" i="137"/>
  <c r="F329" i="137"/>
  <c r="A330" i="137"/>
  <c r="B330" i="137"/>
  <c r="C330" i="137"/>
  <c r="D330" i="137"/>
  <c r="E330" i="137"/>
  <c r="F330" i="137"/>
  <c r="A331" i="137"/>
  <c r="B331" i="137"/>
  <c r="C331" i="137"/>
  <c r="D331" i="137"/>
  <c r="E331" i="137"/>
  <c r="F331" i="137"/>
  <c r="A332" i="137"/>
  <c r="B332" i="137"/>
  <c r="C332" i="137"/>
  <c r="D332" i="137"/>
  <c r="E332" i="137"/>
  <c r="F332" i="137"/>
  <c r="A333" i="137"/>
  <c r="B333" i="137"/>
  <c r="C333" i="137"/>
  <c r="D333" i="137"/>
  <c r="E333" i="137"/>
  <c r="F333" i="137"/>
  <c r="A334" i="137"/>
  <c r="B334" i="137"/>
  <c r="C334" i="137"/>
  <c r="D334" i="137"/>
  <c r="E334" i="137"/>
  <c r="F334" i="137"/>
  <c r="A335" i="137"/>
  <c r="B335" i="137"/>
  <c r="C335" i="137"/>
  <c r="D335" i="137"/>
  <c r="E335" i="137"/>
  <c r="F335" i="137"/>
  <c r="A336" i="137"/>
  <c r="B336" i="137"/>
  <c r="C336" i="137"/>
  <c r="D336" i="137"/>
  <c r="E336" i="137"/>
  <c r="F336" i="137"/>
  <c r="A337" i="137"/>
  <c r="B337" i="137"/>
  <c r="C337" i="137"/>
  <c r="D337" i="137"/>
  <c r="E337" i="137"/>
  <c r="F337" i="137"/>
  <c r="A338" i="137"/>
  <c r="B338" i="137"/>
  <c r="C338" i="137"/>
  <c r="D338" i="137"/>
  <c r="E338" i="137"/>
  <c r="F338" i="137"/>
  <c r="A339" i="137"/>
  <c r="B339" i="137"/>
  <c r="C339" i="137"/>
  <c r="D339" i="137"/>
  <c r="E339" i="137"/>
  <c r="F339" i="137"/>
  <c r="A340" i="137"/>
  <c r="B340" i="137"/>
  <c r="C340" i="137"/>
  <c r="D340" i="137"/>
  <c r="E340" i="137"/>
  <c r="F340" i="137"/>
  <c r="A341" i="137"/>
  <c r="B341" i="137"/>
  <c r="C341" i="137"/>
  <c r="D341" i="137"/>
  <c r="E341" i="137"/>
  <c r="F341" i="137"/>
  <c r="A342" i="137"/>
  <c r="B342" i="137"/>
  <c r="C342" i="137"/>
  <c r="D342" i="137"/>
  <c r="E342" i="137"/>
  <c r="F342" i="137"/>
  <c r="A343" i="137"/>
  <c r="B343" i="137"/>
  <c r="C343" i="137"/>
  <c r="D343" i="137"/>
  <c r="E343" i="137"/>
  <c r="F343" i="137"/>
  <c r="A344" i="137"/>
  <c r="B344" i="137"/>
  <c r="C344" i="137"/>
  <c r="D344" i="137"/>
  <c r="E344" i="137"/>
  <c r="F344" i="137"/>
  <c r="A345" i="137"/>
  <c r="B345" i="137"/>
  <c r="C345" i="137"/>
  <c r="D345" i="137"/>
  <c r="E345" i="137"/>
  <c r="F345" i="137"/>
  <c r="A346" i="137"/>
  <c r="B346" i="137"/>
  <c r="C346" i="137"/>
  <c r="D346" i="137"/>
  <c r="E346" i="137"/>
  <c r="F346" i="137"/>
  <c r="A347" i="137"/>
  <c r="B347" i="137"/>
  <c r="C347" i="137"/>
  <c r="D347" i="137"/>
  <c r="E347" i="137"/>
  <c r="F347" i="137"/>
  <c r="A348" i="137"/>
  <c r="B348" i="137"/>
  <c r="C348" i="137"/>
  <c r="D348" i="137"/>
  <c r="E348" i="137"/>
  <c r="F348" i="137"/>
  <c r="A349" i="137"/>
  <c r="B349" i="137"/>
  <c r="C349" i="137"/>
  <c r="D349" i="137"/>
  <c r="E349" i="137"/>
  <c r="F349" i="137"/>
  <c r="A350" i="137"/>
  <c r="B350" i="137"/>
  <c r="C350" i="137"/>
  <c r="D350" i="137"/>
  <c r="E350" i="137"/>
  <c r="F350" i="137"/>
  <c r="A351" i="137"/>
  <c r="B351" i="137"/>
  <c r="C351" i="137"/>
  <c r="D351" i="137"/>
  <c r="E351" i="137"/>
  <c r="F351" i="137"/>
  <c r="A352" i="137"/>
  <c r="B352" i="137"/>
  <c r="C352" i="137"/>
  <c r="D352" i="137"/>
  <c r="E352" i="137"/>
  <c r="F352" i="137"/>
  <c r="A353" i="137"/>
  <c r="B353" i="137"/>
  <c r="C353" i="137"/>
  <c r="D353" i="137"/>
  <c r="E353" i="137"/>
  <c r="F353" i="137"/>
  <c r="A354" i="137"/>
  <c r="B354" i="137"/>
  <c r="C354" i="137"/>
  <c r="D354" i="137"/>
  <c r="E354" i="137"/>
  <c r="F354" i="137"/>
  <c r="A355" i="137"/>
  <c r="B355" i="137"/>
  <c r="C355" i="137"/>
  <c r="D355" i="137"/>
  <c r="E355" i="137"/>
  <c r="F355" i="137"/>
  <c r="A356" i="137"/>
  <c r="B356" i="137"/>
  <c r="C356" i="137"/>
  <c r="D356" i="137"/>
  <c r="E356" i="137"/>
  <c r="F356" i="137"/>
  <c r="A357" i="137"/>
  <c r="B357" i="137"/>
  <c r="C357" i="137"/>
  <c r="D357" i="137"/>
  <c r="E357" i="137"/>
  <c r="F357" i="137"/>
  <c r="A358" i="137"/>
  <c r="B358" i="137"/>
  <c r="C358" i="137"/>
  <c r="D358" i="137"/>
  <c r="E358" i="137"/>
  <c r="F358" i="137"/>
  <c r="A359" i="137"/>
  <c r="B359" i="137"/>
  <c r="C359" i="137"/>
  <c r="D359" i="137"/>
  <c r="E359" i="137"/>
  <c r="F359" i="137"/>
  <c r="A360" i="137"/>
  <c r="B360" i="137"/>
  <c r="C360" i="137"/>
  <c r="D360" i="137"/>
  <c r="E360" i="137"/>
  <c r="F360" i="137"/>
  <c r="A361" i="137"/>
  <c r="B361" i="137"/>
  <c r="C361" i="137"/>
  <c r="D361" i="137"/>
  <c r="E361" i="137"/>
  <c r="F361" i="137"/>
  <c r="A362" i="137"/>
  <c r="B362" i="137"/>
  <c r="C362" i="137"/>
  <c r="D362" i="137"/>
  <c r="E362" i="137"/>
  <c r="F362" i="137"/>
  <c r="A363" i="137"/>
  <c r="B363" i="137"/>
  <c r="C363" i="137"/>
  <c r="D363" i="137"/>
  <c r="E363" i="137"/>
  <c r="F363" i="137"/>
  <c r="A364" i="137"/>
  <c r="B364" i="137"/>
  <c r="C364" i="137"/>
  <c r="D364" i="137"/>
  <c r="E364" i="137"/>
  <c r="F364" i="137"/>
  <c r="A365" i="137"/>
  <c r="B365" i="137"/>
  <c r="C365" i="137"/>
  <c r="D365" i="137"/>
  <c r="E365" i="137"/>
  <c r="F365" i="137"/>
  <c r="A366" i="137"/>
  <c r="B366" i="137"/>
  <c r="C366" i="137"/>
  <c r="D366" i="137"/>
  <c r="E366" i="137"/>
  <c r="F366" i="137"/>
  <c r="A367" i="137"/>
  <c r="B367" i="137"/>
  <c r="C367" i="137"/>
  <c r="D367" i="137"/>
  <c r="E367" i="137"/>
  <c r="F367" i="137"/>
  <c r="A368" i="137"/>
  <c r="B368" i="137"/>
  <c r="C368" i="137"/>
  <c r="D368" i="137"/>
  <c r="E368" i="137"/>
  <c r="F368" i="137"/>
  <c r="A369" i="137"/>
  <c r="B369" i="137"/>
  <c r="C369" i="137"/>
  <c r="D369" i="137"/>
  <c r="E369" i="137"/>
  <c r="F369" i="137"/>
  <c r="A370" i="137"/>
  <c r="B370" i="137"/>
  <c r="C370" i="137"/>
  <c r="D370" i="137"/>
  <c r="E370" i="137"/>
  <c r="F370" i="137"/>
  <c r="A371" i="137"/>
  <c r="B371" i="137"/>
  <c r="C371" i="137"/>
  <c r="D371" i="137"/>
  <c r="E371" i="137"/>
  <c r="F371" i="137"/>
  <c r="A372" i="137"/>
  <c r="B372" i="137"/>
  <c r="C372" i="137"/>
  <c r="D372" i="137"/>
  <c r="E372" i="137"/>
  <c r="F372" i="137"/>
  <c r="A373" i="137"/>
  <c r="B373" i="137"/>
  <c r="C373" i="137"/>
  <c r="D373" i="137"/>
  <c r="E373" i="137"/>
  <c r="F373" i="137"/>
  <c r="A374" i="137"/>
  <c r="B374" i="137"/>
  <c r="C374" i="137"/>
  <c r="D374" i="137"/>
  <c r="E374" i="137"/>
  <c r="F374" i="137"/>
  <c r="A375" i="137"/>
  <c r="B375" i="137"/>
  <c r="C375" i="137"/>
  <c r="D375" i="137"/>
  <c r="E375" i="137"/>
  <c r="F375" i="137"/>
  <c r="A376" i="137"/>
  <c r="B376" i="137"/>
  <c r="C376" i="137"/>
  <c r="D376" i="137"/>
  <c r="E376" i="137"/>
  <c r="F376" i="137"/>
  <c r="A377" i="137"/>
  <c r="B377" i="137"/>
  <c r="C377" i="137"/>
  <c r="D377" i="137"/>
  <c r="E377" i="137"/>
  <c r="F377" i="137"/>
  <c r="A378" i="137"/>
  <c r="B378" i="137"/>
  <c r="C378" i="137"/>
  <c r="D378" i="137"/>
  <c r="E378" i="137"/>
  <c r="F378" i="137"/>
  <c r="A379" i="137"/>
  <c r="B379" i="137"/>
  <c r="C379" i="137"/>
  <c r="D379" i="137"/>
  <c r="E379" i="137"/>
  <c r="F379" i="137"/>
  <c r="A380" i="137"/>
  <c r="B380" i="137"/>
  <c r="C380" i="137"/>
  <c r="D380" i="137"/>
  <c r="E380" i="137"/>
  <c r="F380" i="137"/>
  <c r="A381" i="137"/>
  <c r="B381" i="137"/>
  <c r="C381" i="137"/>
  <c r="D381" i="137"/>
  <c r="E381" i="137"/>
  <c r="F381" i="137"/>
  <c r="A382" i="137"/>
  <c r="B382" i="137"/>
  <c r="C382" i="137"/>
  <c r="D382" i="137"/>
  <c r="E382" i="137"/>
  <c r="F382" i="137"/>
  <c r="A383" i="137"/>
  <c r="B383" i="137"/>
  <c r="C383" i="137"/>
  <c r="D383" i="137"/>
  <c r="E383" i="137"/>
  <c r="F383" i="137"/>
  <c r="A384" i="137"/>
  <c r="B384" i="137"/>
  <c r="C384" i="137"/>
  <c r="D384" i="137"/>
  <c r="E384" i="137"/>
  <c r="F384" i="137"/>
  <c r="A385" i="137"/>
  <c r="B385" i="137"/>
  <c r="C385" i="137"/>
  <c r="D385" i="137"/>
  <c r="E385" i="137"/>
  <c r="F385" i="137"/>
  <c r="A386" i="137"/>
  <c r="B386" i="137"/>
  <c r="C386" i="137"/>
  <c r="D386" i="137"/>
  <c r="E386" i="137"/>
  <c r="F386" i="137"/>
  <c r="A387" i="137"/>
  <c r="B387" i="137"/>
  <c r="C387" i="137"/>
  <c r="D387" i="137"/>
  <c r="E387" i="137"/>
  <c r="F387" i="137"/>
  <c r="A388" i="137"/>
  <c r="B388" i="137"/>
  <c r="C388" i="137"/>
  <c r="D388" i="137"/>
  <c r="E388" i="137"/>
  <c r="F388" i="137"/>
  <c r="A389" i="137"/>
  <c r="B389" i="137"/>
  <c r="C389" i="137"/>
  <c r="D389" i="137"/>
  <c r="E389" i="137"/>
  <c r="F389" i="137"/>
  <c r="A390" i="137"/>
  <c r="B390" i="137"/>
  <c r="C390" i="137"/>
  <c r="D390" i="137"/>
  <c r="E390" i="137"/>
  <c r="F390" i="137"/>
  <c r="A391" i="137"/>
  <c r="B391" i="137"/>
  <c r="C391" i="137"/>
  <c r="D391" i="137"/>
  <c r="E391" i="137"/>
  <c r="F391" i="137"/>
  <c r="A392" i="137"/>
  <c r="B392" i="137"/>
  <c r="C392" i="137"/>
  <c r="D392" i="137"/>
  <c r="E392" i="137"/>
  <c r="F392" i="137"/>
  <c r="A393" i="137"/>
  <c r="B393" i="137"/>
  <c r="C393" i="137"/>
  <c r="D393" i="137"/>
  <c r="E393" i="137"/>
  <c r="F393" i="137"/>
  <c r="A394" i="137"/>
  <c r="B394" i="137"/>
  <c r="C394" i="137"/>
  <c r="D394" i="137"/>
  <c r="E394" i="137"/>
  <c r="F394" i="137"/>
  <c r="A395" i="137"/>
  <c r="B395" i="137"/>
  <c r="C395" i="137"/>
  <c r="D395" i="137"/>
  <c r="E395" i="137"/>
  <c r="F395" i="137"/>
  <c r="A396" i="137"/>
  <c r="B396" i="137"/>
  <c r="C396" i="137"/>
  <c r="D396" i="137"/>
  <c r="E396" i="137"/>
  <c r="F396" i="137"/>
  <c r="A397" i="137"/>
  <c r="B397" i="137"/>
  <c r="C397" i="137"/>
  <c r="D397" i="137"/>
  <c r="E397" i="137"/>
  <c r="F397" i="137"/>
  <c r="A398" i="137"/>
  <c r="B398" i="137"/>
  <c r="C398" i="137"/>
  <c r="D398" i="137"/>
  <c r="E398" i="137"/>
  <c r="F398" i="137"/>
  <c r="A399" i="137"/>
  <c r="B399" i="137"/>
  <c r="C399" i="137"/>
  <c r="D399" i="137"/>
  <c r="E399" i="137"/>
  <c r="F399" i="137"/>
  <c r="A400" i="137"/>
  <c r="B400" i="137"/>
  <c r="C400" i="137"/>
  <c r="D400" i="137"/>
  <c r="E400" i="137"/>
  <c r="F400" i="137"/>
  <c r="A401" i="137"/>
  <c r="B401" i="137"/>
  <c r="C401" i="137"/>
  <c r="D401" i="137"/>
  <c r="E401" i="137"/>
  <c r="F401" i="137"/>
  <c r="A402" i="137"/>
  <c r="B402" i="137"/>
  <c r="C402" i="137"/>
  <c r="D402" i="137"/>
  <c r="E402" i="137"/>
  <c r="F402" i="137"/>
  <c r="A403" i="137"/>
  <c r="B403" i="137"/>
  <c r="C403" i="137"/>
  <c r="D403" i="137"/>
  <c r="E403" i="137"/>
  <c r="F403" i="137"/>
  <c r="A404" i="137"/>
  <c r="B404" i="137"/>
  <c r="C404" i="137"/>
  <c r="D404" i="137"/>
  <c r="E404" i="137"/>
  <c r="F404" i="137"/>
  <c r="A405" i="137"/>
  <c r="B405" i="137"/>
  <c r="C405" i="137"/>
  <c r="D405" i="137"/>
  <c r="E405" i="137"/>
  <c r="F405" i="137"/>
  <c r="A406" i="137"/>
  <c r="B406" i="137"/>
  <c r="C406" i="137"/>
  <c r="D406" i="137"/>
  <c r="E406" i="137"/>
  <c r="F406" i="137"/>
  <c r="A407" i="137"/>
  <c r="B407" i="137"/>
  <c r="C407" i="137"/>
  <c r="D407" i="137"/>
  <c r="E407" i="137"/>
  <c r="F407" i="137"/>
  <c r="A408" i="137"/>
  <c r="B408" i="137"/>
  <c r="C408" i="137"/>
  <c r="D408" i="137"/>
  <c r="E408" i="137"/>
  <c r="F408" i="137"/>
  <c r="A409" i="137"/>
  <c r="B409" i="137"/>
  <c r="C409" i="137"/>
  <c r="D409" i="137"/>
  <c r="E409" i="137"/>
  <c r="F409" i="137"/>
  <c r="A410" i="137"/>
  <c r="B410" i="137"/>
  <c r="C410" i="137"/>
  <c r="D410" i="137"/>
  <c r="E410" i="137"/>
  <c r="F410" i="137"/>
  <c r="A411" i="137"/>
  <c r="B411" i="137"/>
  <c r="C411" i="137"/>
  <c r="D411" i="137"/>
  <c r="E411" i="137"/>
  <c r="F411" i="137"/>
  <c r="A412" i="137"/>
  <c r="B412" i="137"/>
  <c r="C412" i="137"/>
  <c r="D412" i="137"/>
  <c r="E412" i="137"/>
  <c r="F412" i="137"/>
  <c r="A413" i="137"/>
  <c r="B413" i="137"/>
  <c r="C413" i="137"/>
  <c r="D413" i="137"/>
  <c r="E413" i="137"/>
  <c r="F413" i="137"/>
  <c r="A414" i="137"/>
  <c r="B414" i="137"/>
  <c r="C414" i="137"/>
  <c r="D414" i="137"/>
  <c r="E414" i="137"/>
  <c r="F414" i="137"/>
  <c r="A415" i="137"/>
  <c r="B415" i="137"/>
  <c r="C415" i="137"/>
  <c r="D415" i="137"/>
  <c r="E415" i="137"/>
  <c r="F415" i="137"/>
  <c r="A416" i="137"/>
  <c r="B416" i="137"/>
  <c r="C416" i="137"/>
  <c r="D416" i="137"/>
  <c r="E416" i="137"/>
  <c r="F416" i="137"/>
  <c r="A417" i="137"/>
  <c r="B417" i="137"/>
  <c r="C417" i="137"/>
  <c r="D417" i="137"/>
  <c r="E417" i="137"/>
  <c r="F417" i="137"/>
  <c r="A418" i="137"/>
  <c r="B418" i="137"/>
  <c r="C418" i="137"/>
  <c r="D418" i="137"/>
  <c r="E418" i="137"/>
  <c r="F418" i="137"/>
  <c r="A419" i="137"/>
  <c r="B419" i="137"/>
  <c r="C419" i="137"/>
  <c r="D419" i="137"/>
  <c r="E419" i="137"/>
  <c r="F419" i="137"/>
  <c r="A420" i="137"/>
  <c r="B420" i="137"/>
  <c r="C420" i="137"/>
  <c r="D420" i="137"/>
  <c r="E420" i="137"/>
  <c r="F420" i="137"/>
  <c r="A421" i="137"/>
  <c r="B421" i="137"/>
  <c r="C421" i="137"/>
  <c r="D421" i="137"/>
  <c r="E421" i="137"/>
  <c r="F421" i="137"/>
  <c r="A422" i="137"/>
  <c r="B422" i="137"/>
  <c r="C422" i="137"/>
  <c r="D422" i="137"/>
  <c r="E422" i="137"/>
  <c r="F422" i="137"/>
  <c r="A423" i="137"/>
  <c r="B423" i="137"/>
  <c r="C423" i="137"/>
  <c r="D423" i="137"/>
  <c r="E423" i="137"/>
  <c r="F423" i="137"/>
  <c r="A424" i="137"/>
  <c r="B424" i="137"/>
  <c r="C424" i="137"/>
  <c r="D424" i="137"/>
  <c r="E424" i="137"/>
  <c r="F424" i="137"/>
  <c r="A425" i="137"/>
  <c r="B425" i="137"/>
  <c r="C425" i="137"/>
  <c r="D425" i="137"/>
  <c r="E425" i="137"/>
  <c r="F425" i="137"/>
  <c r="A426" i="137"/>
  <c r="B426" i="137"/>
  <c r="C426" i="137"/>
  <c r="D426" i="137"/>
  <c r="E426" i="137"/>
  <c r="F426" i="137"/>
  <c r="A427" i="137"/>
  <c r="B427" i="137"/>
  <c r="C427" i="137"/>
  <c r="D427" i="137"/>
  <c r="E427" i="137"/>
  <c r="F427" i="137"/>
  <c r="A428" i="137"/>
  <c r="B428" i="137"/>
  <c r="C428" i="137"/>
  <c r="D428" i="137"/>
  <c r="E428" i="137"/>
  <c r="F428" i="137"/>
  <c r="A429" i="137"/>
  <c r="B429" i="137"/>
  <c r="C429" i="137"/>
  <c r="D429" i="137"/>
  <c r="E429" i="137"/>
  <c r="F429" i="137"/>
  <c r="A430" i="137"/>
  <c r="B430" i="137"/>
  <c r="C430" i="137"/>
  <c r="D430" i="137"/>
  <c r="E430" i="137"/>
  <c r="F430" i="137"/>
  <c r="A431" i="137"/>
  <c r="B431" i="137"/>
  <c r="C431" i="137"/>
  <c r="D431" i="137"/>
  <c r="E431" i="137"/>
  <c r="F431" i="137"/>
  <c r="A432" i="137"/>
  <c r="B432" i="137"/>
  <c r="C432" i="137"/>
  <c r="D432" i="137"/>
  <c r="E432" i="137"/>
  <c r="F432" i="137"/>
  <c r="A433" i="137"/>
  <c r="B433" i="137"/>
  <c r="C433" i="137"/>
  <c r="D433" i="137"/>
  <c r="E433" i="137"/>
  <c r="F433" i="137"/>
  <c r="A434" i="137"/>
  <c r="B434" i="137"/>
  <c r="C434" i="137"/>
  <c r="D434" i="137"/>
  <c r="E434" i="137"/>
  <c r="F434" i="137"/>
  <c r="A435" i="137"/>
  <c r="B435" i="137"/>
  <c r="C435" i="137"/>
  <c r="D435" i="137"/>
  <c r="E435" i="137"/>
  <c r="F435" i="137"/>
  <c r="A436" i="137"/>
  <c r="B436" i="137"/>
  <c r="C436" i="137"/>
  <c r="D436" i="137"/>
  <c r="E436" i="137"/>
  <c r="F436" i="137"/>
  <c r="A437" i="137"/>
  <c r="B437" i="137"/>
  <c r="C437" i="137"/>
  <c r="D437" i="137"/>
  <c r="E437" i="137"/>
  <c r="F437" i="137"/>
  <c r="A438" i="137"/>
  <c r="B438" i="137"/>
  <c r="C438" i="137"/>
  <c r="D438" i="137"/>
  <c r="E438" i="137"/>
  <c r="F438" i="137"/>
  <c r="A439" i="137"/>
  <c r="B439" i="137"/>
  <c r="C439" i="137"/>
  <c r="D439" i="137"/>
  <c r="E439" i="137"/>
  <c r="F439" i="137"/>
  <c r="A440" i="137"/>
  <c r="B440" i="137"/>
  <c r="C440" i="137"/>
  <c r="D440" i="137"/>
  <c r="E440" i="137"/>
  <c r="F440" i="137"/>
  <c r="A441" i="137"/>
  <c r="B441" i="137"/>
  <c r="C441" i="137"/>
  <c r="D441" i="137"/>
  <c r="E441" i="137"/>
  <c r="F441" i="137"/>
  <c r="A442" i="137"/>
  <c r="B442" i="137"/>
  <c r="C442" i="137"/>
  <c r="D442" i="137"/>
  <c r="E442" i="137"/>
  <c r="F442" i="137"/>
  <c r="A443" i="137"/>
  <c r="B443" i="137"/>
  <c r="C443" i="137"/>
  <c r="D443" i="137"/>
  <c r="E443" i="137"/>
  <c r="F443" i="137"/>
  <c r="A444" i="137"/>
  <c r="B444" i="137"/>
  <c r="C444" i="137"/>
  <c r="D444" i="137"/>
  <c r="E444" i="137"/>
  <c r="F444" i="137"/>
  <c r="A445" i="137"/>
  <c r="B445" i="137"/>
  <c r="C445" i="137"/>
  <c r="D445" i="137"/>
  <c r="E445" i="137"/>
  <c r="F445" i="137"/>
  <c r="A446" i="137"/>
  <c r="B446" i="137"/>
  <c r="C446" i="137"/>
  <c r="D446" i="137"/>
  <c r="E446" i="137"/>
  <c r="F446" i="137"/>
  <c r="A447" i="137"/>
  <c r="B447" i="137"/>
  <c r="C447" i="137"/>
  <c r="D447" i="137"/>
  <c r="E447" i="137"/>
  <c r="F447" i="137"/>
  <c r="A448" i="137"/>
  <c r="B448" i="137"/>
  <c r="C448" i="137"/>
  <c r="D448" i="137"/>
  <c r="E448" i="137"/>
  <c r="F448" i="137"/>
  <c r="A449" i="137"/>
  <c r="B449" i="137"/>
  <c r="C449" i="137"/>
  <c r="D449" i="137"/>
  <c r="E449" i="137"/>
  <c r="F449" i="137"/>
  <c r="A450" i="137"/>
  <c r="B450" i="137"/>
  <c r="C450" i="137"/>
  <c r="D450" i="137"/>
  <c r="E450" i="137"/>
  <c r="F450" i="137"/>
  <c r="A451" i="137"/>
  <c r="B451" i="137"/>
  <c r="C451" i="137"/>
  <c r="D451" i="137"/>
  <c r="E451" i="137"/>
  <c r="F451" i="137"/>
  <c r="A452" i="137"/>
  <c r="B452" i="137"/>
  <c r="C452" i="137"/>
  <c r="D452" i="137"/>
  <c r="E452" i="137"/>
  <c r="F452" i="137"/>
  <c r="A453" i="137"/>
  <c r="B453" i="137"/>
  <c r="C453" i="137"/>
  <c r="D453" i="137"/>
  <c r="E453" i="137"/>
  <c r="F453" i="137"/>
  <c r="A454" i="137"/>
  <c r="B454" i="137"/>
  <c r="C454" i="137"/>
  <c r="D454" i="137"/>
  <c r="E454" i="137"/>
  <c r="F454" i="137"/>
  <c r="A455" i="137"/>
  <c r="B455" i="137"/>
  <c r="C455" i="137"/>
  <c r="D455" i="137"/>
  <c r="E455" i="137"/>
  <c r="F455" i="137"/>
  <c r="A456" i="137"/>
  <c r="B456" i="137"/>
  <c r="C456" i="137"/>
  <c r="D456" i="137"/>
  <c r="E456" i="137"/>
  <c r="F456" i="137"/>
  <c r="A457" i="137"/>
  <c r="B457" i="137"/>
  <c r="C457" i="137"/>
  <c r="D457" i="137"/>
  <c r="E457" i="137"/>
  <c r="F457" i="137"/>
  <c r="A458" i="137"/>
  <c r="B458" i="137"/>
  <c r="C458" i="137"/>
  <c r="D458" i="137"/>
  <c r="E458" i="137"/>
  <c r="F458" i="137"/>
  <c r="A459" i="137"/>
  <c r="B459" i="137"/>
  <c r="C459" i="137"/>
  <c r="D459" i="137"/>
  <c r="E459" i="137"/>
  <c r="F459" i="137"/>
  <c r="A460" i="137"/>
  <c r="B460" i="137"/>
  <c r="C460" i="137"/>
  <c r="D460" i="137"/>
  <c r="E460" i="137"/>
  <c r="F460" i="137"/>
  <c r="A461" i="137"/>
  <c r="B461" i="137"/>
  <c r="C461" i="137"/>
  <c r="D461" i="137"/>
  <c r="E461" i="137"/>
  <c r="F461" i="137"/>
  <c r="A462" i="137"/>
  <c r="B462" i="137"/>
  <c r="C462" i="137"/>
  <c r="D462" i="137"/>
  <c r="E462" i="137"/>
  <c r="F462" i="137"/>
  <c r="A463" i="137"/>
  <c r="B463" i="137"/>
  <c r="C463" i="137"/>
  <c r="D463" i="137"/>
  <c r="E463" i="137"/>
  <c r="F463" i="137"/>
  <c r="A464" i="137"/>
  <c r="B464" i="137"/>
  <c r="C464" i="137"/>
  <c r="D464" i="137"/>
  <c r="E464" i="137"/>
  <c r="F464" i="137"/>
  <c r="A465" i="137"/>
  <c r="B465" i="137"/>
  <c r="C465" i="137"/>
  <c r="D465" i="137"/>
  <c r="E465" i="137"/>
  <c r="F465" i="137"/>
  <c r="A466" i="137"/>
  <c r="B466" i="137"/>
  <c r="C466" i="137"/>
  <c r="D466" i="137"/>
  <c r="E466" i="137"/>
  <c r="F466" i="137"/>
  <c r="A467" i="137"/>
  <c r="B467" i="137"/>
  <c r="C467" i="137"/>
  <c r="D467" i="137"/>
  <c r="E467" i="137"/>
  <c r="F467" i="137"/>
  <c r="A468" i="137"/>
  <c r="B468" i="137"/>
  <c r="C468" i="137"/>
  <c r="D468" i="137"/>
  <c r="E468" i="137"/>
  <c r="F468" i="137"/>
  <c r="A469" i="137"/>
  <c r="B469" i="137"/>
  <c r="C469" i="137"/>
  <c r="D469" i="137"/>
  <c r="E469" i="137"/>
  <c r="F469" i="137"/>
  <c r="A470" i="137"/>
  <c r="B470" i="137"/>
  <c r="C470" i="137"/>
  <c r="D470" i="137"/>
  <c r="E470" i="137"/>
  <c r="F470" i="137"/>
  <c r="A471" i="137"/>
  <c r="B471" i="137"/>
  <c r="C471" i="137"/>
  <c r="D471" i="137"/>
  <c r="E471" i="137"/>
  <c r="F471" i="137"/>
  <c r="A472" i="137"/>
  <c r="B472" i="137"/>
  <c r="C472" i="137"/>
  <c r="D472" i="137"/>
  <c r="E472" i="137"/>
  <c r="F472" i="137"/>
  <c r="A473" i="137"/>
  <c r="B473" i="137"/>
  <c r="C473" i="137"/>
  <c r="D473" i="137"/>
  <c r="E473" i="137"/>
  <c r="F473" i="137"/>
  <c r="A474" i="137"/>
  <c r="B474" i="137"/>
  <c r="C474" i="137"/>
  <c r="D474" i="137"/>
  <c r="E474" i="137"/>
  <c r="F474" i="137"/>
  <c r="A475" i="137"/>
  <c r="B475" i="137"/>
  <c r="C475" i="137"/>
  <c r="D475" i="137"/>
  <c r="E475" i="137"/>
  <c r="F475" i="137"/>
  <c r="A476" i="137"/>
  <c r="B476" i="137"/>
  <c r="C476" i="137"/>
  <c r="D476" i="137"/>
  <c r="E476" i="137"/>
  <c r="F476" i="137"/>
  <c r="A477" i="137"/>
  <c r="B477" i="137"/>
  <c r="C477" i="137"/>
  <c r="D477" i="137"/>
  <c r="E477" i="137"/>
  <c r="F477" i="137"/>
  <c r="A478" i="137"/>
  <c r="B478" i="137"/>
  <c r="C478" i="137"/>
  <c r="D478" i="137"/>
  <c r="E478" i="137"/>
  <c r="F478" i="137"/>
  <c r="A479" i="137"/>
  <c r="B479" i="137"/>
  <c r="C479" i="137"/>
  <c r="D479" i="137"/>
  <c r="E479" i="137"/>
  <c r="F479" i="137"/>
  <c r="A480" i="137"/>
  <c r="B480" i="137"/>
  <c r="C480" i="137"/>
  <c r="D480" i="137"/>
  <c r="E480" i="137"/>
  <c r="F480" i="137"/>
  <c r="A481" i="137"/>
  <c r="B481" i="137"/>
  <c r="C481" i="137"/>
  <c r="D481" i="137"/>
  <c r="E481" i="137"/>
  <c r="F481" i="137"/>
  <c r="A482" i="137"/>
  <c r="B482" i="137"/>
  <c r="C482" i="137"/>
  <c r="D482" i="137"/>
  <c r="E482" i="137"/>
  <c r="F482" i="137"/>
  <c r="A483" i="137"/>
  <c r="B483" i="137"/>
  <c r="C483" i="137"/>
  <c r="D483" i="137"/>
  <c r="E483" i="137"/>
  <c r="F483" i="137"/>
  <c r="A484" i="137"/>
  <c r="B484" i="137"/>
  <c r="C484" i="137"/>
  <c r="D484" i="137"/>
  <c r="E484" i="137"/>
  <c r="F484" i="137"/>
  <c r="A485" i="137"/>
  <c r="B485" i="137"/>
  <c r="C485" i="137"/>
  <c r="D485" i="137"/>
  <c r="E485" i="137"/>
  <c r="F485" i="137"/>
  <c r="A486" i="137"/>
  <c r="B486" i="137"/>
  <c r="C486" i="137"/>
  <c r="D486" i="137"/>
  <c r="E486" i="137"/>
  <c r="F486" i="137"/>
  <c r="A487" i="137"/>
  <c r="B487" i="137"/>
  <c r="C487" i="137"/>
  <c r="D487" i="137"/>
  <c r="E487" i="137"/>
  <c r="F487" i="137"/>
  <c r="A488" i="137"/>
  <c r="B488" i="137"/>
  <c r="C488" i="137"/>
  <c r="D488" i="137"/>
  <c r="E488" i="137"/>
  <c r="A489" i="137"/>
  <c r="B489" i="137"/>
  <c r="C489" i="137"/>
  <c r="D489" i="137"/>
  <c r="E489" i="137"/>
  <c r="A490" i="137"/>
  <c r="B490" i="137"/>
  <c r="C490" i="137"/>
  <c r="D490" i="137"/>
  <c r="E490" i="137"/>
  <c r="A491" i="137"/>
  <c r="B491" i="137"/>
  <c r="C491" i="137"/>
  <c r="D491" i="137"/>
  <c r="E491" i="137"/>
  <c r="A492" i="137"/>
  <c r="B492" i="137"/>
  <c r="C492" i="137"/>
  <c r="D492" i="137"/>
  <c r="E492" i="137"/>
  <c r="A493" i="137"/>
  <c r="B493" i="137"/>
  <c r="C493" i="137"/>
  <c r="D493" i="137"/>
  <c r="E493" i="137"/>
  <c r="A494" i="137"/>
  <c r="B494" i="137"/>
  <c r="C494" i="137"/>
  <c r="D494" i="137"/>
  <c r="E494" i="137"/>
  <c r="A495" i="137"/>
  <c r="B495" i="137"/>
  <c r="C495" i="137"/>
  <c r="D495" i="137"/>
  <c r="E495" i="137"/>
  <c r="A496" i="137"/>
  <c r="B496" i="137"/>
  <c r="C496" i="137"/>
  <c r="D496" i="137"/>
  <c r="E496" i="137"/>
  <c r="A497" i="137"/>
  <c r="B497" i="137"/>
  <c r="C497" i="137"/>
  <c r="D497" i="137"/>
  <c r="E497" i="137"/>
  <c r="A498" i="137"/>
  <c r="B498" i="137"/>
  <c r="C498" i="137"/>
  <c r="D498" i="137"/>
  <c r="E498" i="137"/>
  <c r="A499" i="137"/>
  <c r="B499" i="137"/>
  <c r="C499" i="137"/>
  <c r="D499" i="137"/>
  <c r="E499" i="137"/>
  <c r="A500" i="137"/>
  <c r="B500" i="137"/>
  <c r="C500" i="137"/>
  <c r="D500" i="137"/>
  <c r="E500" i="137"/>
  <c r="A501" i="137"/>
  <c r="B501" i="137"/>
  <c r="C501" i="137"/>
  <c r="D501" i="137"/>
  <c r="E501" i="137"/>
  <c r="A502" i="137"/>
  <c r="B502" i="137"/>
  <c r="C502" i="137"/>
  <c r="D502" i="137"/>
  <c r="E502" i="137"/>
  <c r="A503" i="137"/>
  <c r="B503" i="137"/>
  <c r="C503" i="137"/>
  <c r="D503" i="137"/>
  <c r="E503" i="137"/>
  <c r="A504" i="137"/>
  <c r="B504" i="137"/>
  <c r="C504" i="137"/>
  <c r="D504" i="137"/>
  <c r="E504" i="137"/>
  <c r="A505" i="137"/>
  <c r="B505" i="137"/>
  <c r="C505" i="137"/>
  <c r="D505" i="137"/>
  <c r="E505" i="137"/>
  <c r="A506" i="137"/>
  <c r="B506" i="137"/>
  <c r="C506" i="137"/>
  <c r="D506" i="137"/>
  <c r="E506" i="137"/>
  <c r="A507" i="137"/>
  <c r="B507" i="137"/>
  <c r="C507" i="137"/>
  <c r="D507" i="137"/>
  <c r="E507" i="137"/>
  <c r="A508" i="137"/>
  <c r="B508" i="137"/>
  <c r="C508" i="137"/>
  <c r="D508" i="137"/>
  <c r="E508" i="137"/>
  <c r="A509" i="137"/>
  <c r="B509" i="137"/>
  <c r="C509" i="137"/>
  <c r="D509" i="137"/>
  <c r="E509" i="137"/>
  <c r="A510" i="137"/>
  <c r="B510" i="137"/>
  <c r="C510" i="137"/>
  <c r="D510" i="137"/>
  <c r="E510" i="137"/>
  <c r="A511" i="137"/>
  <c r="B511" i="137"/>
  <c r="C511" i="137"/>
  <c r="D511" i="137"/>
  <c r="E511" i="137"/>
  <c r="A512" i="137"/>
  <c r="B512" i="137"/>
  <c r="C512" i="137"/>
  <c r="D512" i="137"/>
  <c r="E512" i="137"/>
  <c r="A513" i="137"/>
  <c r="B513" i="137"/>
  <c r="C513" i="137"/>
  <c r="D513" i="137"/>
  <c r="E513" i="137"/>
  <c r="A514" i="137"/>
  <c r="B514" i="137"/>
  <c r="C514" i="137"/>
  <c r="D514" i="137"/>
  <c r="E514" i="137"/>
  <c r="A515" i="137"/>
  <c r="B515" i="137"/>
  <c r="C515" i="137"/>
  <c r="D515" i="137"/>
  <c r="E515" i="137"/>
  <c r="A516" i="137"/>
  <c r="B516" i="137"/>
  <c r="C516" i="137"/>
  <c r="D516" i="137"/>
  <c r="E516" i="137"/>
  <c r="A517" i="137"/>
  <c r="B517" i="137"/>
  <c r="C517" i="137"/>
  <c r="D517" i="137"/>
  <c r="E517" i="137"/>
  <c r="A518" i="137"/>
  <c r="B518" i="137"/>
  <c r="C518" i="137"/>
  <c r="D518" i="137"/>
  <c r="E518" i="137"/>
  <c r="A519" i="137"/>
  <c r="B519" i="137"/>
  <c r="C519" i="137"/>
  <c r="D519" i="137"/>
  <c r="E519" i="137"/>
  <c r="A520" i="137"/>
  <c r="B520" i="137"/>
  <c r="C520" i="137"/>
  <c r="D520" i="137"/>
  <c r="E520" i="137"/>
  <c r="A521" i="137"/>
  <c r="B521" i="137"/>
  <c r="C521" i="137"/>
  <c r="D521" i="137"/>
  <c r="E521" i="137"/>
  <c r="A522" i="137"/>
  <c r="B522" i="137"/>
  <c r="C522" i="137"/>
  <c r="D522" i="137"/>
  <c r="E522" i="137"/>
  <c r="A523" i="137"/>
  <c r="B523" i="137"/>
  <c r="C523" i="137"/>
  <c r="D523" i="137"/>
  <c r="E523" i="137"/>
  <c r="A524" i="137"/>
  <c r="B524" i="137"/>
  <c r="C524" i="137"/>
  <c r="D524" i="137"/>
  <c r="E524" i="137"/>
  <c r="A525" i="137"/>
  <c r="B525" i="137"/>
  <c r="C525" i="137"/>
  <c r="D525" i="137"/>
  <c r="E525" i="137"/>
  <c r="A526" i="137"/>
  <c r="B526" i="137"/>
  <c r="C526" i="137"/>
  <c r="D526" i="137"/>
  <c r="E526" i="137"/>
  <c r="A527" i="137"/>
  <c r="B527" i="137"/>
  <c r="C527" i="137"/>
  <c r="D527" i="137"/>
  <c r="E527" i="137"/>
  <c r="A528" i="137"/>
  <c r="B528" i="137"/>
  <c r="C528" i="137"/>
  <c r="D528" i="137"/>
  <c r="E528" i="137"/>
  <c r="A529" i="137"/>
  <c r="B529" i="137"/>
  <c r="C529" i="137"/>
  <c r="D529" i="137"/>
  <c r="E529" i="137"/>
  <c r="A530" i="137"/>
  <c r="B530" i="137"/>
  <c r="C530" i="137"/>
  <c r="D530" i="137"/>
  <c r="E530" i="137"/>
  <c r="A531" i="137"/>
  <c r="B531" i="137"/>
  <c r="C531" i="137"/>
  <c r="D531" i="137"/>
  <c r="E531" i="137"/>
  <c r="A532" i="137"/>
  <c r="B532" i="137"/>
  <c r="C532" i="137"/>
  <c r="D532" i="137"/>
  <c r="E532" i="137"/>
  <c r="A533" i="137"/>
  <c r="B533" i="137"/>
  <c r="C533" i="137"/>
  <c r="D533" i="137"/>
  <c r="E533" i="137"/>
  <c r="A534" i="137"/>
  <c r="B534" i="137"/>
  <c r="C534" i="137"/>
  <c r="D534" i="137"/>
  <c r="E534" i="137"/>
  <c r="A535" i="137"/>
  <c r="B535" i="137"/>
  <c r="C535" i="137"/>
  <c r="D535" i="137"/>
  <c r="E535" i="137"/>
  <c r="A536" i="137"/>
  <c r="B536" i="137"/>
  <c r="C536" i="137"/>
  <c r="D536" i="137"/>
  <c r="E536" i="137"/>
  <c r="A537" i="137"/>
  <c r="B537" i="137"/>
  <c r="C537" i="137"/>
  <c r="D537" i="137"/>
  <c r="E537" i="137"/>
  <c r="A538" i="137"/>
  <c r="B538" i="137"/>
  <c r="C538" i="137"/>
  <c r="D538" i="137"/>
  <c r="E538" i="137"/>
  <c r="A539" i="137"/>
  <c r="B539" i="137"/>
  <c r="C539" i="137"/>
  <c r="D539" i="137"/>
  <c r="E539" i="137"/>
  <c r="A540" i="137"/>
  <c r="B540" i="137"/>
  <c r="C540" i="137"/>
  <c r="D540" i="137"/>
  <c r="E540" i="137"/>
  <c r="A541" i="137"/>
  <c r="B541" i="137"/>
  <c r="C541" i="137"/>
  <c r="D541" i="137"/>
  <c r="E541" i="137"/>
  <c r="A542" i="137"/>
  <c r="B542" i="137"/>
  <c r="C542" i="137"/>
  <c r="D542" i="137"/>
  <c r="E542" i="137"/>
  <c r="A543" i="137"/>
  <c r="B543" i="137"/>
  <c r="C543" i="137"/>
  <c r="D543" i="137"/>
  <c r="E543" i="137"/>
  <c r="A544" i="137"/>
  <c r="B544" i="137"/>
  <c r="C544" i="137"/>
  <c r="D544" i="137"/>
  <c r="E544" i="137"/>
  <c r="A545" i="137"/>
  <c r="B545" i="137"/>
  <c r="C545" i="137"/>
  <c r="D545" i="137"/>
  <c r="E545" i="137"/>
  <c r="A546" i="137"/>
  <c r="B546" i="137"/>
  <c r="C546" i="137"/>
  <c r="D546" i="137"/>
  <c r="E546" i="137"/>
  <c r="A547" i="137"/>
  <c r="B547" i="137"/>
  <c r="C547" i="137"/>
  <c r="D547" i="137"/>
  <c r="E547" i="137"/>
  <c r="A548" i="137"/>
  <c r="B548" i="137"/>
  <c r="C548" i="137"/>
  <c r="D548" i="137"/>
  <c r="E548" i="137"/>
  <c r="A549" i="137"/>
  <c r="B549" i="137"/>
  <c r="C549" i="137"/>
  <c r="D549" i="137"/>
  <c r="E549" i="137"/>
  <c r="A550" i="137"/>
  <c r="B550" i="137"/>
  <c r="C550" i="137"/>
  <c r="D550" i="137"/>
  <c r="E550" i="137"/>
  <c r="A551" i="137"/>
  <c r="B551" i="137"/>
  <c r="C551" i="137"/>
  <c r="D551" i="137"/>
  <c r="E551" i="137"/>
  <c r="A552" i="137"/>
  <c r="B552" i="137"/>
  <c r="C552" i="137"/>
  <c r="D552" i="137"/>
  <c r="E552" i="137"/>
  <c r="A553" i="137"/>
  <c r="B553" i="137"/>
  <c r="C553" i="137"/>
  <c r="D553" i="137"/>
  <c r="E553" i="137"/>
  <c r="A554" i="137"/>
  <c r="B554" i="137"/>
  <c r="C554" i="137"/>
  <c r="D554" i="137"/>
  <c r="E554" i="137"/>
  <c r="A555" i="137"/>
  <c r="B555" i="137"/>
  <c r="C555" i="137"/>
  <c r="D555" i="137"/>
  <c r="E555" i="137"/>
  <c r="A556" i="137"/>
  <c r="B556" i="137"/>
  <c r="C556" i="137"/>
  <c r="D556" i="137"/>
  <c r="E556" i="137"/>
  <c r="A557" i="137"/>
  <c r="B557" i="137"/>
  <c r="C557" i="137"/>
  <c r="D557" i="137"/>
  <c r="E557" i="137"/>
  <c r="A558" i="137"/>
  <c r="B558" i="137"/>
  <c r="C558" i="137"/>
  <c r="D558" i="137"/>
  <c r="E558" i="137"/>
  <c r="A559" i="137"/>
  <c r="B559" i="137"/>
  <c r="C559" i="137"/>
  <c r="D559" i="137"/>
  <c r="E559" i="137"/>
  <c r="A560" i="137"/>
  <c r="B560" i="137"/>
  <c r="C560" i="137"/>
  <c r="D560" i="137"/>
  <c r="E560" i="137"/>
  <c r="A561" i="137"/>
  <c r="B561" i="137"/>
  <c r="C561" i="137"/>
  <c r="D561" i="137"/>
  <c r="E561" i="137"/>
  <c r="A562" i="137"/>
  <c r="B562" i="137"/>
  <c r="C562" i="137"/>
  <c r="D562" i="137"/>
  <c r="E562" i="137"/>
  <c r="A563" i="137"/>
  <c r="B563" i="137"/>
  <c r="C563" i="137"/>
  <c r="D563" i="137"/>
  <c r="E563" i="137"/>
  <c r="A564" i="137"/>
  <c r="B564" i="137"/>
  <c r="C564" i="137"/>
  <c r="D564" i="137"/>
  <c r="E564" i="137"/>
  <c r="A565" i="137"/>
  <c r="B565" i="137"/>
  <c r="C565" i="137"/>
  <c r="D565" i="137"/>
  <c r="E565" i="137"/>
  <c r="A566" i="137"/>
  <c r="B566" i="137"/>
  <c r="C566" i="137"/>
  <c r="D566" i="137"/>
  <c r="E566" i="137"/>
  <c r="A567" i="137"/>
  <c r="B567" i="137"/>
  <c r="C567" i="137"/>
  <c r="D567" i="137"/>
  <c r="E567" i="137"/>
  <c r="A568" i="137"/>
  <c r="B568" i="137"/>
  <c r="C568" i="137"/>
  <c r="D568" i="137"/>
  <c r="E568" i="137"/>
  <c r="A569" i="137"/>
  <c r="B569" i="137"/>
  <c r="C569" i="137"/>
  <c r="D569" i="137"/>
  <c r="E569" i="137"/>
  <c r="A570" i="137"/>
  <c r="B570" i="137"/>
  <c r="C570" i="137"/>
  <c r="D570" i="137"/>
  <c r="E570" i="137"/>
  <c r="A571" i="137"/>
  <c r="B571" i="137"/>
  <c r="C571" i="137"/>
  <c r="D571" i="137"/>
  <c r="E571" i="137"/>
  <c r="A572" i="137"/>
  <c r="B572" i="137"/>
  <c r="C572" i="137"/>
  <c r="D572" i="137"/>
  <c r="E572" i="137"/>
  <c r="A573" i="137"/>
  <c r="B573" i="137"/>
  <c r="C573" i="137"/>
  <c r="D573" i="137"/>
  <c r="E573" i="137"/>
  <c r="A574" i="137"/>
  <c r="B574" i="137"/>
  <c r="C574" i="137"/>
  <c r="D574" i="137"/>
  <c r="E574" i="137"/>
  <c r="A575" i="137"/>
  <c r="B575" i="137"/>
  <c r="C575" i="137"/>
  <c r="D575" i="137"/>
  <c r="E575" i="137"/>
  <c r="A576" i="137"/>
  <c r="B576" i="137"/>
  <c r="C576" i="137"/>
  <c r="D576" i="137"/>
  <c r="E576" i="137"/>
  <c r="A577" i="137"/>
  <c r="B577" i="137"/>
  <c r="C577" i="137"/>
  <c r="D577" i="137"/>
  <c r="E577" i="137"/>
  <c r="A578" i="137"/>
  <c r="B578" i="137"/>
  <c r="C578" i="137"/>
  <c r="D578" i="137"/>
  <c r="E578" i="137"/>
  <c r="A579" i="137"/>
  <c r="B579" i="137"/>
  <c r="C579" i="137"/>
  <c r="D579" i="137"/>
  <c r="E579" i="137"/>
  <c r="A580" i="137"/>
  <c r="B580" i="137"/>
  <c r="C580" i="137"/>
  <c r="D580" i="137"/>
  <c r="E580" i="137"/>
  <c r="A581" i="137"/>
  <c r="B581" i="137"/>
  <c r="C581" i="137"/>
  <c r="D581" i="137"/>
  <c r="E581" i="137"/>
  <c r="A582" i="137"/>
  <c r="B582" i="137"/>
  <c r="C582" i="137"/>
  <c r="D582" i="137"/>
  <c r="E582" i="137"/>
  <c r="A583" i="137"/>
  <c r="B583" i="137"/>
  <c r="C583" i="137"/>
  <c r="D583" i="137"/>
  <c r="E583" i="137"/>
  <c r="A584" i="137"/>
  <c r="B584" i="137"/>
  <c r="C584" i="137"/>
  <c r="D584" i="137"/>
  <c r="E584" i="137"/>
  <c r="A585" i="137"/>
  <c r="B585" i="137"/>
  <c r="C585" i="137"/>
  <c r="D585" i="137"/>
  <c r="E585" i="137"/>
  <c r="A586" i="137"/>
  <c r="B586" i="137"/>
  <c r="C586" i="137"/>
  <c r="D586" i="137"/>
  <c r="E586" i="137"/>
  <c r="A587" i="137"/>
  <c r="B587" i="137"/>
  <c r="C587" i="137"/>
  <c r="D587" i="137"/>
  <c r="E587" i="137"/>
  <c r="A588" i="137"/>
  <c r="B588" i="137"/>
  <c r="C588" i="137"/>
  <c r="D588" i="137"/>
  <c r="E588" i="137"/>
  <c r="A589" i="137"/>
  <c r="B589" i="137"/>
  <c r="C589" i="137"/>
  <c r="D589" i="137"/>
  <c r="E589" i="137"/>
  <c r="A590" i="137"/>
  <c r="B590" i="137"/>
  <c r="C590" i="137"/>
  <c r="D590" i="137"/>
  <c r="E590" i="137"/>
  <c r="A591" i="137"/>
  <c r="B591" i="137"/>
  <c r="C591" i="137"/>
  <c r="D591" i="137"/>
  <c r="E591" i="137"/>
  <c r="A592" i="137"/>
  <c r="B592" i="137"/>
  <c r="C592" i="137"/>
  <c r="D592" i="137"/>
  <c r="E592" i="137"/>
  <c r="A593" i="137"/>
  <c r="B593" i="137"/>
  <c r="C593" i="137"/>
  <c r="D593" i="137"/>
  <c r="E593" i="137"/>
  <c r="A594" i="137"/>
  <c r="B594" i="137"/>
  <c r="C594" i="137"/>
  <c r="D594" i="137"/>
  <c r="E594" i="137"/>
  <c r="A595" i="137"/>
  <c r="B595" i="137"/>
  <c r="C595" i="137"/>
  <c r="D595" i="137"/>
  <c r="E595" i="137"/>
  <c r="A596" i="137"/>
  <c r="B596" i="137"/>
  <c r="C596" i="137"/>
  <c r="D596" i="137"/>
  <c r="E596" i="137"/>
  <c r="A597" i="137"/>
  <c r="B597" i="137"/>
  <c r="C597" i="137"/>
  <c r="D597" i="137"/>
  <c r="E597" i="137"/>
  <c r="A598" i="137"/>
  <c r="B598" i="137"/>
  <c r="C598" i="137"/>
  <c r="D598" i="137"/>
  <c r="E598" i="137"/>
  <c r="A599" i="137"/>
  <c r="B599" i="137"/>
  <c r="C599" i="137"/>
  <c r="D599" i="137"/>
  <c r="E599" i="137"/>
  <c r="A600" i="137"/>
  <c r="B600" i="137"/>
  <c r="C600" i="137"/>
  <c r="D600" i="137"/>
  <c r="E600" i="137"/>
  <c r="A601" i="137"/>
  <c r="B601" i="137"/>
  <c r="C601" i="137"/>
  <c r="D601" i="137"/>
  <c r="E601" i="137"/>
  <c r="A602" i="137"/>
  <c r="B602" i="137"/>
  <c r="C602" i="137"/>
  <c r="D602" i="137"/>
  <c r="E602" i="137"/>
  <c r="A603" i="137"/>
  <c r="B603" i="137"/>
  <c r="C603" i="137"/>
  <c r="D603" i="137"/>
  <c r="E603" i="137"/>
  <c r="A604" i="137"/>
  <c r="B604" i="137"/>
  <c r="C604" i="137"/>
  <c r="D604" i="137"/>
  <c r="E604" i="137"/>
  <c r="A605" i="137"/>
  <c r="B605" i="137"/>
  <c r="C605" i="137"/>
  <c r="D605" i="137"/>
  <c r="E605" i="137"/>
  <c r="A606" i="137"/>
  <c r="B606" i="137"/>
  <c r="C606" i="137"/>
  <c r="D606" i="137"/>
  <c r="E606" i="137"/>
  <c r="A607" i="137"/>
  <c r="B607" i="137"/>
  <c r="C607" i="137"/>
  <c r="D607" i="137"/>
  <c r="E607" i="137"/>
  <c r="A608" i="137"/>
  <c r="B608" i="137"/>
  <c r="C608" i="137"/>
  <c r="D608" i="137"/>
  <c r="E608" i="137"/>
  <c r="A609" i="137"/>
  <c r="B609" i="137"/>
  <c r="C609" i="137"/>
  <c r="D609" i="137"/>
  <c r="E609" i="137"/>
  <c r="A610" i="137"/>
  <c r="B610" i="137"/>
  <c r="C610" i="137"/>
  <c r="D610" i="137"/>
  <c r="E610" i="137"/>
  <c r="A611" i="137"/>
  <c r="B611" i="137"/>
  <c r="C611" i="137"/>
  <c r="D611" i="137"/>
  <c r="E611" i="137"/>
  <c r="A612" i="137"/>
  <c r="B612" i="137"/>
  <c r="C612" i="137"/>
  <c r="D612" i="137"/>
  <c r="E612" i="137"/>
  <c r="A613" i="137"/>
  <c r="B613" i="137"/>
  <c r="C613" i="137"/>
  <c r="D613" i="137"/>
  <c r="E613" i="137"/>
  <c r="A614" i="137"/>
  <c r="B614" i="137"/>
  <c r="C614" i="137"/>
  <c r="D614" i="137"/>
  <c r="E614" i="137"/>
  <c r="A615" i="137"/>
  <c r="B615" i="137"/>
  <c r="C615" i="137"/>
  <c r="D615" i="137"/>
  <c r="E615" i="137"/>
  <c r="A616" i="137"/>
  <c r="B616" i="137"/>
  <c r="C616" i="137"/>
  <c r="D616" i="137"/>
  <c r="E616" i="137"/>
  <c r="A617" i="137"/>
  <c r="B617" i="137"/>
  <c r="C617" i="137"/>
  <c r="D617" i="137"/>
  <c r="E617" i="137"/>
  <c r="A618" i="137"/>
  <c r="B618" i="137"/>
  <c r="C618" i="137"/>
  <c r="D618" i="137"/>
  <c r="E618" i="137"/>
  <c r="A619" i="137"/>
  <c r="B619" i="137"/>
  <c r="C619" i="137"/>
  <c r="D619" i="137"/>
  <c r="E619" i="137"/>
  <c r="A620" i="137"/>
  <c r="B620" i="137"/>
  <c r="C620" i="137"/>
  <c r="D620" i="137"/>
  <c r="E620" i="137"/>
  <c r="A621" i="137"/>
  <c r="B621" i="137"/>
  <c r="C621" i="137"/>
  <c r="D621" i="137"/>
  <c r="E621" i="137"/>
  <c r="A622" i="137"/>
  <c r="B622" i="137"/>
  <c r="C622" i="137"/>
  <c r="D622" i="137"/>
  <c r="E622" i="137"/>
  <c r="A623" i="137"/>
  <c r="B623" i="137"/>
  <c r="C623" i="137"/>
  <c r="D623" i="137"/>
  <c r="E623" i="137"/>
  <c r="A624" i="137"/>
  <c r="B624" i="137"/>
  <c r="C624" i="137"/>
  <c r="D624" i="137"/>
  <c r="E624" i="137"/>
  <c r="A625" i="137"/>
  <c r="B625" i="137"/>
  <c r="C625" i="137"/>
  <c r="D625" i="137"/>
  <c r="E625" i="137"/>
  <c r="A626" i="137"/>
  <c r="B626" i="137"/>
  <c r="C626" i="137"/>
  <c r="D626" i="137"/>
  <c r="E626" i="137"/>
  <c r="A627" i="137"/>
  <c r="B627" i="137"/>
  <c r="C627" i="137"/>
  <c r="D627" i="137"/>
  <c r="E627" i="137"/>
  <c r="A628" i="137"/>
  <c r="B628" i="137"/>
  <c r="C628" i="137"/>
  <c r="D628" i="137"/>
  <c r="E628" i="137"/>
  <c r="A629" i="137"/>
  <c r="B629" i="137"/>
  <c r="C629" i="137"/>
  <c r="D629" i="137"/>
  <c r="E629" i="137"/>
  <c r="A630" i="137"/>
  <c r="B630" i="137"/>
  <c r="C630" i="137"/>
  <c r="D630" i="137"/>
  <c r="E630" i="137"/>
  <c r="A631" i="137"/>
  <c r="B631" i="137"/>
  <c r="C631" i="137"/>
  <c r="D631" i="137"/>
  <c r="E631" i="137"/>
  <c r="A632" i="137"/>
  <c r="B632" i="137"/>
  <c r="C632" i="137"/>
  <c r="D632" i="137"/>
  <c r="E632" i="137"/>
  <c r="A633" i="137"/>
  <c r="B633" i="137"/>
  <c r="C633" i="137"/>
  <c r="D633" i="137"/>
  <c r="E633" i="137"/>
  <c r="A634" i="137"/>
  <c r="B634" i="137"/>
  <c r="C634" i="137"/>
  <c r="D634" i="137"/>
  <c r="E634" i="137"/>
  <c r="A635" i="137"/>
  <c r="B635" i="137"/>
  <c r="C635" i="137"/>
  <c r="D635" i="137"/>
  <c r="E635" i="137"/>
  <c r="A636" i="137"/>
  <c r="B636" i="137"/>
  <c r="C636" i="137"/>
  <c r="D636" i="137"/>
  <c r="E636" i="137"/>
  <c r="A637" i="137"/>
  <c r="B637" i="137"/>
  <c r="C637" i="137"/>
  <c r="D637" i="137"/>
  <c r="E637" i="137"/>
  <c r="A638" i="137"/>
  <c r="B638" i="137"/>
  <c r="C638" i="137"/>
  <c r="D638" i="137"/>
  <c r="E638" i="137"/>
  <c r="A639" i="137"/>
  <c r="B639" i="137"/>
  <c r="C639" i="137"/>
  <c r="D639" i="137"/>
  <c r="E639" i="137"/>
  <c r="A640" i="137"/>
  <c r="B640" i="137"/>
  <c r="C640" i="137"/>
  <c r="D640" i="137"/>
  <c r="E640" i="137"/>
  <c r="A641" i="137"/>
  <c r="B641" i="137"/>
  <c r="C641" i="137"/>
  <c r="D641" i="137"/>
  <c r="E641" i="137"/>
  <c r="A642" i="137"/>
  <c r="B642" i="137"/>
  <c r="C642" i="137"/>
  <c r="D642" i="137"/>
  <c r="E642" i="137"/>
  <c r="A643" i="137"/>
  <c r="B643" i="137"/>
  <c r="C643" i="137"/>
  <c r="D643" i="137"/>
  <c r="E643" i="137"/>
  <c r="A644" i="137"/>
  <c r="B644" i="137"/>
  <c r="C644" i="137"/>
  <c r="D644" i="137"/>
  <c r="E644" i="137"/>
  <c r="A645" i="137"/>
  <c r="B645" i="137"/>
  <c r="C645" i="137"/>
  <c r="D645" i="137"/>
  <c r="E645" i="137"/>
  <c r="A646" i="137"/>
  <c r="B646" i="137"/>
  <c r="C646" i="137"/>
  <c r="D646" i="137"/>
  <c r="E646" i="137"/>
  <c r="A647" i="137"/>
  <c r="B647" i="137"/>
  <c r="C647" i="137"/>
  <c r="D647" i="137"/>
  <c r="E647" i="137"/>
  <c r="A648" i="137"/>
  <c r="B648" i="137"/>
  <c r="C648" i="137"/>
  <c r="D648" i="137"/>
  <c r="E648" i="137"/>
  <c r="A649" i="137"/>
  <c r="B649" i="137"/>
  <c r="C649" i="137"/>
  <c r="D649" i="137"/>
  <c r="E649" i="137"/>
  <c r="A650" i="137"/>
  <c r="B650" i="137"/>
  <c r="C650" i="137"/>
  <c r="D650" i="137"/>
  <c r="E650" i="137"/>
  <c r="A651" i="137"/>
  <c r="B651" i="137"/>
  <c r="C651" i="137"/>
  <c r="D651" i="137"/>
  <c r="E651" i="137"/>
  <c r="A652" i="137"/>
  <c r="B652" i="137"/>
  <c r="C652" i="137"/>
  <c r="D652" i="137"/>
  <c r="E652" i="137"/>
  <c r="A653" i="137"/>
  <c r="B653" i="137"/>
  <c r="C653" i="137"/>
  <c r="D653" i="137"/>
  <c r="E653" i="137"/>
  <c r="A654" i="137"/>
  <c r="B654" i="137"/>
  <c r="C654" i="137"/>
  <c r="D654" i="137"/>
  <c r="E654" i="137"/>
  <c r="A655" i="137"/>
  <c r="B655" i="137"/>
  <c r="C655" i="137"/>
  <c r="D655" i="137"/>
  <c r="E655" i="137"/>
  <c r="A656" i="137"/>
  <c r="B656" i="137"/>
  <c r="C656" i="137"/>
  <c r="D656" i="137"/>
  <c r="E656" i="137"/>
  <c r="A657" i="137"/>
  <c r="B657" i="137"/>
  <c r="C657" i="137"/>
  <c r="D657" i="137"/>
  <c r="E657" i="137"/>
  <c r="A658" i="137"/>
  <c r="B658" i="137"/>
  <c r="C658" i="137"/>
  <c r="D658" i="137"/>
  <c r="E658" i="137"/>
  <c r="A659" i="137"/>
  <c r="B659" i="137"/>
  <c r="C659" i="137"/>
  <c r="D659" i="137"/>
  <c r="E659" i="137"/>
  <c r="A660" i="137"/>
  <c r="B660" i="137"/>
  <c r="C660" i="137"/>
  <c r="D660" i="137"/>
  <c r="E660" i="137"/>
  <c r="A661" i="137"/>
  <c r="B661" i="137"/>
  <c r="C661" i="137"/>
  <c r="D661" i="137"/>
  <c r="E661" i="137"/>
  <c r="A662" i="137"/>
  <c r="B662" i="137"/>
  <c r="C662" i="137"/>
  <c r="D662" i="137"/>
  <c r="E662" i="137"/>
  <c r="A663" i="137"/>
  <c r="B663" i="137"/>
  <c r="C663" i="137"/>
  <c r="D663" i="137"/>
  <c r="E663" i="137"/>
  <c r="A664" i="137"/>
  <c r="B664" i="137"/>
  <c r="C664" i="137"/>
  <c r="D664" i="137"/>
  <c r="E664" i="137"/>
  <c r="A665" i="137"/>
  <c r="B665" i="137"/>
  <c r="C665" i="137"/>
  <c r="D665" i="137"/>
  <c r="E665" i="137"/>
  <c r="A666" i="137"/>
  <c r="B666" i="137"/>
  <c r="C666" i="137"/>
  <c r="D666" i="137"/>
  <c r="E666" i="137"/>
  <c r="A667" i="137"/>
  <c r="B667" i="137"/>
  <c r="C667" i="137"/>
  <c r="D667" i="137"/>
  <c r="E667" i="137"/>
  <c r="A668" i="137"/>
  <c r="B668" i="137"/>
  <c r="C668" i="137"/>
  <c r="D668" i="137"/>
  <c r="E668" i="137"/>
  <c r="A669" i="137"/>
  <c r="B669" i="137"/>
  <c r="C669" i="137"/>
  <c r="D669" i="137"/>
  <c r="E669" i="137"/>
  <c r="A670" i="137"/>
  <c r="B670" i="137"/>
  <c r="C670" i="137"/>
  <c r="D670" i="137"/>
  <c r="E670" i="137"/>
  <c r="A671" i="137"/>
  <c r="B671" i="137"/>
  <c r="C671" i="137"/>
  <c r="D671" i="137"/>
  <c r="E671" i="137"/>
  <c r="A672" i="137"/>
  <c r="B672" i="137"/>
  <c r="C672" i="137"/>
  <c r="D672" i="137"/>
  <c r="E672" i="137"/>
  <c r="A673" i="137"/>
  <c r="B673" i="137"/>
  <c r="C673" i="137"/>
  <c r="D673" i="137"/>
  <c r="E673" i="137"/>
  <c r="A674" i="137"/>
  <c r="B674" i="137"/>
  <c r="C674" i="137"/>
  <c r="D674" i="137"/>
  <c r="E674" i="137"/>
  <c r="A675" i="137"/>
  <c r="B675" i="137"/>
  <c r="C675" i="137"/>
  <c r="D675" i="137"/>
  <c r="E675" i="137"/>
  <c r="A676" i="137"/>
  <c r="B676" i="137"/>
  <c r="C676" i="137"/>
  <c r="D676" i="137"/>
  <c r="E676" i="137"/>
  <c r="A677" i="137"/>
  <c r="B677" i="137"/>
  <c r="C677" i="137"/>
  <c r="D677" i="137"/>
  <c r="E677" i="137"/>
  <c r="A678" i="137"/>
  <c r="B678" i="137"/>
  <c r="C678" i="137"/>
  <c r="D678" i="137"/>
  <c r="E678" i="137"/>
  <c r="A679" i="137"/>
  <c r="B679" i="137"/>
  <c r="C679" i="137"/>
  <c r="D679" i="137"/>
  <c r="E679" i="137"/>
  <c r="A680" i="137"/>
  <c r="B680" i="137"/>
  <c r="C680" i="137"/>
  <c r="D680" i="137"/>
  <c r="E680" i="137"/>
  <c r="A681" i="137"/>
  <c r="B681" i="137"/>
  <c r="C681" i="137"/>
  <c r="D681" i="137"/>
  <c r="E681" i="137"/>
  <c r="A682" i="137"/>
  <c r="B682" i="137"/>
  <c r="C682" i="137"/>
  <c r="D682" i="137"/>
  <c r="E682" i="137"/>
  <c r="A683" i="137"/>
  <c r="B683" i="137"/>
  <c r="C683" i="137"/>
  <c r="D683" i="137"/>
  <c r="E683" i="137"/>
  <c r="A684" i="137"/>
  <c r="B684" i="137"/>
  <c r="C684" i="137"/>
  <c r="D684" i="137"/>
  <c r="E684" i="137"/>
  <c r="A685" i="137"/>
  <c r="B685" i="137"/>
  <c r="C685" i="137"/>
  <c r="D685" i="137"/>
  <c r="E685" i="137"/>
  <c r="A686" i="137"/>
  <c r="B686" i="137"/>
  <c r="C686" i="137"/>
  <c r="D686" i="137"/>
  <c r="E686" i="137"/>
  <c r="A687" i="137"/>
  <c r="B687" i="137"/>
  <c r="C687" i="137"/>
  <c r="D687" i="137"/>
  <c r="E687" i="137"/>
  <c r="A688" i="137"/>
  <c r="B688" i="137"/>
  <c r="C688" i="137"/>
  <c r="D688" i="137"/>
  <c r="E688" i="137"/>
  <c r="A689" i="137"/>
  <c r="B689" i="137"/>
  <c r="C689" i="137"/>
  <c r="D689" i="137"/>
  <c r="E689" i="137"/>
  <c r="A690" i="137"/>
  <c r="B690" i="137"/>
  <c r="C690" i="137"/>
  <c r="D690" i="137"/>
  <c r="E690" i="137"/>
  <c r="A691" i="137"/>
  <c r="B691" i="137"/>
  <c r="C691" i="137"/>
  <c r="D691" i="137"/>
  <c r="E691" i="137"/>
  <c r="A692" i="137"/>
  <c r="B692" i="137"/>
  <c r="C692" i="137"/>
  <c r="D692" i="137"/>
  <c r="E692" i="137"/>
  <c r="A693" i="137"/>
  <c r="B693" i="137"/>
  <c r="C693" i="137"/>
  <c r="D693" i="137"/>
  <c r="E693" i="137"/>
  <c r="A694" i="137"/>
  <c r="B694" i="137"/>
  <c r="C694" i="137"/>
  <c r="D694" i="137"/>
  <c r="E694" i="137"/>
  <c r="A695" i="137"/>
  <c r="B695" i="137"/>
  <c r="C695" i="137"/>
  <c r="D695" i="137"/>
  <c r="E695" i="137"/>
  <c r="A696" i="137"/>
  <c r="B696" i="137"/>
  <c r="C696" i="137"/>
  <c r="D696" i="137"/>
  <c r="E696" i="137"/>
  <c r="A697" i="137"/>
  <c r="B697" i="137"/>
  <c r="C697" i="137"/>
  <c r="D697" i="137"/>
  <c r="E697" i="137"/>
  <c r="A698" i="137"/>
  <c r="B698" i="137"/>
  <c r="C698" i="137"/>
  <c r="D698" i="137"/>
  <c r="E698" i="137"/>
  <c r="A699" i="137"/>
  <c r="B699" i="137"/>
  <c r="C699" i="137"/>
  <c r="D699" i="137"/>
  <c r="E699" i="137"/>
  <c r="A700" i="137"/>
  <c r="B700" i="137"/>
  <c r="C700" i="137"/>
  <c r="D700" i="137"/>
  <c r="E700" i="137"/>
  <c r="A701" i="137"/>
  <c r="B701" i="137"/>
  <c r="C701" i="137"/>
  <c r="D701" i="137"/>
  <c r="E701" i="137"/>
  <c r="A702" i="137"/>
  <c r="B702" i="137"/>
  <c r="C702" i="137"/>
  <c r="D702" i="137"/>
  <c r="E702" i="137"/>
  <c r="A703" i="137"/>
  <c r="B703" i="137"/>
  <c r="C703" i="137"/>
  <c r="D703" i="137"/>
  <c r="E703" i="137"/>
  <c r="A704" i="137"/>
  <c r="B704" i="137"/>
  <c r="C704" i="137"/>
  <c r="D704" i="137"/>
  <c r="E704" i="137"/>
  <c r="A705" i="137"/>
  <c r="B705" i="137"/>
  <c r="C705" i="137"/>
  <c r="D705" i="137"/>
  <c r="E705" i="137"/>
  <c r="A706" i="137"/>
  <c r="B706" i="137"/>
  <c r="C706" i="137"/>
  <c r="D706" i="137"/>
  <c r="E706" i="137"/>
  <c r="A707" i="137"/>
  <c r="B707" i="137"/>
  <c r="C707" i="137"/>
  <c r="D707" i="137"/>
  <c r="E707" i="137"/>
  <c r="A708" i="137"/>
  <c r="B708" i="137"/>
  <c r="C708" i="137"/>
  <c r="D708" i="137"/>
  <c r="E708" i="137"/>
  <c r="A709" i="137"/>
  <c r="B709" i="137"/>
  <c r="C709" i="137"/>
  <c r="D709" i="137"/>
  <c r="E709" i="137"/>
  <c r="A710" i="137"/>
  <c r="B710" i="137"/>
  <c r="C710" i="137"/>
  <c r="D710" i="137"/>
  <c r="E710" i="137"/>
  <c r="A711" i="137"/>
  <c r="B711" i="137"/>
  <c r="C711" i="137"/>
  <c r="D711" i="137"/>
  <c r="E711" i="137"/>
  <c r="A712" i="137"/>
  <c r="B712" i="137"/>
  <c r="C712" i="137"/>
  <c r="D712" i="137"/>
  <c r="E712" i="137"/>
  <c r="A713" i="137"/>
  <c r="B713" i="137"/>
  <c r="C713" i="137"/>
  <c r="D713" i="137"/>
  <c r="E713" i="137"/>
  <c r="A714" i="137"/>
  <c r="B714" i="137"/>
  <c r="C714" i="137"/>
  <c r="D714" i="137"/>
  <c r="E714" i="137"/>
  <c r="A715" i="137"/>
  <c r="B715" i="137"/>
  <c r="C715" i="137"/>
  <c r="D715" i="137"/>
  <c r="E715" i="137"/>
  <c r="A716" i="137"/>
  <c r="B716" i="137"/>
  <c r="C716" i="137"/>
  <c r="D716" i="137"/>
  <c r="E716" i="137"/>
  <c r="A717" i="137"/>
  <c r="B717" i="137"/>
  <c r="C717" i="137"/>
  <c r="D717" i="137"/>
  <c r="E717" i="137"/>
  <c r="A718" i="137"/>
  <c r="B718" i="137"/>
  <c r="C718" i="137"/>
  <c r="D718" i="137"/>
  <c r="E718" i="137"/>
  <c r="A719" i="137"/>
  <c r="B719" i="137"/>
  <c r="C719" i="137"/>
  <c r="D719" i="137"/>
  <c r="E719" i="137"/>
  <c r="A720" i="137"/>
  <c r="B720" i="137"/>
  <c r="C720" i="137"/>
  <c r="D720" i="137"/>
  <c r="E720" i="137"/>
  <c r="A721" i="137"/>
  <c r="B721" i="137"/>
  <c r="C721" i="137"/>
  <c r="D721" i="137"/>
  <c r="E721" i="137"/>
  <c r="A722" i="137"/>
  <c r="B722" i="137"/>
  <c r="C722" i="137"/>
  <c r="D722" i="137"/>
  <c r="E722" i="137"/>
  <c r="A723" i="137"/>
  <c r="B723" i="137"/>
  <c r="C723" i="137"/>
  <c r="D723" i="137"/>
  <c r="E723" i="137"/>
  <c r="A724" i="137"/>
  <c r="B724" i="137"/>
  <c r="C724" i="137"/>
  <c r="D724" i="137"/>
  <c r="E724" i="137"/>
  <c r="A725" i="137"/>
  <c r="B725" i="137"/>
  <c r="C725" i="137"/>
  <c r="D725" i="137"/>
  <c r="E725" i="137"/>
  <c r="A726" i="137"/>
  <c r="B726" i="137"/>
  <c r="C726" i="137"/>
  <c r="D726" i="137"/>
  <c r="E726" i="137"/>
  <c r="A727" i="137"/>
  <c r="B727" i="137"/>
  <c r="C727" i="137"/>
  <c r="D727" i="137"/>
  <c r="E727" i="137"/>
  <c r="A728" i="137"/>
  <c r="B728" i="137"/>
  <c r="C728" i="137"/>
  <c r="D728" i="137"/>
  <c r="E728" i="137"/>
  <c r="A729" i="137"/>
  <c r="B729" i="137"/>
  <c r="C729" i="137"/>
  <c r="D729" i="137"/>
  <c r="E729" i="137"/>
  <c r="A730" i="137"/>
  <c r="B730" i="137"/>
  <c r="C730" i="137"/>
  <c r="D730" i="137"/>
  <c r="E730" i="137"/>
  <c r="A731" i="137"/>
  <c r="B731" i="137"/>
  <c r="C731" i="137"/>
  <c r="D731" i="137"/>
  <c r="E731" i="137"/>
  <c r="A732" i="137"/>
  <c r="B732" i="137"/>
  <c r="C732" i="137"/>
  <c r="D732" i="137"/>
  <c r="E732" i="137"/>
  <c r="A733" i="137"/>
  <c r="B733" i="137"/>
  <c r="C733" i="137"/>
  <c r="D733" i="137"/>
  <c r="E733" i="137"/>
  <c r="A734" i="137"/>
  <c r="B734" i="137"/>
  <c r="C734" i="137"/>
  <c r="D734" i="137"/>
  <c r="E734" i="137"/>
  <c r="A735" i="137"/>
  <c r="B735" i="137"/>
  <c r="C735" i="137"/>
  <c r="D735" i="137"/>
  <c r="E735" i="137"/>
  <c r="A736" i="137"/>
  <c r="B736" i="137"/>
  <c r="C736" i="137"/>
  <c r="D736" i="137"/>
  <c r="E736" i="137"/>
  <c r="A737" i="137"/>
  <c r="B737" i="137"/>
  <c r="C737" i="137"/>
  <c r="D737" i="137"/>
  <c r="E737" i="137"/>
  <c r="A738" i="137"/>
  <c r="B738" i="137"/>
  <c r="C738" i="137"/>
  <c r="D738" i="137"/>
  <c r="E738" i="137"/>
  <c r="A739" i="137"/>
  <c r="B739" i="137"/>
  <c r="C739" i="137"/>
  <c r="D739" i="137"/>
  <c r="E739" i="137"/>
  <c r="A740" i="137"/>
  <c r="B740" i="137"/>
  <c r="C740" i="137"/>
  <c r="D740" i="137"/>
  <c r="E740" i="137"/>
  <c r="A741" i="137"/>
  <c r="B741" i="137"/>
  <c r="C741" i="137"/>
  <c r="D741" i="137"/>
  <c r="E741" i="137"/>
  <c r="A742" i="137"/>
  <c r="B742" i="137"/>
  <c r="C742" i="137"/>
  <c r="D742" i="137"/>
  <c r="E742" i="137"/>
  <c r="A743" i="137"/>
  <c r="B743" i="137"/>
  <c r="C743" i="137"/>
  <c r="D743" i="137"/>
  <c r="E743" i="137"/>
  <c r="A744" i="137"/>
  <c r="B744" i="137"/>
  <c r="C744" i="137"/>
  <c r="D744" i="137"/>
  <c r="E744" i="137"/>
  <c r="A745" i="137"/>
  <c r="B745" i="137"/>
  <c r="C745" i="137"/>
  <c r="D745" i="137"/>
  <c r="E745" i="137"/>
  <c r="A746" i="137"/>
  <c r="B746" i="137"/>
  <c r="C746" i="137"/>
  <c r="D746" i="137"/>
  <c r="E746" i="137"/>
  <c r="A747" i="137"/>
  <c r="B747" i="137"/>
  <c r="C747" i="137"/>
  <c r="D747" i="137"/>
  <c r="E747" i="137"/>
  <c r="A748" i="137"/>
  <c r="B748" i="137"/>
  <c r="C748" i="137"/>
  <c r="D748" i="137"/>
  <c r="E748" i="137"/>
  <c r="A749" i="137"/>
  <c r="B749" i="137"/>
  <c r="C749" i="137"/>
  <c r="D749" i="137"/>
  <c r="E749" i="137"/>
  <c r="A750" i="137"/>
  <c r="B750" i="137"/>
  <c r="C750" i="137"/>
  <c r="D750" i="137"/>
  <c r="E750" i="137"/>
  <c r="A751" i="137"/>
  <c r="B751" i="137"/>
  <c r="C751" i="137"/>
  <c r="D751" i="137"/>
  <c r="E751" i="137"/>
  <c r="A752" i="137"/>
  <c r="B752" i="137"/>
  <c r="C752" i="137"/>
  <c r="D752" i="137"/>
  <c r="E752" i="137"/>
  <c r="A753" i="137"/>
  <c r="B753" i="137"/>
  <c r="C753" i="137"/>
  <c r="D753" i="137"/>
  <c r="E753" i="137"/>
  <c r="A754" i="137"/>
  <c r="B754" i="137"/>
  <c r="C754" i="137"/>
  <c r="D754" i="137"/>
  <c r="E754" i="137"/>
  <c r="A755" i="137"/>
  <c r="B755" i="137"/>
  <c r="C755" i="137"/>
  <c r="D755" i="137"/>
  <c r="E755" i="137"/>
  <c r="A756" i="137"/>
  <c r="B756" i="137"/>
  <c r="C756" i="137"/>
  <c r="D756" i="137"/>
  <c r="E756" i="137"/>
  <c r="A757" i="137"/>
  <c r="B757" i="137"/>
  <c r="C757" i="137"/>
  <c r="D757" i="137"/>
  <c r="E757" i="137"/>
  <c r="A758" i="137"/>
  <c r="B758" i="137"/>
  <c r="C758" i="137"/>
  <c r="D758" i="137"/>
  <c r="E758" i="137"/>
  <c r="A759" i="137"/>
  <c r="B759" i="137"/>
  <c r="C759" i="137"/>
  <c r="D759" i="137"/>
  <c r="E759" i="137"/>
  <c r="A760" i="137"/>
  <c r="B760" i="137"/>
  <c r="C760" i="137"/>
  <c r="D760" i="137"/>
  <c r="E760" i="137"/>
  <c r="A761" i="137"/>
  <c r="B761" i="137"/>
  <c r="C761" i="137"/>
  <c r="D761" i="137"/>
  <c r="E761" i="137"/>
  <c r="A762" i="137"/>
  <c r="B762" i="137"/>
  <c r="C762" i="137"/>
  <c r="D762" i="137"/>
  <c r="E762" i="137"/>
  <c r="A763" i="137"/>
  <c r="B763" i="137"/>
  <c r="C763" i="137"/>
  <c r="D763" i="137"/>
  <c r="E763" i="137"/>
  <c r="A764" i="137"/>
  <c r="B764" i="137"/>
  <c r="C764" i="137"/>
  <c r="D764" i="137"/>
  <c r="E764" i="137"/>
  <c r="A765" i="137"/>
  <c r="B765" i="137"/>
  <c r="C765" i="137"/>
  <c r="D765" i="137"/>
  <c r="E765" i="137"/>
  <c r="A766" i="137"/>
  <c r="B766" i="137"/>
  <c r="C766" i="137"/>
  <c r="D766" i="137"/>
  <c r="E766" i="137"/>
  <c r="A767" i="137"/>
  <c r="B767" i="137"/>
  <c r="C767" i="137"/>
  <c r="D767" i="137"/>
  <c r="E767" i="137"/>
  <c r="A768" i="137"/>
  <c r="B768" i="137"/>
  <c r="C768" i="137"/>
  <c r="D768" i="137"/>
  <c r="E768" i="137"/>
  <c r="A769" i="137"/>
  <c r="B769" i="137"/>
  <c r="C769" i="137"/>
  <c r="D769" i="137"/>
  <c r="E769" i="137"/>
  <c r="A770" i="137"/>
  <c r="B770" i="137"/>
  <c r="C770" i="137"/>
  <c r="D770" i="137"/>
  <c r="E770" i="137"/>
  <c r="A771" i="137"/>
  <c r="B771" i="137"/>
  <c r="C771" i="137"/>
  <c r="D771" i="137"/>
  <c r="E771" i="137"/>
  <c r="A772" i="137"/>
  <c r="B772" i="137"/>
  <c r="C772" i="137"/>
  <c r="D772" i="137"/>
  <c r="E772" i="137"/>
  <c r="A773" i="137"/>
  <c r="B773" i="137"/>
  <c r="C773" i="137"/>
  <c r="D773" i="137"/>
  <c r="E773" i="137"/>
  <c r="A774" i="137"/>
  <c r="B774" i="137"/>
  <c r="C774" i="137"/>
  <c r="D774" i="137"/>
  <c r="E774" i="137"/>
  <c r="A775" i="137"/>
  <c r="B775" i="137"/>
  <c r="C775" i="137"/>
  <c r="D775" i="137"/>
  <c r="E775" i="137"/>
  <c r="A776" i="137"/>
  <c r="B776" i="137"/>
  <c r="C776" i="137"/>
  <c r="D776" i="137"/>
  <c r="E776" i="137"/>
  <c r="A777" i="137"/>
  <c r="B777" i="137"/>
  <c r="C777" i="137"/>
  <c r="D777" i="137"/>
  <c r="E777" i="137"/>
  <c r="A778" i="137"/>
  <c r="B778" i="137"/>
  <c r="C778" i="137"/>
  <c r="D778" i="137"/>
  <c r="E778" i="137"/>
  <c r="A779" i="137"/>
  <c r="B779" i="137"/>
  <c r="C779" i="137"/>
  <c r="D779" i="137"/>
  <c r="E779" i="137"/>
  <c r="A780" i="137"/>
  <c r="B780" i="137"/>
  <c r="C780" i="137"/>
  <c r="D780" i="137"/>
  <c r="E780" i="137"/>
  <c r="A781" i="137"/>
  <c r="B781" i="137"/>
  <c r="C781" i="137"/>
  <c r="D781" i="137"/>
  <c r="E781" i="137"/>
  <c r="A782" i="137"/>
  <c r="B782" i="137"/>
  <c r="C782" i="137"/>
  <c r="D782" i="137"/>
  <c r="E782" i="137"/>
  <c r="A783" i="137"/>
  <c r="B783" i="137"/>
  <c r="C783" i="137"/>
  <c r="D783" i="137"/>
  <c r="E783" i="137"/>
  <c r="A784" i="137"/>
  <c r="B784" i="137"/>
  <c r="C784" i="137"/>
  <c r="D784" i="137"/>
  <c r="E784" i="137"/>
  <c r="A785" i="137"/>
  <c r="B785" i="137"/>
  <c r="C785" i="137"/>
  <c r="D785" i="137"/>
  <c r="E785" i="137"/>
  <c r="A786" i="137"/>
  <c r="B786" i="137"/>
  <c r="C786" i="137"/>
  <c r="D786" i="137"/>
  <c r="E786" i="137"/>
  <c r="A787" i="137"/>
  <c r="B787" i="137"/>
  <c r="C787" i="137"/>
  <c r="D787" i="137"/>
  <c r="E787" i="137"/>
  <c r="A788" i="137"/>
  <c r="B788" i="137"/>
  <c r="C788" i="137"/>
  <c r="D788" i="137"/>
  <c r="E788" i="137"/>
  <c r="A789" i="137"/>
  <c r="B789" i="137"/>
  <c r="C789" i="137"/>
  <c r="D789" i="137"/>
  <c r="E789" i="137"/>
  <c r="A790" i="137"/>
  <c r="B790" i="137"/>
  <c r="C790" i="137"/>
  <c r="D790" i="137"/>
  <c r="E790" i="137"/>
  <c r="A791" i="137"/>
  <c r="B791" i="137"/>
  <c r="C791" i="137"/>
  <c r="D791" i="137"/>
  <c r="E791" i="137"/>
  <c r="A792" i="137"/>
  <c r="B792" i="137"/>
  <c r="C792" i="137"/>
  <c r="D792" i="137"/>
  <c r="E792" i="137"/>
  <c r="A793" i="137"/>
  <c r="B793" i="137"/>
  <c r="C793" i="137"/>
  <c r="D793" i="137"/>
  <c r="E793" i="137"/>
  <c r="A794" i="137"/>
  <c r="B794" i="137"/>
  <c r="C794" i="137"/>
  <c r="D794" i="137"/>
  <c r="E794" i="137"/>
  <c r="A795" i="137"/>
  <c r="B795" i="137"/>
  <c r="C795" i="137"/>
  <c r="D795" i="137"/>
  <c r="E795" i="137"/>
  <c r="A796" i="137"/>
  <c r="B796" i="137"/>
  <c r="C796" i="137"/>
  <c r="D796" i="137"/>
  <c r="E796" i="137"/>
  <c r="A797" i="137"/>
  <c r="B797" i="137"/>
  <c r="C797" i="137"/>
  <c r="D797" i="137"/>
  <c r="E797" i="137"/>
  <c r="A798" i="137"/>
  <c r="B798" i="137"/>
  <c r="C798" i="137"/>
  <c r="D798" i="137"/>
  <c r="E798" i="137"/>
  <c r="A799" i="137"/>
  <c r="B799" i="137"/>
  <c r="C799" i="137"/>
  <c r="D799" i="137"/>
  <c r="E799" i="137"/>
  <c r="A800" i="137"/>
  <c r="B800" i="137"/>
  <c r="C800" i="137"/>
  <c r="D800" i="137"/>
  <c r="E800" i="137"/>
  <c r="A801" i="137"/>
  <c r="B801" i="137"/>
  <c r="C801" i="137"/>
  <c r="D801" i="137"/>
  <c r="E801" i="137"/>
  <c r="A802" i="137"/>
  <c r="B802" i="137"/>
  <c r="C802" i="137"/>
  <c r="D802" i="137"/>
  <c r="E802" i="137"/>
  <c r="A803" i="137"/>
  <c r="B803" i="137"/>
  <c r="C803" i="137"/>
  <c r="D803" i="137"/>
  <c r="E803" i="137"/>
  <c r="A804" i="137"/>
  <c r="B804" i="137"/>
  <c r="C804" i="137"/>
  <c r="D804" i="137"/>
  <c r="E804" i="137"/>
  <c r="A805" i="137"/>
  <c r="B805" i="137"/>
  <c r="C805" i="137"/>
  <c r="D805" i="137"/>
  <c r="E805" i="137"/>
  <c r="A806" i="137"/>
  <c r="B806" i="137"/>
  <c r="C806" i="137"/>
  <c r="D806" i="137"/>
  <c r="E806" i="137"/>
  <c r="A807" i="137"/>
  <c r="B807" i="137"/>
  <c r="C807" i="137"/>
  <c r="D807" i="137"/>
  <c r="E807" i="137"/>
  <c r="A808" i="137"/>
  <c r="B808" i="137"/>
  <c r="C808" i="137"/>
  <c r="D808" i="137"/>
  <c r="E808" i="137"/>
  <c r="A809" i="137"/>
  <c r="B809" i="137"/>
  <c r="C809" i="137"/>
  <c r="D809" i="137"/>
  <c r="E809" i="137"/>
  <c r="A810" i="137"/>
  <c r="B810" i="137"/>
  <c r="C810" i="137"/>
  <c r="D810" i="137"/>
  <c r="E810" i="137"/>
  <c r="A811" i="137"/>
  <c r="B811" i="137"/>
  <c r="C811" i="137"/>
  <c r="D811" i="137"/>
  <c r="E811" i="137"/>
  <c r="A812" i="137"/>
  <c r="B812" i="137"/>
  <c r="C812" i="137"/>
  <c r="D812" i="137"/>
  <c r="E812" i="137"/>
  <c r="A813" i="137"/>
  <c r="B813" i="137"/>
  <c r="C813" i="137"/>
  <c r="D813" i="137"/>
  <c r="E813" i="137"/>
  <c r="A814" i="137"/>
  <c r="B814" i="137"/>
  <c r="C814" i="137"/>
  <c r="D814" i="137"/>
  <c r="E814" i="137"/>
  <c r="A815" i="137"/>
  <c r="B815" i="137"/>
  <c r="C815" i="137"/>
  <c r="D815" i="137"/>
  <c r="E815" i="137"/>
  <c r="A816" i="137"/>
  <c r="B816" i="137"/>
  <c r="C816" i="137"/>
  <c r="D816" i="137"/>
  <c r="E816" i="137"/>
  <c r="A817" i="137"/>
  <c r="B817" i="137"/>
  <c r="C817" i="137"/>
  <c r="D817" i="137"/>
  <c r="E817" i="137"/>
  <c r="A818" i="137"/>
  <c r="B818" i="137"/>
  <c r="C818" i="137"/>
  <c r="D818" i="137"/>
  <c r="E818" i="137"/>
  <c r="A819" i="137"/>
  <c r="B819" i="137"/>
  <c r="C819" i="137"/>
  <c r="D819" i="137"/>
  <c r="E819" i="137"/>
  <c r="A820" i="137"/>
  <c r="B820" i="137"/>
  <c r="C820" i="137"/>
  <c r="D820" i="137"/>
  <c r="E820" i="137"/>
  <c r="A821" i="137"/>
  <c r="B821" i="137"/>
  <c r="C821" i="137"/>
  <c r="D821" i="137"/>
  <c r="E821" i="137"/>
  <c r="A822" i="137"/>
  <c r="B822" i="137"/>
  <c r="C822" i="137"/>
  <c r="D822" i="137"/>
  <c r="E822" i="137"/>
  <c r="A823" i="137"/>
  <c r="B823" i="137"/>
  <c r="C823" i="137"/>
  <c r="D823" i="137"/>
  <c r="E823" i="137"/>
  <c r="A824" i="137"/>
  <c r="B824" i="137"/>
  <c r="C824" i="137"/>
  <c r="D824" i="137"/>
  <c r="E824" i="137"/>
  <c r="A825" i="137"/>
  <c r="B825" i="137"/>
  <c r="C825" i="137"/>
  <c r="D825" i="137"/>
  <c r="E825" i="137"/>
  <c r="A826" i="137"/>
  <c r="B826" i="137"/>
  <c r="C826" i="137"/>
  <c r="D826" i="137"/>
  <c r="E826" i="137"/>
  <c r="A827" i="137"/>
  <c r="B827" i="137"/>
  <c r="C827" i="137"/>
  <c r="D827" i="137"/>
  <c r="E827" i="137"/>
  <c r="A828" i="137"/>
  <c r="B828" i="137"/>
  <c r="C828" i="137"/>
  <c r="D828" i="137"/>
  <c r="E828" i="137"/>
  <c r="A829" i="137"/>
  <c r="B829" i="137"/>
  <c r="C829" i="137"/>
  <c r="D829" i="137"/>
  <c r="E829" i="137"/>
  <c r="A830" i="137"/>
  <c r="B830" i="137"/>
  <c r="C830" i="137"/>
  <c r="D830" i="137"/>
  <c r="E830" i="137"/>
  <c r="A831" i="137"/>
  <c r="B831" i="137"/>
  <c r="C831" i="137"/>
  <c r="D831" i="137"/>
  <c r="E831" i="137"/>
  <c r="A832" i="137"/>
  <c r="B832" i="137"/>
  <c r="C832" i="137"/>
  <c r="D832" i="137"/>
  <c r="E832" i="137"/>
  <c r="A833" i="137"/>
  <c r="B833" i="137"/>
  <c r="C833" i="137"/>
  <c r="D833" i="137"/>
  <c r="E833" i="137"/>
  <c r="A834" i="137"/>
  <c r="B834" i="137"/>
  <c r="C834" i="137"/>
  <c r="D834" i="137"/>
  <c r="E834" i="137"/>
  <c r="A835" i="137"/>
  <c r="B835" i="137"/>
  <c r="C835" i="137"/>
  <c r="D835" i="137"/>
  <c r="E835" i="137"/>
  <c r="A836" i="137"/>
  <c r="B836" i="137"/>
  <c r="C836" i="137"/>
  <c r="D836" i="137"/>
  <c r="E836" i="137"/>
  <c r="A837" i="137"/>
  <c r="B837" i="137"/>
  <c r="C837" i="137"/>
  <c r="D837" i="137"/>
  <c r="E837" i="137"/>
  <c r="A838" i="137"/>
  <c r="B838" i="137"/>
  <c r="C838" i="137"/>
  <c r="D838" i="137"/>
  <c r="E838" i="137"/>
  <c r="A839" i="137"/>
  <c r="B839" i="137"/>
  <c r="C839" i="137"/>
  <c r="D839" i="137"/>
  <c r="E839" i="137"/>
  <c r="A840" i="137"/>
  <c r="B840" i="137"/>
  <c r="C840" i="137"/>
  <c r="D840" i="137"/>
  <c r="E840" i="137"/>
  <c r="A841" i="137"/>
  <c r="B841" i="137"/>
  <c r="C841" i="137"/>
  <c r="D841" i="137"/>
  <c r="E841" i="137"/>
  <c r="A842" i="137"/>
  <c r="B842" i="137"/>
  <c r="C842" i="137"/>
  <c r="D842" i="137"/>
  <c r="E842" i="137"/>
  <c r="A843" i="137"/>
  <c r="B843" i="137"/>
  <c r="C843" i="137"/>
  <c r="D843" i="137"/>
  <c r="E843" i="137"/>
  <c r="A844" i="137"/>
  <c r="B844" i="137"/>
  <c r="C844" i="137"/>
  <c r="D844" i="137"/>
  <c r="E844" i="137"/>
  <c r="A845" i="137"/>
  <c r="B845" i="137"/>
  <c r="C845" i="137"/>
  <c r="D845" i="137"/>
  <c r="E845" i="137"/>
  <c r="A846" i="137"/>
  <c r="B846" i="137"/>
  <c r="C846" i="137"/>
  <c r="D846" i="137"/>
  <c r="E846" i="137"/>
  <c r="A847" i="137"/>
  <c r="B847" i="137"/>
  <c r="C847" i="137"/>
  <c r="D847" i="137"/>
  <c r="E847" i="137"/>
  <c r="A848" i="137"/>
  <c r="B848" i="137"/>
  <c r="C848" i="137"/>
  <c r="D848" i="137"/>
  <c r="E848" i="137"/>
  <c r="A849" i="137"/>
  <c r="B849" i="137"/>
  <c r="C849" i="137"/>
  <c r="D849" i="137"/>
  <c r="E849" i="137"/>
  <c r="A850" i="137"/>
  <c r="B850" i="137"/>
  <c r="C850" i="137"/>
  <c r="D850" i="137"/>
  <c r="E850" i="137"/>
  <c r="A851" i="137"/>
  <c r="B851" i="137"/>
  <c r="C851" i="137"/>
  <c r="D851" i="137"/>
  <c r="E851" i="137"/>
  <c r="A852" i="137"/>
  <c r="B852" i="137"/>
  <c r="C852" i="137"/>
  <c r="D852" i="137"/>
  <c r="E852" i="137"/>
  <c r="A853" i="137"/>
  <c r="B853" i="137"/>
  <c r="C853" i="137"/>
  <c r="D853" i="137"/>
  <c r="E853" i="137"/>
  <c r="A854" i="137"/>
  <c r="B854" i="137"/>
  <c r="C854" i="137"/>
  <c r="D854" i="137"/>
  <c r="E854" i="137"/>
  <c r="A855" i="137"/>
  <c r="B855" i="137"/>
  <c r="C855" i="137"/>
  <c r="D855" i="137"/>
  <c r="E855" i="137"/>
  <c r="A856" i="137"/>
  <c r="B856" i="137"/>
  <c r="C856" i="137"/>
  <c r="D856" i="137"/>
  <c r="E856" i="137"/>
  <c r="A857" i="137"/>
  <c r="B857" i="137"/>
  <c r="C857" i="137"/>
  <c r="D857" i="137"/>
  <c r="E857" i="137"/>
  <c r="A858" i="137"/>
  <c r="B858" i="137"/>
  <c r="C858" i="137"/>
  <c r="D858" i="137"/>
  <c r="E858" i="137"/>
  <c r="A859" i="137"/>
  <c r="B859" i="137"/>
  <c r="C859" i="137"/>
  <c r="D859" i="137"/>
  <c r="E859" i="137"/>
  <c r="A860" i="137"/>
  <c r="B860" i="137"/>
  <c r="C860" i="137"/>
  <c r="D860" i="137"/>
  <c r="E860" i="137"/>
  <c r="A861" i="137"/>
  <c r="B861" i="137"/>
  <c r="C861" i="137"/>
  <c r="D861" i="137"/>
  <c r="E861" i="137"/>
  <c r="A862" i="137"/>
  <c r="B862" i="137"/>
  <c r="C862" i="137"/>
  <c r="D862" i="137"/>
  <c r="E862" i="137"/>
  <c r="A863" i="137"/>
  <c r="B863" i="137"/>
  <c r="C863" i="137"/>
  <c r="D863" i="137"/>
  <c r="E863" i="137"/>
  <c r="A864" i="137"/>
  <c r="B864" i="137"/>
  <c r="C864" i="137"/>
  <c r="D864" i="137"/>
  <c r="E864" i="137"/>
  <c r="A865" i="137"/>
  <c r="B865" i="137"/>
  <c r="C865" i="137"/>
  <c r="D865" i="137"/>
  <c r="E865" i="137"/>
  <c r="A866" i="137"/>
  <c r="B866" i="137"/>
  <c r="C866" i="137"/>
  <c r="D866" i="137"/>
  <c r="E866" i="137"/>
  <c r="A867" i="137"/>
  <c r="B867" i="137"/>
  <c r="C867" i="137"/>
  <c r="D867" i="137"/>
  <c r="E867" i="137"/>
  <c r="A868" i="137"/>
  <c r="B868" i="137"/>
  <c r="C868" i="137"/>
  <c r="D868" i="137"/>
  <c r="E868" i="137"/>
  <c r="A869" i="137"/>
  <c r="B869" i="137"/>
  <c r="C869" i="137"/>
  <c r="D869" i="137"/>
  <c r="E869" i="137"/>
  <c r="A870" i="137"/>
  <c r="B870" i="137"/>
  <c r="C870" i="137"/>
  <c r="D870" i="137"/>
  <c r="E870" i="137"/>
  <c r="A871" i="137"/>
  <c r="B871" i="137"/>
  <c r="C871" i="137"/>
  <c r="D871" i="137"/>
  <c r="E871" i="137"/>
  <c r="A872" i="137"/>
  <c r="B872" i="137"/>
  <c r="C872" i="137"/>
  <c r="D872" i="137"/>
  <c r="E872" i="137"/>
  <c r="A873" i="137"/>
  <c r="B873" i="137"/>
  <c r="C873" i="137"/>
  <c r="D873" i="137"/>
  <c r="E873" i="137"/>
  <c r="A874" i="137"/>
  <c r="B874" i="137"/>
  <c r="C874" i="137"/>
  <c r="D874" i="137"/>
  <c r="E874" i="137"/>
  <c r="A875" i="137"/>
  <c r="B875" i="137"/>
  <c r="C875" i="137"/>
  <c r="D875" i="137"/>
  <c r="E875" i="137"/>
  <c r="A876" i="137"/>
  <c r="B876" i="137"/>
  <c r="C876" i="137"/>
  <c r="D876" i="137"/>
  <c r="E876" i="137"/>
  <c r="A877" i="137"/>
  <c r="B877" i="137"/>
  <c r="C877" i="137"/>
  <c r="D877" i="137"/>
  <c r="E877" i="137"/>
  <c r="A878" i="137"/>
  <c r="B878" i="137"/>
  <c r="C878" i="137"/>
  <c r="D878" i="137"/>
  <c r="E878" i="137"/>
  <c r="A879" i="137"/>
  <c r="B879" i="137"/>
  <c r="C879" i="137"/>
  <c r="D879" i="137"/>
  <c r="E879" i="137"/>
  <c r="A880" i="137"/>
  <c r="B880" i="137"/>
  <c r="C880" i="137"/>
  <c r="D880" i="137"/>
  <c r="E880" i="137"/>
  <c r="A881" i="137"/>
  <c r="B881" i="137"/>
  <c r="C881" i="137"/>
  <c r="D881" i="137"/>
  <c r="E881" i="137"/>
  <c r="A882" i="137"/>
  <c r="B882" i="137"/>
  <c r="C882" i="137"/>
  <c r="D882" i="137"/>
  <c r="E882" i="137"/>
  <c r="A883" i="137"/>
  <c r="B883" i="137"/>
  <c r="C883" i="137"/>
  <c r="D883" i="137"/>
  <c r="E883" i="137"/>
  <c r="A884" i="137"/>
  <c r="B884" i="137"/>
  <c r="C884" i="137"/>
  <c r="D884" i="137"/>
  <c r="E884" i="137"/>
  <c r="A885" i="137"/>
  <c r="B885" i="137"/>
  <c r="C885" i="137"/>
  <c r="D885" i="137"/>
  <c r="E885" i="137"/>
  <c r="A886" i="137"/>
  <c r="B886" i="137"/>
  <c r="C886" i="137"/>
  <c r="D886" i="137"/>
  <c r="E886" i="137"/>
  <c r="A887" i="137"/>
  <c r="B887" i="137"/>
  <c r="C887" i="137"/>
  <c r="D887" i="137"/>
  <c r="E887" i="137"/>
  <c r="A888" i="137"/>
  <c r="B888" i="137"/>
  <c r="C888" i="137"/>
  <c r="D888" i="137"/>
  <c r="E888" i="137"/>
  <c r="A889" i="137"/>
  <c r="B889" i="137"/>
  <c r="C889" i="137"/>
  <c r="D889" i="137"/>
  <c r="E889" i="137"/>
  <c r="A890" i="137"/>
  <c r="B890" i="137"/>
  <c r="C890" i="137"/>
  <c r="D890" i="137"/>
  <c r="E890" i="137"/>
  <c r="A891" i="137"/>
  <c r="B891" i="137"/>
  <c r="C891" i="137"/>
  <c r="D891" i="137"/>
  <c r="E891" i="137"/>
  <c r="A892" i="137"/>
  <c r="B892" i="137"/>
  <c r="C892" i="137"/>
  <c r="D892" i="137"/>
  <c r="E892" i="137"/>
  <c r="A893" i="137"/>
  <c r="B893" i="137"/>
  <c r="C893" i="137"/>
  <c r="D893" i="137"/>
  <c r="E893" i="137"/>
  <c r="A894" i="137"/>
  <c r="B894" i="137"/>
  <c r="C894" i="137"/>
  <c r="D894" i="137"/>
  <c r="E894" i="137"/>
  <c r="A895" i="137"/>
  <c r="B895" i="137"/>
  <c r="C895" i="137"/>
  <c r="D895" i="137"/>
  <c r="E895" i="137"/>
  <c r="A896" i="137"/>
  <c r="B896" i="137"/>
  <c r="C896" i="137"/>
  <c r="D896" i="137"/>
  <c r="E896" i="137"/>
  <c r="A897" i="137"/>
  <c r="B897" i="137"/>
  <c r="C897" i="137"/>
  <c r="D897" i="137"/>
  <c r="E897" i="137"/>
  <c r="A898" i="137"/>
  <c r="B898" i="137"/>
  <c r="C898" i="137"/>
  <c r="D898" i="137"/>
  <c r="E898" i="137"/>
  <c r="A899" i="137"/>
  <c r="B899" i="137"/>
  <c r="C899" i="137"/>
  <c r="D899" i="137"/>
  <c r="E899" i="137"/>
  <c r="A900" i="137"/>
  <c r="B900" i="137"/>
  <c r="C900" i="137"/>
  <c r="D900" i="137"/>
  <c r="E900" i="137"/>
  <c r="A901" i="137"/>
  <c r="B901" i="137"/>
  <c r="C901" i="137"/>
  <c r="D901" i="137"/>
  <c r="E901" i="137"/>
  <c r="A902" i="137"/>
  <c r="B902" i="137"/>
  <c r="C902" i="137"/>
  <c r="D902" i="137"/>
  <c r="E902" i="137"/>
  <c r="A903" i="137"/>
  <c r="B903" i="137"/>
  <c r="C903" i="137"/>
  <c r="D903" i="137"/>
  <c r="E903" i="137"/>
  <c r="A904" i="137"/>
  <c r="B904" i="137"/>
  <c r="C904" i="137"/>
  <c r="D904" i="137"/>
  <c r="E904" i="137"/>
  <c r="A905" i="137"/>
  <c r="B905" i="137"/>
  <c r="C905" i="137"/>
  <c r="D905" i="137"/>
  <c r="E905" i="137"/>
  <c r="A906" i="137"/>
  <c r="B906" i="137"/>
  <c r="C906" i="137"/>
  <c r="D906" i="137"/>
  <c r="E906" i="137"/>
  <c r="A907" i="137"/>
  <c r="B907" i="137"/>
  <c r="C907" i="137"/>
  <c r="D907" i="137"/>
  <c r="E907" i="137"/>
  <c r="A908" i="137"/>
  <c r="B908" i="137"/>
  <c r="C908" i="137"/>
  <c r="D908" i="137"/>
  <c r="E908" i="137"/>
  <c r="A909" i="137"/>
  <c r="B909" i="137"/>
  <c r="C909" i="137"/>
  <c r="D909" i="137"/>
  <c r="E909" i="137"/>
  <c r="A910" i="137"/>
  <c r="B910" i="137"/>
  <c r="C910" i="137"/>
  <c r="D910" i="137"/>
  <c r="E910" i="137"/>
  <c r="A911" i="137"/>
  <c r="B911" i="137"/>
  <c r="C911" i="137"/>
  <c r="D911" i="137"/>
  <c r="E911" i="137"/>
  <c r="A912" i="137"/>
  <c r="B912" i="137"/>
  <c r="C912" i="137"/>
  <c r="D912" i="137"/>
  <c r="E912" i="137"/>
  <c r="A913" i="137"/>
  <c r="B913" i="137"/>
  <c r="C913" i="137"/>
  <c r="D913" i="137"/>
  <c r="E913" i="137"/>
  <c r="A914" i="137"/>
  <c r="B914" i="137"/>
  <c r="C914" i="137"/>
  <c r="D914" i="137"/>
  <c r="E914" i="137"/>
  <c r="A915" i="137"/>
  <c r="B915" i="137"/>
  <c r="C915" i="137"/>
  <c r="D915" i="137"/>
  <c r="E915" i="137"/>
  <c r="A916" i="137"/>
  <c r="B916" i="137"/>
  <c r="C916" i="137"/>
  <c r="D916" i="137"/>
  <c r="E916" i="137"/>
  <c r="A917" i="137"/>
  <c r="B917" i="137"/>
  <c r="C917" i="137"/>
  <c r="D917" i="137"/>
  <c r="E917" i="137"/>
  <c r="A918" i="137"/>
  <c r="B918" i="137"/>
  <c r="C918" i="137"/>
  <c r="D918" i="137"/>
  <c r="E918" i="137"/>
  <c r="A919" i="137"/>
  <c r="B919" i="137"/>
  <c r="C919" i="137"/>
  <c r="D919" i="137"/>
  <c r="E919" i="137"/>
  <c r="A920" i="137"/>
  <c r="B920" i="137"/>
  <c r="C920" i="137"/>
  <c r="D920" i="137"/>
  <c r="E920" i="137"/>
  <c r="A921" i="137"/>
  <c r="B921" i="137"/>
  <c r="C921" i="137"/>
  <c r="D921" i="137"/>
  <c r="E921" i="137"/>
  <c r="A922" i="137"/>
  <c r="B922" i="137"/>
  <c r="C922" i="137"/>
  <c r="D922" i="137"/>
  <c r="E922" i="137"/>
  <c r="A923" i="137"/>
  <c r="B923" i="137"/>
  <c r="C923" i="137"/>
  <c r="D923" i="137"/>
  <c r="E923" i="137"/>
  <c r="A924" i="137"/>
  <c r="B924" i="137"/>
  <c r="C924" i="137"/>
  <c r="D924" i="137"/>
  <c r="E924" i="137"/>
  <c r="A925" i="137"/>
  <c r="B925" i="137"/>
  <c r="C925" i="137"/>
  <c r="D925" i="137"/>
  <c r="E925" i="137"/>
  <c r="A926" i="137"/>
  <c r="B926" i="137"/>
  <c r="C926" i="137"/>
  <c r="D926" i="137"/>
  <c r="E926" i="137"/>
  <c r="A927" i="137"/>
  <c r="B927" i="137"/>
  <c r="C927" i="137"/>
  <c r="D927" i="137"/>
  <c r="E927" i="137"/>
  <c r="A928" i="137"/>
  <c r="B928" i="137"/>
  <c r="C928" i="137"/>
  <c r="D928" i="137"/>
  <c r="E928" i="137"/>
  <c r="A929" i="137"/>
  <c r="B929" i="137"/>
  <c r="C929" i="137"/>
  <c r="D929" i="137"/>
  <c r="E929" i="137"/>
  <c r="A930" i="137"/>
  <c r="B930" i="137"/>
  <c r="C930" i="137"/>
  <c r="D930" i="137"/>
  <c r="E930" i="137"/>
  <c r="A931" i="137"/>
  <c r="B931" i="137"/>
  <c r="C931" i="137"/>
  <c r="D931" i="137"/>
  <c r="E931" i="137"/>
  <c r="A932" i="137"/>
  <c r="B932" i="137"/>
  <c r="C932" i="137"/>
  <c r="D932" i="137"/>
  <c r="E932" i="137"/>
  <c r="A933" i="137"/>
  <c r="B933" i="137"/>
  <c r="C933" i="137"/>
  <c r="D933" i="137"/>
  <c r="E933" i="137"/>
  <c r="A934" i="137"/>
  <c r="B934" i="137"/>
  <c r="C934" i="137"/>
  <c r="D934" i="137"/>
  <c r="E934" i="137"/>
  <c r="A935" i="137"/>
  <c r="B935" i="137"/>
  <c r="C935" i="137"/>
  <c r="D935" i="137"/>
  <c r="E935" i="137"/>
  <c r="A936" i="137"/>
  <c r="B936" i="137"/>
  <c r="C936" i="137"/>
  <c r="D936" i="137"/>
  <c r="E936" i="137"/>
  <c r="A937" i="137"/>
  <c r="B937" i="137"/>
  <c r="C937" i="137"/>
  <c r="D937" i="137"/>
  <c r="E937" i="137"/>
  <c r="A938" i="137"/>
  <c r="B938" i="137"/>
  <c r="C938" i="137"/>
  <c r="D938" i="137"/>
  <c r="E938" i="137"/>
  <c r="A939" i="137"/>
  <c r="B939" i="137"/>
  <c r="C939" i="137"/>
  <c r="D939" i="137"/>
  <c r="E939" i="137"/>
  <c r="A940" i="137"/>
  <c r="B940" i="137"/>
  <c r="C940" i="137"/>
  <c r="D940" i="137"/>
  <c r="E940" i="137"/>
  <c r="A941" i="137"/>
  <c r="B941" i="137"/>
  <c r="C941" i="137"/>
  <c r="D941" i="137"/>
  <c r="E941" i="137"/>
  <c r="A942" i="137"/>
  <c r="B942" i="137"/>
  <c r="C942" i="137"/>
  <c r="D942" i="137"/>
  <c r="E942" i="137"/>
  <c r="A943" i="137"/>
  <c r="B943" i="137"/>
  <c r="C943" i="137"/>
  <c r="D943" i="137"/>
  <c r="E943" i="137"/>
  <c r="A944" i="137"/>
  <c r="B944" i="137"/>
  <c r="C944" i="137"/>
  <c r="D944" i="137"/>
  <c r="E944" i="137"/>
  <c r="A945" i="137"/>
  <c r="B945" i="137"/>
  <c r="C945" i="137"/>
  <c r="D945" i="137"/>
  <c r="E945" i="137"/>
  <c r="A946" i="137"/>
  <c r="B946" i="137"/>
  <c r="C946" i="137"/>
  <c r="D946" i="137"/>
  <c r="E946" i="137"/>
  <c r="A947" i="137"/>
  <c r="B947" i="137"/>
  <c r="C947" i="137"/>
  <c r="D947" i="137"/>
  <c r="E947" i="137"/>
  <c r="A948" i="137"/>
  <c r="B948" i="137"/>
  <c r="C948" i="137"/>
  <c r="D948" i="137"/>
  <c r="E948" i="137"/>
  <c r="A949" i="137"/>
  <c r="B949" i="137"/>
  <c r="C949" i="137"/>
  <c r="D949" i="137"/>
  <c r="E949" i="137"/>
  <c r="A950" i="137"/>
  <c r="B950" i="137"/>
  <c r="C950" i="137"/>
  <c r="D950" i="137"/>
  <c r="E950" i="137"/>
  <c r="A951" i="137"/>
  <c r="B951" i="137"/>
  <c r="C951" i="137"/>
  <c r="D951" i="137"/>
  <c r="E951" i="137"/>
  <c r="A952" i="137"/>
  <c r="B952" i="137"/>
  <c r="C952" i="137"/>
  <c r="D952" i="137"/>
  <c r="E952" i="137"/>
  <c r="A953" i="137"/>
  <c r="B953" i="137"/>
  <c r="C953" i="137"/>
  <c r="D953" i="137"/>
  <c r="E953" i="137"/>
  <c r="A954" i="137"/>
  <c r="B954" i="137"/>
  <c r="C954" i="137"/>
  <c r="D954" i="137"/>
  <c r="E954" i="137"/>
  <c r="A955" i="137"/>
  <c r="B955" i="137"/>
  <c r="C955" i="137"/>
  <c r="D955" i="137"/>
  <c r="E955" i="137"/>
  <c r="A956" i="137"/>
  <c r="B956" i="137"/>
  <c r="C956" i="137"/>
  <c r="D956" i="137"/>
  <c r="E956" i="137"/>
  <c r="A957" i="137"/>
  <c r="B957" i="137"/>
  <c r="C957" i="137"/>
  <c r="D957" i="137"/>
  <c r="E957" i="137"/>
  <c r="A958" i="137"/>
  <c r="B958" i="137"/>
  <c r="C958" i="137"/>
  <c r="D958" i="137"/>
  <c r="E958" i="137"/>
  <c r="A959" i="137"/>
  <c r="B959" i="137"/>
  <c r="C959" i="137"/>
  <c r="D959" i="137"/>
  <c r="E959" i="137"/>
  <c r="A960" i="137"/>
  <c r="B960" i="137"/>
  <c r="C960" i="137"/>
  <c r="D960" i="137"/>
  <c r="E960" i="137"/>
  <c r="A961" i="137"/>
  <c r="B961" i="137"/>
  <c r="C961" i="137"/>
  <c r="D961" i="137"/>
  <c r="E961" i="137"/>
  <c r="A962" i="137"/>
  <c r="B962" i="137"/>
  <c r="C962" i="137"/>
  <c r="D962" i="137"/>
  <c r="E962" i="137"/>
  <c r="A963" i="137"/>
  <c r="B963" i="137"/>
  <c r="C963" i="137"/>
  <c r="D963" i="137"/>
  <c r="E963" i="137"/>
  <c r="A964" i="137"/>
  <c r="B964" i="137"/>
  <c r="C964" i="137"/>
  <c r="D964" i="137"/>
  <c r="E964" i="137"/>
  <c r="A965" i="137"/>
  <c r="B965" i="137"/>
  <c r="C965" i="137"/>
  <c r="D965" i="137"/>
  <c r="E965" i="137"/>
  <c r="A966" i="137"/>
  <c r="B966" i="137"/>
  <c r="C966" i="137"/>
  <c r="D966" i="137"/>
  <c r="E966" i="137"/>
  <c r="A967" i="137"/>
  <c r="B967" i="137"/>
  <c r="C967" i="137"/>
  <c r="D967" i="137"/>
  <c r="E967" i="137"/>
  <c r="A968" i="137"/>
  <c r="B968" i="137"/>
  <c r="C968" i="137"/>
  <c r="D968" i="137"/>
  <c r="E968" i="137"/>
  <c r="A969" i="137"/>
  <c r="B969" i="137"/>
  <c r="C969" i="137"/>
  <c r="D969" i="137"/>
  <c r="E969" i="137"/>
  <c r="A970" i="137"/>
  <c r="B970" i="137"/>
  <c r="C970" i="137"/>
  <c r="D970" i="137"/>
  <c r="E970" i="137"/>
  <c r="A971" i="137"/>
  <c r="B971" i="137"/>
  <c r="C971" i="137"/>
  <c r="D971" i="137"/>
  <c r="E971" i="137"/>
  <c r="A972" i="137"/>
  <c r="B972" i="137"/>
  <c r="C972" i="137"/>
  <c r="D972" i="137"/>
  <c r="E972" i="137"/>
  <c r="A973" i="137"/>
  <c r="B973" i="137"/>
  <c r="C973" i="137"/>
  <c r="D973" i="137"/>
  <c r="E973" i="137"/>
  <c r="A974" i="137"/>
  <c r="B974" i="137"/>
  <c r="C974" i="137"/>
  <c r="D974" i="137"/>
  <c r="E974" i="137"/>
  <c r="A975" i="137"/>
  <c r="B975" i="137"/>
  <c r="C975" i="137"/>
  <c r="D975" i="137"/>
  <c r="E975" i="137"/>
  <c r="A976" i="137"/>
  <c r="B976" i="137"/>
  <c r="C976" i="137"/>
  <c r="D976" i="137"/>
  <c r="E976" i="137"/>
  <c r="A977" i="137"/>
  <c r="B977" i="137"/>
  <c r="C977" i="137"/>
  <c r="D977" i="137"/>
  <c r="E977" i="137"/>
  <c r="A978" i="137"/>
  <c r="B978" i="137"/>
  <c r="C978" i="137"/>
  <c r="D978" i="137"/>
  <c r="E978" i="137"/>
  <c r="A979" i="137"/>
  <c r="B979" i="137"/>
  <c r="C979" i="137"/>
  <c r="D979" i="137"/>
  <c r="E979" i="137"/>
  <c r="A980" i="137"/>
  <c r="B980" i="137"/>
  <c r="C980" i="137"/>
  <c r="D980" i="137"/>
  <c r="E980" i="137"/>
  <c r="A981" i="137"/>
  <c r="B981" i="137"/>
  <c r="C981" i="137"/>
  <c r="D981" i="137"/>
  <c r="E981" i="137"/>
  <c r="A982" i="137"/>
  <c r="B982" i="137"/>
  <c r="C982" i="137"/>
  <c r="D982" i="137"/>
  <c r="E982" i="137"/>
  <c r="A983" i="137"/>
  <c r="B983" i="137"/>
  <c r="C983" i="137"/>
  <c r="D983" i="137"/>
  <c r="E983" i="137"/>
  <c r="A984" i="137"/>
  <c r="B984" i="137"/>
  <c r="C984" i="137"/>
  <c r="D984" i="137"/>
  <c r="E984" i="137"/>
  <c r="A985" i="137"/>
  <c r="B985" i="137"/>
  <c r="C985" i="137"/>
  <c r="D985" i="137"/>
  <c r="E985" i="137"/>
  <c r="A986" i="137"/>
  <c r="B986" i="137"/>
  <c r="C986" i="137"/>
  <c r="D986" i="137"/>
  <c r="E986" i="137"/>
  <c r="A987" i="137"/>
  <c r="B987" i="137"/>
  <c r="C987" i="137"/>
  <c r="D987" i="137"/>
  <c r="E987" i="137"/>
  <c r="A988" i="137"/>
  <c r="B988" i="137"/>
  <c r="C988" i="137"/>
  <c r="D988" i="137"/>
  <c r="E988" i="137"/>
  <c r="A989" i="137"/>
  <c r="B989" i="137"/>
  <c r="C989" i="137"/>
  <c r="D989" i="137"/>
  <c r="E989" i="137"/>
  <c r="A990" i="137"/>
  <c r="B990" i="137"/>
  <c r="C990" i="137"/>
  <c r="D990" i="137"/>
  <c r="E990" i="137"/>
  <c r="A991" i="137"/>
  <c r="B991" i="137"/>
  <c r="C991" i="137"/>
  <c r="D991" i="137"/>
  <c r="E991" i="137"/>
  <c r="A992" i="137"/>
  <c r="B992" i="137"/>
  <c r="C992" i="137"/>
  <c r="D992" i="137"/>
  <c r="E992" i="137"/>
  <c r="A993" i="137"/>
  <c r="B993" i="137"/>
  <c r="C993" i="137"/>
  <c r="D993" i="137"/>
  <c r="E993" i="137"/>
  <c r="A994" i="137"/>
  <c r="B994" i="137"/>
  <c r="C994" i="137"/>
  <c r="D994" i="137"/>
  <c r="E994" i="137"/>
  <c r="A995" i="137"/>
  <c r="B995" i="137"/>
  <c r="C995" i="137"/>
  <c r="D995" i="137"/>
  <c r="E995" i="137"/>
  <c r="A996" i="137"/>
  <c r="B996" i="137"/>
  <c r="C996" i="137"/>
  <c r="D996" i="137"/>
  <c r="E996" i="137"/>
  <c r="A997" i="137"/>
  <c r="B997" i="137"/>
  <c r="C997" i="137"/>
  <c r="D997" i="137"/>
  <c r="E997" i="137"/>
  <c r="A998" i="137"/>
  <c r="B998" i="137"/>
  <c r="C998" i="137"/>
  <c r="D998" i="137"/>
  <c r="E998" i="137"/>
  <c r="A999" i="137"/>
  <c r="B999" i="137"/>
  <c r="C999" i="137"/>
  <c r="D999" i="137"/>
  <c r="E999" i="137"/>
  <c r="A1000" i="137"/>
  <c r="B1000" i="137"/>
  <c r="C1000" i="137"/>
  <c r="D1000" i="137"/>
  <c r="E1000" i="137"/>
  <c r="A1001" i="137"/>
  <c r="B1001" i="137"/>
  <c r="C1001" i="137"/>
  <c r="D1001" i="137"/>
  <c r="E1001" i="137"/>
  <c r="A1002" i="137"/>
  <c r="B1002" i="137"/>
  <c r="C1002" i="137"/>
  <c r="D1002" i="137"/>
  <c r="E1002" i="137"/>
  <c r="A1003" i="137"/>
  <c r="B1003" i="137"/>
  <c r="C1003" i="137"/>
  <c r="D1003" i="137"/>
  <c r="E1003" i="137"/>
  <c r="A1004" i="137"/>
  <c r="B1004" i="137"/>
  <c r="C1004" i="137"/>
  <c r="D1004" i="137"/>
  <c r="E1004" i="137"/>
  <c r="A1005" i="137"/>
  <c r="B1005" i="137"/>
  <c r="C1005" i="137"/>
  <c r="D1005" i="137"/>
  <c r="E1005" i="137"/>
  <c r="A1006" i="137"/>
  <c r="B1006" i="137"/>
  <c r="C1006" i="137"/>
  <c r="D1006" i="137"/>
  <c r="E1006" i="137"/>
  <c r="A1007" i="137"/>
  <c r="B1007" i="137"/>
  <c r="C1007" i="137"/>
  <c r="D1007" i="137"/>
  <c r="E1007" i="137"/>
  <c r="A1008" i="137"/>
  <c r="B1008" i="137"/>
  <c r="C1008" i="137"/>
  <c r="D1008" i="137"/>
  <c r="E1008" i="137"/>
  <c r="A1009" i="137"/>
  <c r="B1009" i="137"/>
  <c r="C1009" i="137"/>
  <c r="D1009" i="137"/>
  <c r="E1009" i="137"/>
  <c r="A1010" i="137"/>
  <c r="B1010" i="137"/>
  <c r="C1010" i="137"/>
  <c r="D1010" i="137"/>
  <c r="E1010" i="137"/>
  <c r="A1011" i="137"/>
  <c r="B1011" i="137"/>
  <c r="C1011" i="137"/>
  <c r="D1011" i="137"/>
  <c r="E1011" i="137"/>
  <c r="A1012" i="137"/>
  <c r="B1012" i="137"/>
  <c r="C1012" i="137"/>
  <c r="D1012" i="137"/>
  <c r="E1012" i="137"/>
  <c r="A1013" i="137"/>
  <c r="B1013" i="137"/>
  <c r="C1013" i="137"/>
  <c r="D1013" i="137"/>
  <c r="E1013" i="137"/>
  <c r="A1014" i="137"/>
  <c r="B1014" i="137"/>
  <c r="C1014" i="137"/>
  <c r="D1014" i="137"/>
  <c r="E1014" i="137"/>
  <c r="A1015" i="137"/>
  <c r="B1015" i="137"/>
  <c r="C1015" i="137"/>
  <c r="D1015" i="137"/>
  <c r="E1015" i="137"/>
  <c r="A1016" i="137"/>
  <c r="B1016" i="137"/>
  <c r="C1016" i="137"/>
  <c r="D1016" i="137"/>
  <c r="E1016" i="137"/>
  <c r="A1017" i="137"/>
  <c r="B1017" i="137"/>
  <c r="C1017" i="137"/>
  <c r="D1017" i="137"/>
  <c r="E1017" i="137"/>
  <c r="A1018" i="137"/>
  <c r="B1018" i="137"/>
  <c r="C1018" i="137"/>
  <c r="D1018" i="137"/>
  <c r="E1018" i="137"/>
  <c r="A1019" i="137"/>
  <c r="B1019" i="137"/>
  <c r="C1019" i="137"/>
  <c r="D1019" i="137"/>
  <c r="E1019" i="137"/>
  <c r="A1020" i="137"/>
  <c r="B1020" i="137"/>
  <c r="C1020" i="137"/>
  <c r="D1020" i="137"/>
  <c r="E1020" i="137"/>
  <c r="A1021" i="137"/>
  <c r="B1021" i="137"/>
  <c r="C1021" i="137"/>
  <c r="D1021" i="137"/>
  <c r="E1021" i="137"/>
  <c r="A1022" i="137"/>
  <c r="B1022" i="137"/>
  <c r="C1022" i="137"/>
  <c r="D1022" i="137"/>
  <c r="E1022" i="137"/>
  <c r="A1023" i="137"/>
  <c r="B1023" i="137"/>
  <c r="C1023" i="137"/>
  <c r="D1023" i="137"/>
  <c r="E1023" i="137"/>
  <c r="A1024" i="137"/>
  <c r="B1024" i="137"/>
  <c r="C1024" i="137"/>
  <c r="D1024" i="137"/>
  <c r="E1024" i="137"/>
  <c r="A1025" i="137"/>
  <c r="B1025" i="137"/>
  <c r="C1025" i="137"/>
  <c r="D1025" i="137"/>
  <c r="E1025" i="137"/>
  <c r="A1026" i="137"/>
  <c r="B1026" i="137"/>
  <c r="C1026" i="137"/>
  <c r="D1026" i="137"/>
  <c r="E1026" i="137"/>
  <c r="A1027" i="137"/>
  <c r="B1027" i="137"/>
  <c r="C1027" i="137"/>
  <c r="D1027" i="137"/>
  <c r="E1027" i="137"/>
  <c r="A1028" i="137"/>
  <c r="B1028" i="137"/>
  <c r="C1028" i="137"/>
  <c r="D1028" i="137"/>
  <c r="E1028" i="137"/>
  <c r="A1029" i="137"/>
  <c r="B1029" i="137"/>
  <c r="C1029" i="137"/>
  <c r="D1029" i="137"/>
  <c r="E1029" i="137"/>
  <c r="A1030" i="137"/>
  <c r="B1030" i="137"/>
  <c r="C1030" i="137"/>
  <c r="D1030" i="137"/>
  <c r="E1030" i="137"/>
  <c r="A1031" i="137"/>
  <c r="B1031" i="137"/>
  <c r="C1031" i="137"/>
  <c r="D1031" i="137"/>
  <c r="E1031" i="137"/>
  <c r="A1032" i="137"/>
  <c r="B1032" i="137"/>
  <c r="C1032" i="137"/>
  <c r="D1032" i="137"/>
  <c r="E1032" i="137"/>
  <c r="A1033" i="137"/>
  <c r="B1033" i="137"/>
  <c r="C1033" i="137"/>
  <c r="D1033" i="137"/>
  <c r="E1033" i="137"/>
  <c r="A1034" i="137"/>
  <c r="B1034" i="137"/>
  <c r="C1034" i="137"/>
  <c r="D1034" i="137"/>
  <c r="E1034" i="137"/>
  <c r="A1035" i="137"/>
  <c r="B1035" i="137"/>
  <c r="C1035" i="137"/>
  <c r="D1035" i="137"/>
  <c r="E1035" i="137"/>
  <c r="A1036" i="137"/>
  <c r="B1036" i="137"/>
  <c r="C1036" i="137"/>
  <c r="D1036" i="137"/>
  <c r="E1036" i="137"/>
  <c r="A1037" i="137"/>
  <c r="B1037" i="137"/>
  <c r="C1037" i="137"/>
  <c r="D1037" i="137"/>
  <c r="E1037" i="137"/>
  <c r="A1038" i="137"/>
  <c r="B1038" i="137"/>
  <c r="C1038" i="137"/>
  <c r="D1038" i="137"/>
  <c r="E1038" i="137"/>
  <c r="A1039" i="137"/>
  <c r="B1039" i="137"/>
  <c r="C1039" i="137"/>
  <c r="D1039" i="137"/>
  <c r="E1039" i="137"/>
  <c r="A1040" i="137"/>
  <c r="B1040" i="137"/>
  <c r="C1040" i="137"/>
  <c r="D1040" i="137"/>
  <c r="E1040" i="137"/>
  <c r="A1041" i="137"/>
  <c r="B1041" i="137"/>
  <c r="C1041" i="137"/>
  <c r="D1041" i="137"/>
  <c r="E1041" i="137"/>
  <c r="A1042" i="137"/>
  <c r="B1042" i="137"/>
  <c r="C1042" i="137"/>
  <c r="D1042" i="137"/>
  <c r="E1042" i="137"/>
  <c r="A1043" i="137"/>
  <c r="B1043" i="137"/>
  <c r="C1043" i="137"/>
  <c r="D1043" i="137"/>
  <c r="E1043" i="137"/>
  <c r="A1044" i="137"/>
  <c r="B1044" i="137"/>
  <c r="C1044" i="137"/>
  <c r="D1044" i="137"/>
  <c r="E1044" i="137"/>
  <c r="A1045" i="137"/>
  <c r="B1045" i="137"/>
  <c r="C1045" i="137"/>
  <c r="D1045" i="137"/>
  <c r="E1045" i="137"/>
  <c r="A1046" i="137"/>
  <c r="B1046" i="137"/>
  <c r="C1046" i="137"/>
  <c r="D1046" i="137"/>
  <c r="E1046" i="137"/>
  <c r="A1047" i="137"/>
  <c r="B1047" i="137"/>
  <c r="C1047" i="137"/>
  <c r="D1047" i="137"/>
  <c r="E1047" i="137"/>
  <c r="A1048" i="137"/>
  <c r="B1048" i="137"/>
  <c r="C1048" i="137"/>
  <c r="D1048" i="137"/>
  <c r="E1048" i="137"/>
  <c r="A1049" i="137"/>
  <c r="B1049" i="137"/>
  <c r="C1049" i="137"/>
  <c r="D1049" i="137"/>
  <c r="E1049" i="137"/>
  <c r="A1050" i="137"/>
  <c r="B1050" i="137"/>
  <c r="C1050" i="137"/>
  <c r="D1050" i="137"/>
  <c r="E1050" i="137"/>
  <c r="A1051" i="137"/>
  <c r="B1051" i="137"/>
  <c r="C1051" i="137"/>
  <c r="D1051" i="137"/>
  <c r="E1051" i="137"/>
  <c r="A1052" i="137"/>
  <c r="B1052" i="137"/>
  <c r="C1052" i="137"/>
  <c r="D1052" i="137"/>
  <c r="E1052" i="137"/>
  <c r="A1053" i="137"/>
  <c r="B1053" i="137"/>
  <c r="C1053" i="137"/>
  <c r="D1053" i="137"/>
  <c r="E1053" i="137"/>
  <c r="A1054" i="137"/>
  <c r="B1054" i="137"/>
  <c r="C1054" i="137"/>
  <c r="D1054" i="137"/>
  <c r="E1054" i="137"/>
  <c r="A1055" i="137"/>
  <c r="B1055" i="137"/>
  <c r="C1055" i="137"/>
  <c r="D1055" i="137"/>
  <c r="E1055" i="137"/>
  <c r="A1056" i="137"/>
  <c r="B1056" i="137"/>
  <c r="C1056" i="137"/>
  <c r="D1056" i="137"/>
  <c r="E1056" i="137"/>
  <c r="A1057" i="137"/>
  <c r="B1057" i="137"/>
  <c r="C1057" i="137"/>
  <c r="D1057" i="137"/>
  <c r="E1057" i="137"/>
  <c r="A1058" i="137"/>
  <c r="B1058" i="137"/>
  <c r="C1058" i="137"/>
  <c r="D1058" i="137"/>
  <c r="E1058" i="137"/>
  <c r="A1059" i="137"/>
  <c r="B1059" i="137"/>
  <c r="C1059" i="137"/>
  <c r="D1059" i="137"/>
  <c r="E1059" i="137"/>
  <c r="A1060" i="137"/>
  <c r="B1060" i="137"/>
  <c r="C1060" i="137"/>
  <c r="D1060" i="137"/>
  <c r="E1060" i="137"/>
  <c r="A1061" i="137"/>
  <c r="B1061" i="137"/>
  <c r="C1061" i="137"/>
  <c r="D1061" i="137"/>
  <c r="E1061" i="137"/>
  <c r="A1062" i="137"/>
  <c r="B1062" i="137"/>
  <c r="C1062" i="137"/>
  <c r="D1062" i="137"/>
  <c r="E1062" i="137"/>
  <c r="A1063" i="137"/>
  <c r="B1063" i="137"/>
  <c r="C1063" i="137"/>
  <c r="D1063" i="137"/>
  <c r="E1063" i="137"/>
  <c r="A1064" i="137"/>
  <c r="B1064" i="137"/>
  <c r="C1064" i="137"/>
  <c r="D1064" i="137"/>
  <c r="E1064" i="137"/>
  <c r="A1065" i="137"/>
  <c r="B1065" i="137"/>
  <c r="C1065" i="137"/>
  <c r="D1065" i="137"/>
  <c r="E1065" i="137"/>
  <c r="A1066" i="137"/>
  <c r="B1066" i="137"/>
  <c r="C1066" i="137"/>
  <c r="D1066" i="137"/>
  <c r="E1066" i="137"/>
  <c r="A1067" i="137"/>
  <c r="B1067" i="137"/>
  <c r="C1067" i="137"/>
  <c r="D1067" i="137"/>
  <c r="E1067" i="137"/>
  <c r="A1068" i="137"/>
  <c r="B1068" i="137"/>
  <c r="C1068" i="137"/>
  <c r="D1068" i="137"/>
  <c r="E1068" i="137"/>
  <c r="A1069" i="137"/>
  <c r="B1069" i="137"/>
  <c r="C1069" i="137"/>
  <c r="D1069" i="137"/>
  <c r="E1069" i="137"/>
  <c r="A1070" i="137"/>
  <c r="B1070" i="137"/>
  <c r="C1070" i="137"/>
  <c r="D1070" i="137"/>
  <c r="E1070" i="137"/>
  <c r="A1071" i="137"/>
  <c r="B1071" i="137"/>
  <c r="C1071" i="137"/>
  <c r="D1071" i="137"/>
  <c r="E1071" i="137"/>
  <c r="A1072" i="137"/>
  <c r="B1072" i="137"/>
  <c r="C1072" i="137"/>
  <c r="D1072" i="137"/>
  <c r="E1072" i="137"/>
  <c r="A1073" i="137"/>
  <c r="B1073" i="137"/>
  <c r="C1073" i="137"/>
  <c r="D1073" i="137"/>
  <c r="E1073" i="137"/>
  <c r="A1074" i="137"/>
  <c r="B1074" i="137"/>
  <c r="C1074" i="137"/>
  <c r="D1074" i="137"/>
  <c r="E1074" i="137"/>
  <c r="A1075" i="137"/>
  <c r="B1075" i="137"/>
  <c r="C1075" i="137"/>
  <c r="D1075" i="137"/>
  <c r="E1075" i="137"/>
  <c r="A1076" i="137"/>
  <c r="B1076" i="137"/>
  <c r="C1076" i="137"/>
  <c r="D1076" i="137"/>
  <c r="E1076" i="137"/>
  <c r="A1077" i="137"/>
  <c r="B1077" i="137"/>
  <c r="C1077" i="137"/>
  <c r="D1077" i="137"/>
  <c r="E1077" i="137"/>
  <c r="A1078" i="137"/>
  <c r="B1078" i="137"/>
  <c r="C1078" i="137"/>
  <c r="D1078" i="137"/>
  <c r="E1078" i="137"/>
  <c r="A1079" i="137"/>
  <c r="B1079" i="137"/>
  <c r="C1079" i="137"/>
  <c r="D1079" i="137"/>
  <c r="E1079" i="137"/>
  <c r="A1080" i="137"/>
  <c r="B1080" i="137"/>
  <c r="C1080" i="137"/>
  <c r="D1080" i="137"/>
  <c r="E1080" i="137"/>
  <c r="A1081" i="137"/>
  <c r="B1081" i="137"/>
  <c r="C1081" i="137"/>
  <c r="D1081" i="137"/>
  <c r="E1081" i="137"/>
  <c r="A1082" i="137"/>
  <c r="B1082" i="137"/>
  <c r="C1082" i="137"/>
  <c r="D1082" i="137"/>
  <c r="E1082" i="137"/>
  <c r="A1083" i="137"/>
  <c r="B1083" i="137"/>
  <c r="C1083" i="137"/>
  <c r="D1083" i="137"/>
  <c r="E1083" i="137"/>
  <c r="A1084" i="137"/>
  <c r="B1084" i="137"/>
  <c r="C1084" i="137"/>
  <c r="D1084" i="137"/>
  <c r="E1084" i="137"/>
  <c r="A1085" i="137"/>
  <c r="B1085" i="137"/>
  <c r="C1085" i="137"/>
  <c r="D1085" i="137"/>
  <c r="E1085" i="137"/>
  <c r="A1086" i="137"/>
  <c r="B1086" i="137"/>
  <c r="C1086" i="137"/>
  <c r="D1086" i="137"/>
  <c r="E1086" i="137"/>
  <c r="A1087" i="137"/>
  <c r="B1087" i="137"/>
  <c r="C1087" i="137"/>
  <c r="D1087" i="137"/>
  <c r="E1087" i="137"/>
  <c r="A1088" i="137"/>
  <c r="B1088" i="137"/>
  <c r="C1088" i="137"/>
  <c r="D1088" i="137"/>
  <c r="E1088" i="137"/>
  <c r="A1089" i="137"/>
  <c r="B1089" i="137"/>
  <c r="C1089" i="137"/>
  <c r="D1089" i="137"/>
  <c r="E1089" i="137"/>
  <c r="A1090" i="137"/>
  <c r="B1090" i="137"/>
  <c r="C1090" i="137"/>
  <c r="D1090" i="137"/>
  <c r="E1090" i="137"/>
  <c r="A1091" i="137"/>
  <c r="B1091" i="137"/>
  <c r="C1091" i="137"/>
  <c r="D1091" i="137"/>
  <c r="E1091" i="137"/>
  <c r="A1092" i="137"/>
  <c r="B1092" i="137"/>
  <c r="C1092" i="137"/>
  <c r="D1092" i="137"/>
  <c r="E1092" i="137"/>
  <c r="A1093" i="137"/>
  <c r="B1093" i="137"/>
  <c r="C1093" i="137"/>
  <c r="D1093" i="137"/>
  <c r="E1093" i="137"/>
  <c r="A1094" i="137"/>
  <c r="B1094" i="137"/>
  <c r="C1094" i="137"/>
  <c r="D1094" i="137"/>
  <c r="E1094" i="137"/>
  <c r="A1095" i="137"/>
  <c r="B1095" i="137"/>
  <c r="C1095" i="137"/>
  <c r="D1095" i="137"/>
  <c r="E1095" i="137"/>
  <c r="A1096" i="137"/>
  <c r="B1096" i="137"/>
  <c r="C1096" i="137"/>
  <c r="D1096" i="137"/>
  <c r="E1096" i="137"/>
  <c r="A1097" i="137"/>
  <c r="B1097" i="137"/>
  <c r="C1097" i="137"/>
  <c r="D1097" i="137"/>
  <c r="E1097" i="137"/>
  <c r="A1098" i="137"/>
  <c r="B1098" i="137"/>
  <c r="C1098" i="137"/>
  <c r="D1098" i="137"/>
  <c r="E1098" i="137"/>
  <c r="A1099" i="137"/>
  <c r="B1099" i="137"/>
  <c r="C1099" i="137"/>
  <c r="D1099" i="137"/>
  <c r="E1099" i="137"/>
  <c r="A1100" i="137"/>
  <c r="B1100" i="137"/>
  <c r="C1100" i="137"/>
  <c r="D1100" i="137"/>
  <c r="E1100" i="137"/>
  <c r="A1101" i="137"/>
  <c r="B1101" i="137"/>
  <c r="C1101" i="137"/>
  <c r="D1101" i="137"/>
  <c r="E1101" i="137"/>
  <c r="A1102" i="137"/>
  <c r="B1102" i="137"/>
  <c r="C1102" i="137"/>
  <c r="D1102" i="137"/>
  <c r="E1102" i="137"/>
  <c r="A1103" i="137"/>
  <c r="B1103" i="137"/>
  <c r="C1103" i="137"/>
  <c r="D1103" i="137"/>
  <c r="E1103" i="137"/>
  <c r="A1104" i="137"/>
  <c r="B1104" i="137"/>
  <c r="C1104" i="137"/>
  <c r="D1104" i="137"/>
  <c r="E1104" i="137"/>
  <c r="A1105" i="137"/>
  <c r="B1105" i="137"/>
  <c r="C1105" i="137"/>
  <c r="D1105" i="137"/>
  <c r="E1105" i="137"/>
  <c r="A1106" i="137"/>
  <c r="B1106" i="137"/>
  <c r="C1106" i="137"/>
  <c r="D1106" i="137"/>
  <c r="E1106" i="137"/>
  <c r="A1107" i="137"/>
  <c r="B1107" i="137"/>
  <c r="C1107" i="137"/>
  <c r="D1107" i="137"/>
  <c r="E1107" i="137"/>
  <c r="A1108" i="137"/>
  <c r="B1108" i="137"/>
  <c r="C1108" i="137"/>
  <c r="D1108" i="137"/>
  <c r="E1108" i="137"/>
  <c r="A1109" i="137"/>
  <c r="B1109" i="137"/>
  <c r="C1109" i="137"/>
  <c r="D1109" i="137"/>
  <c r="E1109" i="137"/>
  <c r="A1110" i="137"/>
  <c r="B1110" i="137"/>
  <c r="C1110" i="137"/>
  <c r="D1110" i="137"/>
  <c r="E1110" i="137"/>
  <c r="A1111" i="137"/>
  <c r="B1111" i="137"/>
  <c r="C1111" i="137"/>
  <c r="D1111" i="137"/>
  <c r="E1111" i="137"/>
  <c r="A1112" i="137"/>
  <c r="B1112" i="137"/>
  <c r="C1112" i="137"/>
  <c r="D1112" i="137"/>
  <c r="E1112" i="137"/>
  <c r="A1113" i="137"/>
  <c r="B1113" i="137"/>
  <c r="C1113" i="137"/>
  <c r="D1113" i="137"/>
  <c r="E1113" i="137"/>
  <c r="A1114" i="137"/>
  <c r="B1114" i="137"/>
  <c r="C1114" i="137"/>
  <c r="D1114" i="137"/>
  <c r="E1114" i="137"/>
  <c r="A1115" i="137"/>
  <c r="B1115" i="137"/>
  <c r="C1115" i="137"/>
  <c r="D1115" i="137"/>
  <c r="E1115" i="137"/>
  <c r="A1116" i="137"/>
  <c r="B1116" i="137"/>
  <c r="C1116" i="137"/>
  <c r="D1116" i="137"/>
  <c r="E1116" i="137"/>
  <c r="A1117" i="137"/>
  <c r="B1117" i="137"/>
  <c r="C1117" i="137"/>
  <c r="D1117" i="137"/>
  <c r="E1117" i="137"/>
  <c r="A1118" i="137"/>
  <c r="B1118" i="137"/>
  <c r="C1118" i="137"/>
  <c r="D1118" i="137"/>
  <c r="E1118" i="137"/>
  <c r="A1119" i="137"/>
  <c r="B1119" i="137"/>
  <c r="C1119" i="137"/>
  <c r="D1119" i="137"/>
  <c r="E1119" i="137"/>
  <c r="A1120" i="137"/>
  <c r="B1120" i="137"/>
  <c r="C1120" i="137"/>
  <c r="D1120" i="137"/>
  <c r="E1120" i="137"/>
  <c r="A1121" i="137"/>
  <c r="B1121" i="137"/>
  <c r="C1121" i="137"/>
  <c r="D1121" i="137"/>
  <c r="E1121" i="137"/>
  <c r="A1122" i="137"/>
  <c r="B1122" i="137"/>
  <c r="C1122" i="137"/>
  <c r="D1122" i="137"/>
  <c r="E1122" i="137"/>
  <c r="A1123" i="137"/>
  <c r="B1123" i="137"/>
  <c r="C1123" i="137"/>
  <c r="D1123" i="137"/>
  <c r="E1123" i="137"/>
  <c r="A1124" i="137"/>
  <c r="B1124" i="137"/>
  <c r="C1124" i="137"/>
  <c r="D1124" i="137"/>
  <c r="E1124" i="137"/>
  <c r="A1125" i="137"/>
  <c r="B1125" i="137"/>
  <c r="C1125" i="137"/>
  <c r="D1125" i="137"/>
  <c r="E1125" i="137"/>
  <c r="A1126" i="137"/>
  <c r="B1126" i="137"/>
  <c r="C1126" i="137"/>
  <c r="D1126" i="137"/>
  <c r="E1126" i="137"/>
  <c r="A1127" i="137"/>
  <c r="B1127" i="137"/>
  <c r="C1127" i="137"/>
  <c r="D1127" i="137"/>
  <c r="E1127" i="137"/>
  <c r="A1128" i="137"/>
  <c r="B1128" i="137"/>
  <c r="C1128" i="137"/>
  <c r="D1128" i="137"/>
  <c r="E1128" i="137"/>
  <c r="A1129" i="137"/>
  <c r="B1129" i="137"/>
  <c r="C1129" i="137"/>
  <c r="D1129" i="137"/>
  <c r="E1129" i="137"/>
  <c r="A1130" i="137"/>
  <c r="B1130" i="137"/>
  <c r="C1130" i="137"/>
  <c r="D1130" i="137"/>
  <c r="E1130" i="137"/>
  <c r="A1131" i="137"/>
  <c r="B1131" i="137"/>
  <c r="C1131" i="137"/>
  <c r="D1131" i="137"/>
  <c r="E1131" i="137"/>
  <c r="A1132" i="137"/>
  <c r="B1132" i="137"/>
  <c r="C1132" i="137"/>
  <c r="D1132" i="137"/>
  <c r="E1132" i="137"/>
  <c r="A1133" i="137"/>
  <c r="B1133" i="137"/>
  <c r="C1133" i="137"/>
  <c r="D1133" i="137"/>
  <c r="E1133" i="137"/>
  <c r="A1134" i="137"/>
  <c r="B1134" i="137"/>
  <c r="C1134" i="137"/>
  <c r="D1134" i="137"/>
  <c r="E1134" i="137"/>
  <c r="A1135" i="137"/>
  <c r="B1135" i="137"/>
  <c r="C1135" i="137"/>
  <c r="D1135" i="137"/>
  <c r="E1135" i="137"/>
  <c r="A1136" i="137"/>
  <c r="B1136" i="137"/>
  <c r="C1136" i="137"/>
  <c r="D1136" i="137"/>
  <c r="E1136" i="137"/>
  <c r="A1137" i="137"/>
  <c r="B1137" i="137"/>
  <c r="C1137" i="137"/>
  <c r="D1137" i="137"/>
  <c r="E1137" i="137"/>
  <c r="A1138" i="137"/>
  <c r="B1138" i="137"/>
  <c r="C1138" i="137"/>
  <c r="D1138" i="137"/>
  <c r="E1138" i="137"/>
  <c r="A1139" i="137"/>
  <c r="B1139" i="137"/>
  <c r="C1139" i="137"/>
  <c r="D1139" i="137"/>
  <c r="E1139" i="137"/>
  <c r="A1140" i="137"/>
  <c r="B1140" i="137"/>
  <c r="C1140" i="137"/>
  <c r="D1140" i="137"/>
  <c r="E1140" i="137"/>
  <c r="A1141" i="137"/>
  <c r="B1141" i="137"/>
  <c r="C1141" i="137"/>
  <c r="D1141" i="137"/>
  <c r="E1141" i="137"/>
  <c r="A1142" i="137"/>
  <c r="B1142" i="137"/>
  <c r="C1142" i="137"/>
  <c r="D1142" i="137"/>
  <c r="E1142" i="137"/>
  <c r="A1143" i="137"/>
  <c r="B1143" i="137"/>
  <c r="C1143" i="137"/>
  <c r="D1143" i="137"/>
  <c r="E1143" i="137"/>
  <c r="A1144" i="137"/>
  <c r="B1144" i="137"/>
  <c r="C1144" i="137"/>
  <c r="D1144" i="137"/>
  <c r="E1144" i="137"/>
  <c r="A1145" i="137"/>
  <c r="B1145" i="137"/>
  <c r="C1145" i="137"/>
  <c r="D1145" i="137"/>
  <c r="E1145" i="137"/>
  <c r="A1146" i="137"/>
  <c r="B1146" i="137"/>
  <c r="C1146" i="137"/>
  <c r="D1146" i="137"/>
  <c r="E1146" i="137"/>
  <c r="A1147" i="137"/>
  <c r="B1147" i="137"/>
  <c r="C1147" i="137"/>
  <c r="D1147" i="137"/>
  <c r="E1147" i="137"/>
  <c r="A1148" i="137"/>
  <c r="B1148" i="137"/>
  <c r="C1148" i="137"/>
  <c r="D1148" i="137"/>
  <c r="E1148" i="137"/>
  <c r="A1149" i="137"/>
  <c r="B1149" i="137"/>
  <c r="C1149" i="137"/>
  <c r="D1149" i="137"/>
  <c r="E1149" i="137"/>
  <c r="A1150" i="137"/>
  <c r="B1150" i="137"/>
  <c r="C1150" i="137"/>
  <c r="D1150" i="137"/>
  <c r="E1150" i="137"/>
  <c r="A1151" i="137"/>
  <c r="B1151" i="137"/>
  <c r="C1151" i="137"/>
  <c r="D1151" i="137"/>
  <c r="E1151" i="137"/>
  <c r="A1152" i="137"/>
  <c r="B1152" i="137"/>
  <c r="C1152" i="137"/>
  <c r="D1152" i="137"/>
  <c r="E1152" i="137"/>
  <c r="A1153" i="137"/>
  <c r="B1153" i="137"/>
  <c r="C1153" i="137"/>
  <c r="D1153" i="137"/>
  <c r="E1153" i="137"/>
  <c r="A1154" i="137"/>
  <c r="B1154" i="137"/>
  <c r="C1154" i="137"/>
  <c r="D1154" i="137"/>
  <c r="E1154" i="137"/>
  <c r="A1155" i="137"/>
  <c r="B1155" i="137"/>
  <c r="C1155" i="137"/>
  <c r="D1155" i="137"/>
  <c r="E1155" i="137"/>
  <c r="A1156" i="137"/>
  <c r="B1156" i="137"/>
  <c r="C1156" i="137"/>
  <c r="D1156" i="137"/>
  <c r="E1156" i="137"/>
  <c r="A1157" i="137"/>
  <c r="B1157" i="137"/>
  <c r="C1157" i="137"/>
  <c r="D1157" i="137"/>
  <c r="E1157" i="137"/>
  <c r="A1158" i="137"/>
  <c r="B1158" i="137"/>
  <c r="C1158" i="137"/>
  <c r="D1158" i="137"/>
  <c r="E1158" i="137"/>
  <c r="A1159" i="137"/>
  <c r="B1159" i="137"/>
  <c r="C1159" i="137"/>
  <c r="D1159" i="137"/>
  <c r="E1159" i="137"/>
  <c r="A1160" i="137"/>
  <c r="B1160" i="137"/>
  <c r="C1160" i="137"/>
  <c r="D1160" i="137"/>
  <c r="E1160" i="137"/>
  <c r="A1161" i="137"/>
  <c r="B1161" i="137"/>
  <c r="C1161" i="137"/>
  <c r="D1161" i="137"/>
  <c r="E1161" i="137"/>
  <c r="A1162" i="137"/>
  <c r="B1162" i="137"/>
  <c r="C1162" i="137"/>
  <c r="D1162" i="137"/>
  <c r="E1162" i="137"/>
  <c r="A1163" i="137"/>
  <c r="B1163" i="137"/>
  <c r="C1163" i="137"/>
  <c r="D1163" i="137"/>
  <c r="E1163" i="137"/>
  <c r="A1164" i="137"/>
  <c r="B1164" i="137"/>
  <c r="C1164" i="137"/>
  <c r="D1164" i="137"/>
  <c r="E1164" i="137"/>
  <c r="A1165" i="137"/>
  <c r="B1165" i="137"/>
  <c r="C1165" i="137"/>
  <c r="D1165" i="137"/>
  <c r="E1165" i="137"/>
  <c r="A1166" i="137"/>
  <c r="B1166" i="137"/>
  <c r="C1166" i="137"/>
  <c r="D1166" i="137"/>
  <c r="E1166" i="137"/>
  <c r="A1167" i="137"/>
  <c r="B1167" i="137"/>
  <c r="C1167" i="137"/>
  <c r="D1167" i="137"/>
  <c r="E1167" i="137"/>
  <c r="A1168" i="137"/>
  <c r="B1168" i="137"/>
  <c r="C1168" i="137"/>
  <c r="D1168" i="137"/>
  <c r="E1168" i="137"/>
  <c r="A1169" i="137"/>
  <c r="B1169" i="137"/>
  <c r="C1169" i="137"/>
  <c r="D1169" i="137"/>
  <c r="E1169" i="137"/>
  <c r="A1170" i="137"/>
  <c r="B1170" i="137"/>
  <c r="C1170" i="137"/>
  <c r="D1170" i="137"/>
  <c r="E1170" i="137"/>
  <c r="A1171" i="137"/>
  <c r="B1171" i="137"/>
  <c r="C1171" i="137"/>
  <c r="D1171" i="137"/>
  <c r="E1171" i="137"/>
  <c r="A1172" i="137"/>
  <c r="B1172" i="137"/>
  <c r="C1172" i="137"/>
  <c r="D1172" i="137"/>
  <c r="E1172" i="137"/>
  <c r="A1173" i="137"/>
  <c r="B1173" i="137"/>
  <c r="C1173" i="137"/>
  <c r="D1173" i="137"/>
  <c r="E1173" i="137"/>
  <c r="A1174" i="137"/>
  <c r="B1174" i="137"/>
  <c r="C1174" i="137"/>
  <c r="D1174" i="137"/>
  <c r="E1174" i="137"/>
  <c r="A1175" i="137"/>
  <c r="B1175" i="137"/>
  <c r="C1175" i="137"/>
  <c r="D1175" i="137"/>
  <c r="E1175" i="137"/>
  <c r="A1176" i="137"/>
  <c r="B1176" i="137"/>
  <c r="C1176" i="137"/>
  <c r="D1176" i="137"/>
  <c r="E1176" i="137"/>
  <c r="A1177" i="137"/>
  <c r="B1177" i="137"/>
  <c r="C1177" i="137"/>
  <c r="D1177" i="137"/>
  <c r="E1177" i="137"/>
  <c r="A1178" i="137"/>
  <c r="B1178" i="137"/>
  <c r="C1178" i="137"/>
  <c r="D1178" i="137"/>
  <c r="E1178" i="137"/>
  <c r="A1179" i="137"/>
  <c r="B1179" i="137"/>
  <c r="C1179" i="137"/>
  <c r="D1179" i="137"/>
  <c r="E1179" i="137"/>
  <c r="A1180" i="137"/>
  <c r="B1180" i="137"/>
  <c r="C1180" i="137"/>
  <c r="D1180" i="137"/>
  <c r="E1180" i="137"/>
  <c r="A1181" i="137"/>
  <c r="B1181" i="137"/>
  <c r="C1181" i="137"/>
  <c r="D1181" i="137"/>
  <c r="E1181" i="137"/>
  <c r="A1182" i="137"/>
  <c r="B1182" i="137"/>
  <c r="C1182" i="137"/>
  <c r="D1182" i="137"/>
  <c r="E1182" i="137"/>
  <c r="A1183" i="137"/>
  <c r="B1183" i="137"/>
  <c r="C1183" i="137"/>
  <c r="D1183" i="137"/>
  <c r="E1183" i="137"/>
  <c r="A1184" i="137"/>
  <c r="B1184" i="137"/>
  <c r="C1184" i="137"/>
  <c r="D1184" i="137"/>
  <c r="E1184" i="137"/>
  <c r="A1185" i="137"/>
  <c r="B1185" i="137"/>
  <c r="C1185" i="137"/>
  <c r="D1185" i="137"/>
  <c r="E1185" i="137"/>
  <c r="A1186" i="137"/>
  <c r="B1186" i="137"/>
  <c r="C1186" i="137"/>
  <c r="D1186" i="137"/>
  <c r="E1186" i="137"/>
  <c r="A1187" i="137"/>
  <c r="B1187" i="137"/>
  <c r="C1187" i="137"/>
  <c r="D1187" i="137"/>
  <c r="E1187" i="137"/>
  <c r="A1188" i="137"/>
  <c r="B1188" i="137"/>
  <c r="C1188" i="137"/>
  <c r="D1188" i="137"/>
  <c r="E1188" i="137"/>
  <c r="A1189" i="137"/>
  <c r="B1189" i="137"/>
  <c r="C1189" i="137"/>
  <c r="D1189" i="137"/>
  <c r="E1189" i="137"/>
  <c r="A1190" i="137"/>
  <c r="B1190" i="137"/>
  <c r="C1190" i="137"/>
  <c r="D1190" i="137"/>
  <c r="E1190" i="137"/>
  <c r="A1191" i="137"/>
  <c r="B1191" i="137"/>
  <c r="C1191" i="137"/>
  <c r="D1191" i="137"/>
  <c r="E1191" i="137"/>
  <c r="A1192" i="137"/>
  <c r="B1192" i="137"/>
  <c r="C1192" i="137"/>
  <c r="D1192" i="137"/>
  <c r="E1192" i="137"/>
  <c r="A1193" i="137"/>
  <c r="B1193" i="137"/>
  <c r="C1193" i="137"/>
  <c r="D1193" i="137"/>
  <c r="E1193" i="137"/>
  <c r="A1194" i="137"/>
  <c r="B1194" i="137"/>
  <c r="C1194" i="137"/>
  <c r="D1194" i="137"/>
  <c r="E1194" i="137"/>
  <c r="A1195" i="137"/>
  <c r="B1195" i="137"/>
  <c r="C1195" i="137"/>
  <c r="D1195" i="137"/>
  <c r="E1195" i="137"/>
  <c r="A1196" i="137"/>
  <c r="B1196" i="137"/>
  <c r="C1196" i="137"/>
  <c r="D1196" i="137"/>
  <c r="E1196" i="137"/>
  <c r="A1197" i="137"/>
  <c r="B1197" i="137"/>
  <c r="C1197" i="137"/>
  <c r="D1197" i="137"/>
  <c r="E1197" i="137"/>
  <c r="A1198" i="137"/>
  <c r="B1198" i="137"/>
  <c r="C1198" i="137"/>
  <c r="D1198" i="137"/>
  <c r="E1198" i="137"/>
  <c r="A1199" i="137"/>
  <c r="B1199" i="137"/>
  <c r="C1199" i="137"/>
  <c r="D1199" i="137"/>
  <c r="E1199" i="137"/>
  <c r="A1200" i="137"/>
  <c r="B1200" i="137"/>
  <c r="C1200" i="137"/>
  <c r="D1200" i="137"/>
  <c r="E1200" i="137"/>
  <c r="A1201" i="137"/>
  <c r="B1201" i="137"/>
  <c r="C1201" i="137"/>
  <c r="D1201" i="137"/>
  <c r="E1201" i="137"/>
  <c r="A1202" i="137"/>
  <c r="B1202" i="137"/>
  <c r="C1202" i="137"/>
  <c r="D1202" i="137"/>
  <c r="E1202" i="137"/>
  <c r="A1203" i="137"/>
  <c r="B1203" i="137"/>
  <c r="C1203" i="137"/>
  <c r="D1203" i="137"/>
  <c r="E1203" i="137"/>
  <c r="A1204" i="137"/>
  <c r="B1204" i="137"/>
  <c r="C1204" i="137"/>
  <c r="D1204" i="137"/>
  <c r="E1204" i="137"/>
  <c r="A1205" i="137"/>
  <c r="B1205" i="137"/>
  <c r="C1205" i="137"/>
  <c r="D1205" i="137"/>
  <c r="E1205" i="137"/>
  <c r="A1206" i="137"/>
  <c r="B1206" i="137"/>
  <c r="C1206" i="137"/>
  <c r="D1206" i="137"/>
  <c r="E1206" i="137"/>
  <c r="A1207" i="137"/>
  <c r="B1207" i="137"/>
  <c r="C1207" i="137"/>
  <c r="D1207" i="137"/>
  <c r="E1207" i="137"/>
  <c r="A1208" i="137"/>
  <c r="B1208" i="137"/>
  <c r="C1208" i="137"/>
  <c r="D1208" i="137"/>
  <c r="E1208" i="137"/>
  <c r="A1209" i="137"/>
  <c r="B1209" i="137"/>
  <c r="C1209" i="137"/>
  <c r="D1209" i="137"/>
  <c r="E1209" i="137"/>
  <c r="A1210" i="137"/>
  <c r="B1210" i="137"/>
  <c r="C1210" i="137"/>
  <c r="D1210" i="137"/>
  <c r="E1210" i="137"/>
  <c r="A1211" i="137"/>
  <c r="B1211" i="137"/>
  <c r="C1211" i="137"/>
  <c r="D1211" i="137"/>
  <c r="E1211" i="137"/>
  <c r="A1212" i="137"/>
  <c r="B1212" i="137"/>
  <c r="C1212" i="137"/>
  <c r="D1212" i="137"/>
  <c r="E1212" i="137"/>
  <c r="A1213" i="137"/>
  <c r="B1213" i="137"/>
  <c r="C1213" i="137"/>
  <c r="D1213" i="137"/>
  <c r="E1213" i="137"/>
  <c r="A1214" i="137"/>
  <c r="B1214" i="137"/>
  <c r="C1214" i="137"/>
  <c r="D1214" i="137"/>
  <c r="E1214" i="137"/>
  <c r="A1215" i="137"/>
  <c r="B1215" i="137"/>
  <c r="C1215" i="137"/>
  <c r="D1215" i="137"/>
  <c r="E1215" i="137"/>
  <c r="A1216" i="137"/>
  <c r="B1216" i="137"/>
  <c r="C1216" i="137"/>
  <c r="D1216" i="137"/>
  <c r="E1216" i="137"/>
  <c r="A1217" i="137"/>
  <c r="B1217" i="137"/>
  <c r="C1217" i="137"/>
  <c r="D1217" i="137"/>
  <c r="E1217" i="137"/>
  <c r="A1218" i="137"/>
  <c r="B1218" i="137"/>
  <c r="C1218" i="137"/>
  <c r="D1218" i="137"/>
  <c r="E1218" i="137"/>
  <c r="A1219" i="137"/>
  <c r="B1219" i="137"/>
  <c r="C1219" i="137"/>
  <c r="D1219" i="137"/>
  <c r="E1219" i="137"/>
  <c r="A1220" i="137"/>
  <c r="B1220" i="137"/>
  <c r="C1220" i="137"/>
  <c r="D1220" i="137"/>
  <c r="E1220" i="137"/>
  <c r="A1221" i="137"/>
  <c r="B1221" i="137"/>
  <c r="C1221" i="137"/>
  <c r="D1221" i="137"/>
  <c r="E1221" i="137"/>
  <c r="A1222" i="137"/>
  <c r="B1222" i="137"/>
  <c r="C1222" i="137"/>
  <c r="D1222" i="137"/>
  <c r="E1222" i="137"/>
  <c r="A1223" i="137"/>
  <c r="B1223" i="137"/>
  <c r="C1223" i="137"/>
  <c r="D1223" i="137"/>
  <c r="E1223" i="137"/>
  <c r="A1224" i="137"/>
  <c r="B1224" i="137"/>
  <c r="C1224" i="137"/>
  <c r="D1224" i="137"/>
  <c r="E1224" i="137"/>
  <c r="A1225" i="137"/>
  <c r="B1225" i="137"/>
  <c r="C1225" i="137"/>
  <c r="D1225" i="137"/>
  <c r="E1225" i="137"/>
  <c r="A1226" i="137"/>
  <c r="B1226" i="137"/>
  <c r="C1226" i="137"/>
  <c r="D1226" i="137"/>
  <c r="E1226" i="137"/>
  <c r="A1227" i="137"/>
  <c r="B1227" i="137"/>
  <c r="C1227" i="137"/>
  <c r="D1227" i="137"/>
  <c r="E1227" i="137"/>
  <c r="A1228" i="137"/>
  <c r="B1228" i="137"/>
  <c r="C1228" i="137"/>
  <c r="D1228" i="137"/>
  <c r="E1228" i="137"/>
  <c r="A1229" i="137"/>
  <c r="B1229" i="137"/>
  <c r="C1229" i="137"/>
  <c r="D1229" i="137"/>
  <c r="E1229" i="137"/>
  <c r="A1230" i="137"/>
  <c r="B1230" i="137"/>
  <c r="C1230" i="137"/>
  <c r="D1230" i="137"/>
  <c r="E1230" i="137"/>
  <c r="A1231" i="137"/>
  <c r="B1231" i="137"/>
  <c r="C1231" i="137"/>
  <c r="D1231" i="137"/>
  <c r="E1231" i="137"/>
  <c r="A1232" i="137"/>
  <c r="B1232" i="137"/>
  <c r="C1232" i="137"/>
  <c r="D1232" i="137"/>
  <c r="E1232" i="137"/>
  <c r="A1233" i="137"/>
  <c r="B1233" i="137"/>
  <c r="C1233" i="137"/>
  <c r="D1233" i="137"/>
  <c r="E1233" i="137"/>
  <c r="A1234" i="137"/>
  <c r="B1234" i="137"/>
  <c r="C1234" i="137"/>
  <c r="D1234" i="137"/>
  <c r="E1234" i="137"/>
  <c r="A1235" i="137"/>
  <c r="B1235" i="137"/>
  <c r="C1235" i="137"/>
  <c r="D1235" i="137"/>
  <c r="E1235" i="137"/>
  <c r="A1236" i="137"/>
  <c r="B1236" i="137"/>
  <c r="C1236" i="137"/>
  <c r="D1236" i="137"/>
  <c r="E1236" i="137"/>
  <c r="A1237" i="137"/>
  <c r="B1237" i="137"/>
  <c r="C1237" i="137"/>
  <c r="D1237" i="137"/>
  <c r="E1237" i="137"/>
  <c r="A1238" i="137"/>
  <c r="B1238" i="137"/>
  <c r="C1238" i="137"/>
  <c r="D1238" i="137"/>
  <c r="E1238" i="137"/>
  <c r="A1239" i="137"/>
  <c r="B1239" i="137"/>
  <c r="C1239" i="137"/>
  <c r="D1239" i="137"/>
  <c r="E1239" i="137"/>
  <c r="A1240" i="137"/>
  <c r="B1240" i="137"/>
  <c r="C1240" i="137"/>
  <c r="D1240" i="137"/>
  <c r="E1240" i="137"/>
  <c r="A1241" i="137"/>
  <c r="B1241" i="137"/>
  <c r="C1241" i="137"/>
  <c r="D1241" i="137"/>
  <c r="E1241" i="137"/>
  <c r="A1242" i="137"/>
  <c r="B1242" i="137"/>
  <c r="C1242" i="137"/>
  <c r="D1242" i="137"/>
  <c r="E1242" i="137"/>
  <c r="A1243" i="137"/>
  <c r="B1243" i="137"/>
  <c r="C1243" i="137"/>
  <c r="D1243" i="137"/>
  <c r="E1243" i="137"/>
  <c r="A1244" i="137"/>
  <c r="B1244" i="137"/>
  <c r="C1244" i="137"/>
  <c r="D1244" i="137"/>
  <c r="E1244" i="137"/>
  <c r="A1245" i="137"/>
  <c r="B1245" i="137"/>
  <c r="C1245" i="137"/>
  <c r="D1245" i="137"/>
  <c r="E1245" i="137"/>
  <c r="A1246" i="137"/>
  <c r="B1246" i="137"/>
  <c r="C1246" i="137"/>
  <c r="D1246" i="137"/>
  <c r="E1246" i="137"/>
  <c r="A1247" i="137"/>
  <c r="B1247" i="137"/>
  <c r="C1247" i="137"/>
  <c r="D1247" i="137"/>
  <c r="E1247" i="137"/>
  <c r="A1248" i="137"/>
  <c r="B1248" i="137"/>
  <c r="C1248" i="137"/>
  <c r="D1248" i="137"/>
  <c r="E1248" i="137"/>
  <c r="A1249" i="137"/>
  <c r="B1249" i="137"/>
  <c r="C1249" i="137"/>
  <c r="D1249" i="137"/>
  <c r="E1249" i="137"/>
  <c r="A1250" i="137"/>
  <c r="B1250" i="137"/>
  <c r="C1250" i="137"/>
  <c r="D1250" i="137"/>
  <c r="E1250" i="137"/>
  <c r="A1251" i="137"/>
  <c r="B1251" i="137"/>
  <c r="C1251" i="137"/>
  <c r="D1251" i="137"/>
  <c r="E1251" i="137"/>
  <c r="A1252" i="137"/>
  <c r="B1252" i="137"/>
  <c r="C1252" i="137"/>
  <c r="D1252" i="137"/>
  <c r="E1252" i="137"/>
  <c r="A1253" i="137"/>
  <c r="B1253" i="137"/>
  <c r="C1253" i="137"/>
  <c r="D1253" i="137"/>
  <c r="E1253" i="137"/>
  <c r="A1254" i="137"/>
  <c r="B1254" i="137"/>
  <c r="C1254" i="137"/>
  <c r="D1254" i="137"/>
  <c r="E1254" i="137"/>
  <c r="A1255" i="137"/>
  <c r="B1255" i="137"/>
  <c r="C1255" i="137"/>
  <c r="D1255" i="137"/>
  <c r="E1255" i="137"/>
  <c r="A1256" i="137"/>
  <c r="B1256" i="137"/>
  <c r="C1256" i="137"/>
  <c r="D1256" i="137"/>
  <c r="E1256" i="137"/>
  <c r="A1257" i="137"/>
  <c r="B1257" i="137"/>
  <c r="C1257" i="137"/>
  <c r="D1257" i="137"/>
  <c r="E1257" i="137"/>
  <c r="A1258" i="137"/>
  <c r="B1258" i="137"/>
  <c r="C1258" i="137"/>
  <c r="D1258" i="137"/>
  <c r="E1258" i="137"/>
  <c r="A1259" i="137"/>
  <c r="B1259" i="137"/>
  <c r="C1259" i="137"/>
  <c r="D1259" i="137"/>
  <c r="E1259" i="137"/>
  <c r="A1260" i="137"/>
  <c r="B1260" i="137"/>
  <c r="C1260" i="137"/>
  <c r="D1260" i="137"/>
  <c r="E1260" i="137"/>
  <c r="A1261" i="137"/>
  <c r="B1261" i="137"/>
  <c r="C1261" i="137"/>
  <c r="D1261" i="137"/>
  <c r="E1261" i="137"/>
  <c r="A1262" i="137"/>
  <c r="B1262" i="137"/>
  <c r="C1262" i="137"/>
  <c r="D1262" i="137"/>
  <c r="E1262" i="137"/>
  <c r="A1263" i="137"/>
  <c r="B1263" i="137"/>
  <c r="C1263" i="137"/>
  <c r="D1263" i="137"/>
  <c r="E1263" i="137"/>
  <c r="A1264" i="137"/>
  <c r="B1264" i="137"/>
  <c r="C1264" i="137"/>
  <c r="D1264" i="137"/>
  <c r="E1264" i="137"/>
  <c r="A1265" i="137"/>
  <c r="B1265" i="137"/>
  <c r="C1265" i="137"/>
  <c r="D1265" i="137"/>
  <c r="E1265" i="137"/>
  <c r="A1266" i="137"/>
  <c r="B1266" i="137"/>
  <c r="C1266" i="137"/>
  <c r="D1266" i="137"/>
  <c r="E1266" i="137"/>
  <c r="A1267" i="137"/>
  <c r="B1267" i="137"/>
  <c r="C1267" i="137"/>
  <c r="D1267" i="137"/>
  <c r="E1267" i="137"/>
  <c r="A1268" i="137"/>
  <c r="B1268" i="137"/>
  <c r="C1268" i="137"/>
  <c r="D1268" i="137"/>
  <c r="E1268" i="137"/>
  <c r="A1269" i="137"/>
  <c r="B1269" i="137"/>
  <c r="C1269" i="137"/>
  <c r="D1269" i="137"/>
  <c r="E1269" i="137"/>
  <c r="A1270" i="137"/>
  <c r="B1270" i="137"/>
  <c r="C1270" i="137"/>
  <c r="D1270" i="137"/>
  <c r="E1270" i="137"/>
  <c r="A1271" i="137"/>
  <c r="B1271" i="137"/>
  <c r="C1271" i="137"/>
  <c r="D1271" i="137"/>
  <c r="E1271" i="137"/>
  <c r="A1272" i="137"/>
  <c r="B1272" i="137"/>
  <c r="C1272" i="137"/>
  <c r="D1272" i="137"/>
  <c r="E1272" i="137"/>
  <c r="A1273" i="137"/>
  <c r="B1273" i="137"/>
  <c r="C1273" i="137"/>
  <c r="D1273" i="137"/>
  <c r="E1273" i="137"/>
  <c r="A1274" i="137"/>
  <c r="B1274" i="137"/>
  <c r="C1274" i="137"/>
  <c r="D1274" i="137"/>
  <c r="E1274" i="137"/>
  <c r="A1275" i="137"/>
  <c r="B1275" i="137"/>
  <c r="C1275" i="137"/>
  <c r="D1275" i="137"/>
  <c r="E1275" i="137"/>
  <c r="A1276" i="137"/>
  <c r="B1276" i="137"/>
  <c r="C1276" i="137"/>
  <c r="D1276" i="137"/>
  <c r="E1276" i="137"/>
  <c r="A1277" i="137"/>
  <c r="B1277" i="137"/>
  <c r="C1277" i="137"/>
  <c r="D1277" i="137"/>
  <c r="E1277" i="137"/>
  <c r="A1278" i="137"/>
  <c r="B1278" i="137"/>
  <c r="C1278" i="137"/>
  <c r="D1278" i="137"/>
  <c r="E1278" i="137"/>
  <c r="A1279" i="137"/>
  <c r="B1279" i="137"/>
  <c r="C1279" i="137"/>
  <c r="D1279" i="137"/>
  <c r="E1279" i="137"/>
  <c r="A1280" i="137"/>
  <c r="B1280" i="137"/>
  <c r="C1280" i="137"/>
  <c r="D1280" i="137"/>
  <c r="E1280" i="137"/>
  <c r="A1281" i="137"/>
  <c r="B1281" i="137"/>
  <c r="C1281" i="137"/>
  <c r="D1281" i="137"/>
  <c r="E1281" i="137"/>
  <c r="A1282" i="137"/>
  <c r="B1282" i="137"/>
  <c r="C1282" i="137"/>
  <c r="D1282" i="137"/>
  <c r="E1282" i="137"/>
  <c r="A1283" i="137"/>
  <c r="B1283" i="137"/>
  <c r="C1283" i="137"/>
  <c r="D1283" i="137"/>
  <c r="E1283" i="137"/>
  <c r="A1284" i="137"/>
  <c r="B1284" i="137"/>
  <c r="C1284" i="137"/>
  <c r="D1284" i="137"/>
  <c r="E1284" i="137"/>
  <c r="A1285" i="137"/>
  <c r="B1285" i="137"/>
  <c r="C1285" i="137"/>
  <c r="D1285" i="137"/>
  <c r="E1285" i="137"/>
  <c r="A1286" i="137"/>
  <c r="B1286" i="137"/>
  <c r="C1286" i="137"/>
  <c r="D1286" i="137"/>
  <c r="E1286" i="137"/>
  <c r="A1287" i="137"/>
  <c r="B1287" i="137"/>
  <c r="C1287" i="137"/>
  <c r="D1287" i="137"/>
  <c r="E1287" i="137"/>
  <c r="A1288" i="137"/>
  <c r="B1288" i="137"/>
  <c r="C1288" i="137"/>
  <c r="D1288" i="137"/>
  <c r="E1288" i="137"/>
  <c r="A1289" i="137"/>
  <c r="B1289" i="137"/>
  <c r="C1289" i="137"/>
  <c r="D1289" i="137"/>
  <c r="E1289" i="137"/>
  <c r="A1290" i="137"/>
  <c r="B1290" i="137"/>
  <c r="C1290" i="137"/>
  <c r="D1290" i="137"/>
  <c r="E1290" i="137"/>
  <c r="A1291" i="137"/>
  <c r="B1291" i="137"/>
  <c r="C1291" i="137"/>
  <c r="D1291" i="137"/>
  <c r="E1291" i="137"/>
  <c r="A1292" i="137"/>
  <c r="B1292" i="137"/>
  <c r="C1292" i="137"/>
  <c r="D1292" i="137"/>
  <c r="E1292" i="137"/>
  <c r="A1293" i="137"/>
  <c r="B1293" i="137"/>
  <c r="C1293" i="137"/>
  <c r="D1293" i="137"/>
  <c r="E1293" i="137"/>
  <c r="A1294" i="137"/>
  <c r="B1294" i="137"/>
  <c r="C1294" i="137"/>
  <c r="D1294" i="137"/>
  <c r="E1294" i="137"/>
  <c r="A1295" i="137"/>
  <c r="B1295" i="137"/>
  <c r="C1295" i="137"/>
  <c r="D1295" i="137"/>
  <c r="E1295" i="137"/>
  <c r="A1296" i="137"/>
  <c r="B1296" i="137"/>
  <c r="C1296" i="137"/>
  <c r="D1296" i="137"/>
  <c r="E1296" i="137"/>
  <c r="A1297" i="137"/>
  <c r="B1297" i="137"/>
  <c r="C1297" i="137"/>
  <c r="D1297" i="137"/>
  <c r="E1297" i="137"/>
  <c r="A1298" i="137"/>
  <c r="B1298" i="137"/>
  <c r="C1298" i="137"/>
  <c r="D1298" i="137"/>
  <c r="E1298" i="137"/>
  <c r="A1299" i="137"/>
  <c r="B1299" i="137"/>
  <c r="C1299" i="137"/>
  <c r="D1299" i="137"/>
  <c r="E1299" i="137"/>
  <c r="A1300" i="137"/>
  <c r="B1300" i="137"/>
  <c r="C1300" i="137"/>
  <c r="D1300" i="137"/>
  <c r="E1300" i="137"/>
  <c r="A1301" i="137"/>
  <c r="B1301" i="137"/>
  <c r="C1301" i="137"/>
  <c r="D1301" i="137"/>
  <c r="E1301" i="137"/>
  <c r="A1302" i="137"/>
  <c r="B1302" i="137"/>
  <c r="C1302" i="137"/>
  <c r="D1302" i="137"/>
  <c r="E1302" i="137"/>
  <c r="A1303" i="137"/>
  <c r="B1303" i="137"/>
  <c r="C1303" i="137"/>
  <c r="D1303" i="137"/>
  <c r="E1303" i="137"/>
  <c r="A1304" i="137"/>
  <c r="B1304" i="137"/>
  <c r="C1304" i="137"/>
  <c r="D1304" i="137"/>
  <c r="E1304" i="137"/>
  <c r="A1305" i="137"/>
  <c r="B1305" i="137"/>
  <c r="C1305" i="137"/>
  <c r="D1305" i="137"/>
  <c r="E1305" i="137"/>
  <c r="A1306" i="137"/>
  <c r="B1306" i="137"/>
  <c r="C1306" i="137"/>
  <c r="D1306" i="137"/>
  <c r="E1306" i="137"/>
  <c r="A1307" i="137"/>
  <c r="B1307" i="137"/>
  <c r="C1307" i="137"/>
  <c r="D1307" i="137"/>
  <c r="E1307" i="137"/>
  <c r="A1308" i="137"/>
  <c r="B1308" i="137"/>
  <c r="C1308" i="137"/>
  <c r="D1308" i="137"/>
  <c r="E1308" i="137"/>
  <c r="A1309" i="137"/>
  <c r="B1309" i="137"/>
  <c r="C1309" i="137"/>
  <c r="D1309" i="137"/>
  <c r="E1309" i="137"/>
  <c r="A1310" i="137"/>
  <c r="B1310" i="137"/>
  <c r="C1310" i="137"/>
  <c r="D1310" i="137"/>
  <c r="E1310" i="137"/>
  <c r="A1311" i="137"/>
  <c r="B1311" i="137"/>
  <c r="C1311" i="137"/>
  <c r="D1311" i="137"/>
  <c r="E1311" i="137"/>
  <c r="A1312" i="137"/>
  <c r="B1312" i="137"/>
  <c r="C1312" i="137"/>
  <c r="D1312" i="137"/>
  <c r="E1312" i="137"/>
  <c r="A1313" i="137"/>
  <c r="B1313" i="137"/>
  <c r="C1313" i="137"/>
  <c r="D1313" i="137"/>
  <c r="E1313" i="137"/>
  <c r="A1314" i="137"/>
  <c r="B1314" i="137"/>
  <c r="C1314" i="137"/>
  <c r="D1314" i="137"/>
  <c r="E1314" i="137"/>
  <c r="A1315" i="137"/>
  <c r="B1315" i="137"/>
  <c r="C1315" i="137"/>
  <c r="D1315" i="137"/>
  <c r="E1315" i="137"/>
  <c r="A1316" i="137"/>
  <c r="B1316" i="137"/>
  <c r="C1316" i="137"/>
  <c r="D1316" i="137"/>
  <c r="E1316" i="137"/>
  <c r="A1317" i="137"/>
  <c r="B1317" i="137"/>
  <c r="C1317" i="137"/>
  <c r="D1317" i="137"/>
  <c r="E1317" i="137"/>
  <c r="A1318" i="137"/>
  <c r="B1318" i="137"/>
  <c r="C1318" i="137"/>
  <c r="D1318" i="137"/>
  <c r="E1318" i="137"/>
  <c r="A1319" i="137"/>
  <c r="B1319" i="137"/>
  <c r="C1319" i="137"/>
  <c r="D1319" i="137"/>
  <c r="E1319" i="137"/>
  <c r="A1320" i="137"/>
  <c r="B1320" i="137"/>
  <c r="C1320" i="137"/>
  <c r="D1320" i="137"/>
  <c r="E1320" i="137"/>
  <c r="A1321" i="137"/>
  <c r="B1321" i="137"/>
  <c r="C1321" i="137"/>
  <c r="D1321" i="137"/>
  <c r="E1321" i="137"/>
  <c r="A1322" i="137"/>
  <c r="B1322" i="137"/>
  <c r="C1322" i="137"/>
  <c r="D1322" i="137"/>
  <c r="E1322" i="137"/>
  <c r="A1323" i="137"/>
  <c r="B1323" i="137"/>
  <c r="C1323" i="137"/>
  <c r="D1323" i="137"/>
  <c r="E1323" i="137"/>
  <c r="A1324" i="137"/>
  <c r="B1324" i="137"/>
  <c r="C1324" i="137"/>
  <c r="D1324" i="137"/>
  <c r="E1324" i="137"/>
  <c r="A1325" i="137"/>
  <c r="B1325" i="137"/>
  <c r="C1325" i="137"/>
  <c r="D1325" i="137"/>
  <c r="E1325" i="137"/>
  <c r="A1326" i="137"/>
  <c r="B1326" i="137"/>
  <c r="C1326" i="137"/>
  <c r="D1326" i="137"/>
  <c r="E1326" i="137"/>
  <c r="A1327" i="137"/>
  <c r="B1327" i="137"/>
  <c r="C1327" i="137"/>
  <c r="D1327" i="137"/>
  <c r="E1327" i="137"/>
  <c r="A1328" i="137"/>
  <c r="B1328" i="137"/>
  <c r="C1328" i="137"/>
  <c r="D1328" i="137"/>
  <c r="E1328" i="137"/>
  <c r="A1329" i="137"/>
  <c r="B1329" i="137"/>
  <c r="C1329" i="137"/>
  <c r="D1329" i="137"/>
  <c r="E1329" i="137"/>
  <c r="A1330" i="137"/>
  <c r="B1330" i="137"/>
  <c r="C1330" i="137"/>
  <c r="D1330" i="137"/>
  <c r="E1330" i="137"/>
  <c r="A1331" i="137"/>
  <c r="B1331" i="137"/>
  <c r="C1331" i="137"/>
  <c r="D1331" i="137"/>
  <c r="E1331" i="137"/>
  <c r="A1332" i="137"/>
  <c r="B1332" i="137"/>
  <c r="C1332" i="137"/>
  <c r="D1332" i="137"/>
  <c r="E1332" i="137"/>
  <c r="A1333" i="137"/>
  <c r="B1333" i="137"/>
  <c r="C1333" i="137"/>
  <c r="D1333" i="137"/>
  <c r="E1333" i="137"/>
  <c r="A1334" i="137"/>
  <c r="B1334" i="137"/>
  <c r="C1334" i="137"/>
  <c r="D1334" i="137"/>
  <c r="E1334" i="137"/>
  <c r="A1335" i="137"/>
  <c r="B1335" i="137"/>
  <c r="C1335" i="137"/>
  <c r="D1335" i="137"/>
  <c r="E1335" i="137"/>
  <c r="A1336" i="137"/>
  <c r="B1336" i="137"/>
  <c r="C1336" i="137"/>
  <c r="D1336" i="137"/>
  <c r="E1336" i="137"/>
  <c r="A1337" i="137"/>
  <c r="B1337" i="137"/>
  <c r="C1337" i="137"/>
  <c r="D1337" i="137"/>
  <c r="E1337" i="137"/>
  <c r="A1338" i="137"/>
  <c r="B1338" i="137"/>
  <c r="C1338" i="137"/>
  <c r="D1338" i="137"/>
  <c r="E1338" i="137"/>
  <c r="A1339" i="137"/>
  <c r="B1339" i="137"/>
  <c r="C1339" i="137"/>
  <c r="D1339" i="137"/>
  <c r="E1339" i="137"/>
  <c r="A1340" i="137"/>
  <c r="B1340" i="137"/>
  <c r="C1340" i="137"/>
  <c r="D1340" i="137"/>
  <c r="E1340" i="137"/>
  <c r="A1341" i="137"/>
  <c r="B1341" i="137"/>
  <c r="C1341" i="137"/>
  <c r="D1341" i="137"/>
  <c r="E1341" i="137"/>
  <c r="A1342" i="137"/>
  <c r="B1342" i="137"/>
  <c r="C1342" i="137"/>
  <c r="D1342" i="137"/>
  <c r="E1342" i="137"/>
  <c r="A1343" i="137"/>
  <c r="B1343" i="137"/>
  <c r="C1343" i="137"/>
  <c r="D1343" i="137"/>
  <c r="E1343" i="137"/>
  <c r="A1344" i="137"/>
  <c r="B1344" i="137"/>
  <c r="C1344" i="137"/>
  <c r="D1344" i="137"/>
  <c r="E1344" i="137"/>
  <c r="A1345" i="137"/>
  <c r="B1345" i="137"/>
  <c r="C1345" i="137"/>
  <c r="D1345" i="137"/>
  <c r="E1345" i="137"/>
  <c r="A1346" i="137"/>
  <c r="B1346" i="137"/>
  <c r="C1346" i="137"/>
  <c r="D1346" i="137"/>
  <c r="E1346" i="137"/>
  <c r="A1347" i="137"/>
  <c r="B1347" i="137"/>
  <c r="C1347" i="137"/>
  <c r="D1347" i="137"/>
  <c r="E1347" i="137"/>
  <c r="A1348" i="137"/>
  <c r="B1348" i="137"/>
  <c r="C1348" i="137"/>
  <c r="D1348" i="137"/>
  <c r="E1348" i="137"/>
  <c r="A1349" i="137"/>
  <c r="B1349" i="137"/>
  <c r="C1349" i="137"/>
  <c r="D1349" i="137"/>
  <c r="E1349" i="137"/>
  <c r="A1350" i="137"/>
  <c r="B1350" i="137"/>
  <c r="C1350" i="137"/>
  <c r="D1350" i="137"/>
  <c r="E1350" i="137"/>
  <c r="A1351" i="137"/>
  <c r="B1351" i="137"/>
  <c r="C1351" i="137"/>
  <c r="D1351" i="137"/>
  <c r="E1351" i="137"/>
  <c r="A1352" i="137"/>
  <c r="B1352" i="137"/>
  <c r="C1352" i="137"/>
  <c r="D1352" i="137"/>
  <c r="E1352" i="137"/>
  <c r="A1353" i="137"/>
  <c r="B1353" i="137"/>
  <c r="C1353" i="137"/>
  <c r="D1353" i="137"/>
  <c r="E1353" i="137"/>
  <c r="A1354" i="137"/>
  <c r="B1354" i="137"/>
  <c r="C1354" i="137"/>
  <c r="D1354" i="137"/>
  <c r="E1354" i="137"/>
  <c r="A1355" i="137"/>
  <c r="B1355" i="137"/>
  <c r="C1355" i="137"/>
  <c r="D1355" i="137"/>
  <c r="E1355" i="137"/>
  <c r="A1356" i="137"/>
  <c r="B1356" i="137"/>
  <c r="C1356" i="137"/>
  <c r="D1356" i="137"/>
  <c r="E1356" i="137"/>
  <c r="A1357" i="137"/>
  <c r="B1357" i="137"/>
  <c r="C1357" i="137"/>
  <c r="D1357" i="137"/>
  <c r="E1357" i="137"/>
  <c r="A1358" i="137"/>
  <c r="B1358" i="137"/>
  <c r="C1358" i="137"/>
  <c r="D1358" i="137"/>
  <c r="E1358" i="137"/>
  <c r="A1359" i="137"/>
  <c r="B1359" i="137"/>
  <c r="C1359" i="137"/>
  <c r="D1359" i="137"/>
  <c r="E1359" i="137"/>
  <c r="A1360" i="137"/>
  <c r="B1360" i="137"/>
  <c r="C1360" i="137"/>
  <c r="D1360" i="137"/>
  <c r="E1360" i="137"/>
  <c r="A1361" i="137"/>
  <c r="B1361" i="137"/>
  <c r="C1361" i="137"/>
  <c r="D1361" i="137"/>
  <c r="E1361" i="137"/>
  <c r="A1362" i="137"/>
  <c r="B1362" i="137"/>
  <c r="C1362" i="137"/>
  <c r="D1362" i="137"/>
  <c r="E1362" i="137"/>
  <c r="A1363" i="137"/>
  <c r="B1363" i="137"/>
  <c r="C1363" i="137"/>
  <c r="D1363" i="137"/>
  <c r="E1363" i="137"/>
  <c r="A1364" i="137"/>
  <c r="B1364" i="137"/>
  <c r="C1364" i="137"/>
  <c r="D1364" i="137"/>
  <c r="E1364" i="137"/>
  <c r="A1365" i="137"/>
  <c r="B1365" i="137"/>
  <c r="C1365" i="137"/>
  <c r="D1365" i="137"/>
  <c r="E1365" i="137"/>
  <c r="A1366" i="137"/>
  <c r="B1366" i="137"/>
  <c r="C1366" i="137"/>
  <c r="D1366" i="137"/>
  <c r="E1366" i="137"/>
  <c r="A1367" i="137"/>
  <c r="B1367" i="137"/>
  <c r="C1367" i="137"/>
  <c r="D1367" i="137"/>
  <c r="E1367" i="137"/>
  <c r="A1368" i="137"/>
  <c r="B1368" i="137"/>
  <c r="C1368" i="137"/>
  <c r="D1368" i="137"/>
  <c r="E1368" i="137"/>
  <c r="A1369" i="137"/>
  <c r="B1369" i="137"/>
  <c r="C1369" i="137"/>
  <c r="D1369" i="137"/>
  <c r="E1369" i="137"/>
  <c r="A1370" i="137"/>
  <c r="B1370" i="137"/>
  <c r="C1370" i="137"/>
  <c r="D1370" i="137"/>
  <c r="E1370" i="137"/>
  <c r="A1371" i="137"/>
  <c r="B1371" i="137"/>
  <c r="C1371" i="137"/>
  <c r="D1371" i="137"/>
  <c r="E1371" i="137"/>
  <c r="A1372" i="137"/>
  <c r="B1372" i="137"/>
  <c r="C1372" i="137"/>
  <c r="D1372" i="137"/>
  <c r="E1372" i="137"/>
  <c r="A1373" i="137"/>
  <c r="B1373" i="137"/>
  <c r="C1373" i="137"/>
  <c r="D1373" i="137"/>
  <c r="E1373" i="137"/>
  <c r="A1374" i="137"/>
  <c r="B1374" i="137"/>
  <c r="C1374" i="137"/>
  <c r="D1374" i="137"/>
  <c r="E1374" i="137"/>
  <c r="A1375" i="137"/>
  <c r="B1375" i="137"/>
  <c r="C1375" i="137"/>
  <c r="D1375" i="137"/>
  <c r="E1375" i="137"/>
  <c r="A1376" i="137"/>
  <c r="B1376" i="137"/>
  <c r="C1376" i="137"/>
  <c r="D1376" i="137"/>
  <c r="E1376" i="137"/>
  <c r="A1377" i="137"/>
  <c r="B1377" i="137"/>
  <c r="C1377" i="137"/>
  <c r="D1377" i="137"/>
  <c r="E1377" i="137"/>
  <c r="A1378" i="137"/>
  <c r="B1378" i="137"/>
  <c r="C1378" i="137"/>
  <c r="D1378" i="137"/>
  <c r="E1378" i="137"/>
  <c r="A1379" i="137"/>
  <c r="B1379" i="137"/>
  <c r="C1379" i="137"/>
  <c r="D1379" i="137"/>
  <c r="E1379" i="137"/>
  <c r="A1380" i="137"/>
  <c r="B1380" i="137"/>
  <c r="C1380" i="137"/>
  <c r="D1380" i="137"/>
  <c r="E1380" i="137"/>
  <c r="A1381" i="137"/>
  <c r="B1381" i="137"/>
  <c r="C1381" i="137"/>
  <c r="D1381" i="137"/>
  <c r="E1381" i="137"/>
  <c r="A1382" i="137"/>
  <c r="B1382" i="137"/>
  <c r="C1382" i="137"/>
  <c r="D1382" i="137"/>
  <c r="E1382" i="137"/>
  <c r="A1383" i="137"/>
  <c r="B1383" i="137"/>
  <c r="C1383" i="137"/>
  <c r="D1383" i="137"/>
  <c r="E1383" i="137"/>
  <c r="A1384" i="137"/>
  <c r="B1384" i="137"/>
  <c r="C1384" i="137"/>
  <c r="D1384" i="137"/>
  <c r="E1384" i="137"/>
  <c r="A1385" i="137"/>
  <c r="B1385" i="137"/>
  <c r="C1385" i="137"/>
  <c r="D1385" i="137"/>
  <c r="E1385" i="137"/>
  <c r="A1386" i="137"/>
  <c r="B1386" i="137"/>
  <c r="C1386" i="137"/>
  <c r="D1386" i="137"/>
  <c r="E1386" i="137"/>
  <c r="A1387" i="137"/>
  <c r="B1387" i="137"/>
  <c r="C1387" i="137"/>
  <c r="D1387" i="137"/>
  <c r="E1387" i="137"/>
  <c r="A1388" i="137"/>
  <c r="B1388" i="137"/>
  <c r="C1388" i="137"/>
  <c r="D1388" i="137"/>
  <c r="E1388" i="137"/>
  <c r="A1389" i="137"/>
  <c r="B1389" i="137"/>
  <c r="C1389" i="137"/>
  <c r="D1389" i="137"/>
  <c r="E1389" i="137"/>
  <c r="A1390" i="137"/>
  <c r="B1390" i="137"/>
  <c r="C1390" i="137"/>
  <c r="D1390" i="137"/>
  <c r="E1390" i="137"/>
  <c r="A1391" i="137"/>
  <c r="B1391" i="137"/>
  <c r="C1391" i="137"/>
  <c r="D1391" i="137"/>
  <c r="E1391" i="137"/>
  <c r="A1392" i="137"/>
  <c r="B1392" i="137"/>
  <c r="C1392" i="137"/>
  <c r="D1392" i="137"/>
  <c r="E1392" i="137"/>
  <c r="A1393" i="137"/>
  <c r="B1393" i="137"/>
  <c r="C1393" i="137"/>
  <c r="D1393" i="137"/>
  <c r="E1393" i="137"/>
  <c r="A1394" i="137"/>
  <c r="B1394" i="137"/>
  <c r="C1394" i="137"/>
  <c r="D1394" i="137"/>
  <c r="E1394" i="137"/>
  <c r="A1395" i="137"/>
  <c r="B1395" i="137"/>
  <c r="C1395" i="137"/>
  <c r="D1395" i="137"/>
  <c r="E1395" i="137"/>
  <c r="A1396" i="137"/>
  <c r="B1396" i="137"/>
  <c r="C1396" i="137"/>
  <c r="D1396" i="137"/>
  <c r="E1396" i="137"/>
  <c r="A1397" i="137"/>
  <c r="B1397" i="137"/>
  <c r="C1397" i="137"/>
  <c r="D1397" i="137"/>
  <c r="E1397" i="137"/>
  <c r="A1398" i="137"/>
  <c r="B1398" i="137"/>
  <c r="C1398" i="137"/>
  <c r="D1398" i="137"/>
  <c r="E1398" i="137"/>
  <c r="A1399" i="137"/>
  <c r="B1399" i="137"/>
  <c r="C1399" i="137"/>
  <c r="D1399" i="137"/>
  <c r="E1399" i="137"/>
  <c r="A1400" i="137"/>
  <c r="B1400" i="137"/>
  <c r="C1400" i="137"/>
  <c r="D1400" i="137"/>
  <c r="E1400" i="137"/>
  <c r="A1401" i="137"/>
  <c r="B1401" i="137"/>
  <c r="C1401" i="137"/>
  <c r="D1401" i="137"/>
  <c r="E1401" i="137"/>
  <c r="A1402" i="137"/>
  <c r="B1402" i="137"/>
  <c r="C1402" i="137"/>
  <c r="D1402" i="137"/>
  <c r="E1402" i="137"/>
  <c r="A1403" i="137"/>
  <c r="B1403" i="137"/>
  <c r="C1403" i="137"/>
  <c r="D1403" i="137"/>
  <c r="E1403" i="137"/>
  <c r="A1404" i="137"/>
  <c r="B1404" i="137"/>
  <c r="C1404" i="137"/>
  <c r="D1404" i="137"/>
  <c r="E1404" i="137"/>
  <c r="A1405" i="137"/>
  <c r="B1405" i="137"/>
  <c r="C1405" i="137"/>
  <c r="D1405" i="137"/>
  <c r="E1405" i="137"/>
  <c r="A1406" i="137"/>
  <c r="B1406" i="137"/>
  <c r="C1406" i="137"/>
  <c r="D1406" i="137"/>
  <c r="E1406" i="137"/>
  <c r="A1407" i="137"/>
  <c r="B1407" i="137"/>
  <c r="C1407" i="137"/>
  <c r="D1407" i="137"/>
  <c r="E1407" i="137"/>
  <c r="A1408" i="137"/>
  <c r="B1408" i="137"/>
  <c r="C1408" i="137"/>
  <c r="D1408" i="137"/>
  <c r="E1408" i="137"/>
  <c r="A1409" i="137"/>
  <c r="B1409" i="137"/>
  <c r="C1409" i="137"/>
  <c r="D1409" i="137"/>
  <c r="E1409" i="137"/>
  <c r="A1410" i="137"/>
  <c r="B1410" i="137"/>
  <c r="C1410" i="137"/>
  <c r="D1410" i="137"/>
  <c r="E1410" i="137"/>
  <c r="A1411" i="137"/>
  <c r="B1411" i="137"/>
  <c r="C1411" i="137"/>
  <c r="D1411" i="137"/>
  <c r="E1411" i="137"/>
  <c r="A1412" i="137"/>
  <c r="B1412" i="137"/>
  <c r="C1412" i="137"/>
  <c r="D1412" i="137"/>
  <c r="E1412" i="137"/>
  <c r="A1413" i="137"/>
  <c r="B1413" i="137"/>
  <c r="C1413" i="137"/>
  <c r="D1413" i="137"/>
  <c r="E1413" i="137"/>
  <c r="A1414" i="137"/>
  <c r="B1414" i="137"/>
  <c r="C1414" i="137"/>
  <c r="D1414" i="137"/>
  <c r="E1414" i="137"/>
  <c r="A1415" i="137"/>
  <c r="B1415" i="137"/>
  <c r="C1415" i="137"/>
  <c r="D1415" i="137"/>
  <c r="E1415" i="137"/>
  <c r="A1416" i="137"/>
  <c r="B1416" i="137"/>
  <c r="C1416" i="137"/>
  <c r="D1416" i="137"/>
  <c r="E1416" i="137"/>
  <c r="A1417" i="137"/>
  <c r="B1417" i="137"/>
  <c r="C1417" i="137"/>
  <c r="D1417" i="137"/>
  <c r="E1417" i="137"/>
  <c r="A1418" i="137"/>
  <c r="B1418" i="137"/>
  <c r="C1418" i="137"/>
  <c r="D1418" i="137"/>
  <c r="E1418" i="137"/>
  <c r="A1419" i="137"/>
  <c r="B1419" i="137"/>
  <c r="C1419" i="137"/>
  <c r="D1419" i="137"/>
  <c r="E1419" i="137"/>
  <c r="A1420" i="137"/>
  <c r="B1420" i="137"/>
  <c r="C1420" i="137"/>
  <c r="D1420" i="137"/>
  <c r="E1420" i="137"/>
  <c r="A1421" i="137"/>
  <c r="B1421" i="137"/>
  <c r="C1421" i="137"/>
  <c r="D1421" i="137"/>
  <c r="E1421" i="137"/>
  <c r="A1422" i="137"/>
  <c r="B1422" i="137"/>
  <c r="C1422" i="137"/>
  <c r="D1422" i="137"/>
  <c r="E1422" i="137"/>
  <c r="A1423" i="137"/>
  <c r="B1423" i="137"/>
  <c r="C1423" i="137"/>
  <c r="D1423" i="137"/>
  <c r="E1423" i="137"/>
  <c r="A1424" i="137"/>
  <c r="B1424" i="137"/>
  <c r="C1424" i="137"/>
  <c r="D1424" i="137"/>
  <c r="E1424" i="137"/>
  <c r="A1425" i="137"/>
  <c r="B1425" i="137"/>
  <c r="C1425" i="137"/>
  <c r="D1425" i="137"/>
  <c r="E1425" i="137"/>
  <c r="A1426" i="137"/>
  <c r="B1426" i="137"/>
  <c r="C1426" i="137"/>
  <c r="D1426" i="137"/>
  <c r="E1426" i="137"/>
  <c r="A1427" i="137"/>
  <c r="B1427" i="137"/>
  <c r="C1427" i="137"/>
  <c r="D1427" i="137"/>
  <c r="E1427" i="137"/>
  <c r="A1428" i="137"/>
  <c r="B1428" i="137"/>
  <c r="C1428" i="137"/>
  <c r="D1428" i="137"/>
  <c r="E1428" i="137"/>
  <c r="A1429" i="137"/>
  <c r="B1429" i="137"/>
  <c r="C1429" i="137"/>
  <c r="D1429" i="137"/>
  <c r="E1429" i="137"/>
  <c r="A1430" i="137"/>
  <c r="B1430" i="137"/>
  <c r="C1430" i="137"/>
  <c r="D1430" i="137"/>
  <c r="E1430" i="137"/>
  <c r="A1431" i="137"/>
  <c r="B1431" i="137"/>
  <c r="C1431" i="137"/>
  <c r="D1431" i="137"/>
  <c r="E1431" i="137"/>
  <c r="A1432" i="137"/>
  <c r="B1432" i="137"/>
  <c r="C1432" i="137"/>
  <c r="D1432" i="137"/>
  <c r="E1432" i="137"/>
  <c r="A1433" i="137"/>
  <c r="B1433" i="137"/>
  <c r="C1433" i="137"/>
  <c r="D1433" i="137"/>
  <c r="E1433" i="137"/>
  <c r="A1434" i="137"/>
  <c r="B1434" i="137"/>
  <c r="C1434" i="137"/>
  <c r="D1434" i="137"/>
  <c r="E1434" i="137"/>
  <c r="A1435" i="137"/>
  <c r="B1435" i="137"/>
  <c r="C1435" i="137"/>
  <c r="D1435" i="137"/>
  <c r="E1435" i="137"/>
  <c r="A1436" i="137"/>
  <c r="B1436" i="137"/>
  <c r="C1436" i="137"/>
  <c r="D1436" i="137"/>
  <c r="E1436" i="137"/>
  <c r="A1437" i="137"/>
  <c r="B1437" i="137"/>
  <c r="C1437" i="137"/>
  <c r="D1437" i="137"/>
  <c r="E1437" i="137"/>
  <c r="A1438" i="137"/>
  <c r="B1438" i="137"/>
  <c r="C1438" i="137"/>
  <c r="D1438" i="137"/>
  <c r="E1438" i="137"/>
  <c r="A1439" i="137"/>
  <c r="B1439" i="137"/>
  <c r="C1439" i="137"/>
  <c r="D1439" i="137"/>
  <c r="E1439" i="137"/>
  <c r="A1440" i="137"/>
  <c r="B1440" i="137"/>
  <c r="C1440" i="137"/>
  <c r="D1440" i="137"/>
  <c r="E1440" i="137"/>
  <c r="A1441" i="137"/>
  <c r="B1441" i="137"/>
  <c r="C1441" i="137"/>
  <c r="D1441" i="137"/>
  <c r="E1441" i="137"/>
  <c r="A1442" i="137"/>
  <c r="B1442" i="137"/>
  <c r="C1442" i="137"/>
  <c r="D1442" i="137"/>
  <c r="E1442" i="137"/>
  <c r="A1443" i="137"/>
  <c r="B1443" i="137"/>
  <c r="C1443" i="137"/>
  <c r="D1443" i="137"/>
  <c r="E1443" i="137"/>
  <c r="A1444" i="137"/>
  <c r="B1444" i="137"/>
  <c r="C1444" i="137"/>
  <c r="D1444" i="137"/>
  <c r="E1444" i="137"/>
  <c r="A1445" i="137"/>
  <c r="B1445" i="137"/>
  <c r="C1445" i="137"/>
  <c r="D1445" i="137"/>
  <c r="E1445" i="137"/>
  <c r="A1446" i="137"/>
  <c r="B1446" i="137"/>
  <c r="C1446" i="137"/>
  <c r="D1446" i="137"/>
  <c r="E1446" i="137"/>
  <c r="A1447" i="137"/>
  <c r="B1447" i="137"/>
  <c r="C1447" i="137"/>
  <c r="D1447" i="137"/>
  <c r="E1447" i="137"/>
  <c r="A1448" i="137"/>
  <c r="B1448" i="137"/>
  <c r="C1448" i="137"/>
  <c r="D1448" i="137"/>
  <c r="E1448" i="137"/>
  <c r="A1449" i="137"/>
  <c r="B1449" i="137"/>
  <c r="C1449" i="137"/>
  <c r="D1449" i="137"/>
  <c r="E1449" i="137"/>
  <c r="A1450" i="137"/>
  <c r="B1450" i="137"/>
  <c r="C1450" i="137"/>
  <c r="D1450" i="137"/>
  <c r="E1450" i="137"/>
  <c r="A1451" i="137"/>
  <c r="B1451" i="137"/>
  <c r="C1451" i="137"/>
  <c r="D1451" i="137"/>
  <c r="E1451" i="137"/>
  <c r="A1452" i="137"/>
  <c r="B1452" i="137"/>
  <c r="C1452" i="137"/>
  <c r="D1452" i="137"/>
  <c r="E1452" i="137"/>
  <c r="A1453" i="137"/>
  <c r="B1453" i="137"/>
  <c r="C1453" i="137"/>
  <c r="D1453" i="137"/>
  <c r="E1453" i="137"/>
  <c r="A1454" i="137"/>
  <c r="B1454" i="137"/>
  <c r="C1454" i="137"/>
  <c r="D1454" i="137"/>
  <c r="E1454" i="137"/>
  <c r="A1455" i="137"/>
  <c r="B1455" i="137"/>
  <c r="C1455" i="137"/>
  <c r="D1455" i="137"/>
  <c r="E1455" i="137"/>
  <c r="A1456" i="137"/>
  <c r="B1456" i="137"/>
  <c r="C1456" i="137"/>
  <c r="D1456" i="137"/>
  <c r="E1456" i="137"/>
  <c r="A1457" i="137"/>
  <c r="B1457" i="137"/>
  <c r="C1457" i="137"/>
  <c r="D1457" i="137"/>
  <c r="E1457" i="137"/>
  <c r="A1458" i="137"/>
  <c r="B1458" i="137"/>
  <c r="C1458" i="137"/>
  <c r="D1458" i="137"/>
  <c r="E1458" i="137"/>
  <c r="A1459" i="137"/>
  <c r="B1459" i="137"/>
  <c r="C1459" i="137"/>
  <c r="D1459" i="137"/>
  <c r="E1459" i="137"/>
  <c r="A1460" i="137"/>
  <c r="B1460" i="137"/>
  <c r="C1460" i="137"/>
  <c r="D1460" i="137"/>
  <c r="E1460" i="137"/>
  <c r="A1461" i="137"/>
  <c r="B1461" i="137"/>
  <c r="C1461" i="137"/>
  <c r="D1461" i="137"/>
  <c r="E1461" i="137"/>
  <c r="A1462" i="137"/>
  <c r="B1462" i="137"/>
  <c r="C1462" i="137"/>
  <c r="D1462" i="137"/>
  <c r="E1462" i="137"/>
  <c r="A1463" i="137"/>
  <c r="B1463" i="137"/>
  <c r="C1463" i="137"/>
  <c r="D1463" i="137"/>
  <c r="E1463" i="137"/>
  <c r="A1464" i="137"/>
  <c r="B1464" i="137"/>
  <c r="C1464" i="137"/>
  <c r="D1464" i="137"/>
  <c r="E1464" i="137"/>
  <c r="A1465" i="137"/>
  <c r="B1465" i="137"/>
  <c r="C1465" i="137"/>
  <c r="D1465" i="137"/>
  <c r="E1465" i="137"/>
  <c r="A1466" i="137"/>
  <c r="B1466" i="137"/>
  <c r="C1466" i="137"/>
  <c r="D1466" i="137"/>
  <c r="E1466" i="137"/>
  <c r="A1467" i="137"/>
  <c r="B1467" i="137"/>
  <c r="C1467" i="137"/>
  <c r="D1467" i="137"/>
  <c r="E1467" i="137"/>
  <c r="A1468" i="137"/>
  <c r="B1468" i="137"/>
  <c r="C1468" i="137"/>
  <c r="D1468" i="137"/>
  <c r="E1468" i="137"/>
  <c r="A1469" i="137"/>
  <c r="B1469" i="137"/>
  <c r="C1469" i="137"/>
  <c r="D1469" i="137"/>
  <c r="E1469" i="137"/>
  <c r="A1470" i="137"/>
  <c r="B1470" i="137"/>
  <c r="C1470" i="137"/>
  <c r="D1470" i="137"/>
  <c r="E1470" i="137"/>
  <c r="A1471" i="137"/>
  <c r="B1471" i="137"/>
  <c r="C1471" i="137"/>
  <c r="D1471" i="137"/>
  <c r="E1471" i="137"/>
  <c r="A1472" i="137"/>
  <c r="B1472" i="137"/>
  <c r="C1472" i="137"/>
  <c r="D1472" i="137"/>
  <c r="E1472" i="137"/>
  <c r="A1473" i="137"/>
  <c r="B1473" i="137"/>
  <c r="C1473" i="137"/>
  <c r="D1473" i="137"/>
  <c r="E1473" i="137"/>
  <c r="A1474" i="137"/>
  <c r="B1474" i="137"/>
  <c r="C1474" i="137"/>
  <c r="D1474" i="137"/>
  <c r="E1474" i="137"/>
  <c r="A1475" i="137"/>
  <c r="B1475" i="137"/>
  <c r="C1475" i="137"/>
  <c r="D1475" i="137"/>
  <c r="E1475" i="137"/>
  <c r="A1476" i="137"/>
  <c r="B1476" i="137"/>
  <c r="C1476" i="137"/>
  <c r="D1476" i="137"/>
  <c r="E1476" i="137"/>
  <c r="A1477" i="137"/>
  <c r="B1477" i="137"/>
  <c r="C1477" i="137"/>
  <c r="D1477" i="137"/>
  <c r="E1477" i="137"/>
  <c r="A1478" i="137"/>
  <c r="B1478" i="137"/>
  <c r="C1478" i="137"/>
  <c r="D1478" i="137"/>
  <c r="E1478" i="137"/>
  <c r="A1479" i="137"/>
  <c r="B1479" i="137"/>
  <c r="C1479" i="137"/>
  <c r="D1479" i="137"/>
  <c r="E1479" i="137"/>
  <c r="A1480" i="137"/>
  <c r="B1480" i="137"/>
  <c r="C1480" i="137"/>
  <c r="D1480" i="137"/>
  <c r="E1480" i="137"/>
  <c r="A1481" i="137"/>
  <c r="B1481" i="137"/>
  <c r="C1481" i="137"/>
  <c r="D1481" i="137"/>
  <c r="E1481" i="137"/>
  <c r="A1482" i="137"/>
  <c r="B1482" i="137"/>
  <c r="C1482" i="137"/>
  <c r="D1482" i="137"/>
  <c r="E1482" i="137"/>
  <c r="A1483" i="137"/>
  <c r="B1483" i="137"/>
  <c r="C1483" i="137"/>
  <c r="D1483" i="137"/>
  <c r="E1483" i="137"/>
  <c r="A1484" i="137"/>
  <c r="B1484" i="137"/>
  <c r="C1484" i="137"/>
  <c r="D1484" i="137"/>
  <c r="E1484" i="137"/>
  <c r="A1485" i="137"/>
  <c r="B1485" i="137"/>
  <c r="C1485" i="137"/>
  <c r="D1485" i="137"/>
  <c r="E1485" i="137"/>
  <c r="A1486" i="137"/>
  <c r="B1486" i="137"/>
  <c r="C1486" i="137"/>
  <c r="D1486" i="137"/>
  <c r="E1486" i="137"/>
  <c r="A1487" i="137"/>
  <c r="B1487" i="137"/>
  <c r="C1487" i="137"/>
  <c r="D1487" i="137"/>
  <c r="E1487" i="137"/>
  <c r="A1488" i="137"/>
  <c r="B1488" i="137"/>
  <c r="C1488" i="137"/>
  <c r="D1488" i="137"/>
  <c r="E1488" i="137"/>
  <c r="A1489" i="137"/>
  <c r="B1489" i="137"/>
  <c r="C1489" i="137"/>
  <c r="D1489" i="137"/>
  <c r="E1489" i="137"/>
  <c r="A1490" i="137"/>
  <c r="B1490" i="137"/>
  <c r="C1490" i="137"/>
  <c r="D1490" i="137"/>
  <c r="E1490" i="137"/>
  <c r="A1491" i="137"/>
  <c r="B1491" i="137"/>
  <c r="C1491" i="137"/>
  <c r="D1491" i="137"/>
  <c r="E1491" i="137"/>
  <c r="A1492" i="137"/>
  <c r="B1492" i="137"/>
  <c r="C1492" i="137"/>
  <c r="D1492" i="137"/>
  <c r="E1492" i="137"/>
  <c r="A1493" i="137"/>
  <c r="B1493" i="137"/>
  <c r="C1493" i="137"/>
  <c r="D1493" i="137"/>
  <c r="E1493" i="137"/>
  <c r="A1494" i="137"/>
  <c r="B1494" i="137"/>
  <c r="C1494" i="137"/>
  <c r="D1494" i="137"/>
  <c r="E1494" i="137"/>
  <c r="A1495" i="137"/>
  <c r="B1495" i="137"/>
  <c r="C1495" i="137"/>
  <c r="D1495" i="137"/>
  <c r="E1495" i="137"/>
  <c r="A1496" i="137"/>
  <c r="B1496" i="137"/>
  <c r="C1496" i="137"/>
  <c r="D1496" i="137"/>
  <c r="E1496" i="137"/>
  <c r="A1497" i="137"/>
  <c r="B1497" i="137"/>
  <c r="C1497" i="137"/>
  <c r="D1497" i="137"/>
  <c r="E1497" i="137"/>
  <c r="A1498" i="137"/>
  <c r="B1498" i="137"/>
  <c r="C1498" i="137"/>
  <c r="D1498" i="137"/>
  <c r="E1498" i="137"/>
  <c r="A1499" i="137"/>
  <c r="B1499" i="137"/>
  <c r="C1499" i="137"/>
  <c r="D1499" i="137"/>
  <c r="E1499" i="137"/>
  <c r="A1500" i="137"/>
  <c r="B1500" i="137"/>
  <c r="C1500" i="137"/>
  <c r="D1500" i="137"/>
  <c r="E1500" i="137"/>
  <c r="A1501" i="137"/>
  <c r="B1501" i="137"/>
  <c r="C1501" i="137"/>
  <c r="D1501" i="137"/>
  <c r="E1501" i="137"/>
  <c r="A1502" i="137"/>
  <c r="B1502" i="137"/>
  <c r="C1502" i="137"/>
  <c r="D1502" i="137"/>
  <c r="E1502" i="137"/>
  <c r="A1503" i="137"/>
  <c r="B1503" i="137"/>
  <c r="C1503" i="137"/>
  <c r="D1503" i="137"/>
  <c r="E1503" i="137"/>
  <c r="A1504" i="137"/>
  <c r="B1504" i="137"/>
  <c r="C1504" i="137"/>
  <c r="D1504" i="137"/>
  <c r="E1504" i="137"/>
  <c r="A1505" i="137"/>
  <c r="B1505" i="137"/>
  <c r="C1505" i="137"/>
  <c r="D1505" i="137"/>
  <c r="E1505" i="137"/>
  <c r="A1506" i="137"/>
  <c r="B1506" i="137"/>
  <c r="C1506" i="137"/>
  <c r="D1506" i="137"/>
  <c r="E1506" i="137"/>
  <c r="A1507" i="137"/>
  <c r="B1507" i="137"/>
  <c r="C1507" i="137"/>
  <c r="D1507" i="137"/>
  <c r="E1507" i="137"/>
  <c r="A1508" i="137"/>
  <c r="B1508" i="137"/>
  <c r="C1508" i="137"/>
  <c r="D1508" i="137"/>
  <c r="E1508" i="137"/>
  <c r="A1509" i="137"/>
  <c r="B1509" i="137"/>
  <c r="C1509" i="137"/>
  <c r="D1509" i="137"/>
  <c r="E1509" i="137"/>
  <c r="A1510" i="137"/>
  <c r="B1510" i="137"/>
  <c r="C1510" i="137"/>
  <c r="D1510" i="137"/>
  <c r="E1510" i="137"/>
  <c r="A1511" i="137"/>
  <c r="B1511" i="137"/>
  <c r="C1511" i="137"/>
  <c r="D1511" i="137"/>
  <c r="E1511" i="137"/>
  <c r="A1512" i="137"/>
  <c r="B1512" i="137"/>
  <c r="C1512" i="137"/>
  <c r="D1512" i="137"/>
  <c r="E1512" i="137"/>
  <c r="A1513" i="137"/>
  <c r="B1513" i="137"/>
  <c r="C1513" i="137"/>
  <c r="D1513" i="137"/>
  <c r="E1513" i="137"/>
  <c r="A1514" i="137"/>
  <c r="B1514" i="137"/>
  <c r="C1514" i="137"/>
  <c r="D1514" i="137"/>
  <c r="E1514" i="137"/>
  <c r="A1515" i="137"/>
  <c r="B1515" i="137"/>
  <c r="C1515" i="137"/>
  <c r="D1515" i="137"/>
  <c r="E1515" i="137"/>
  <c r="A1516" i="137"/>
  <c r="B1516" i="137"/>
  <c r="C1516" i="137"/>
  <c r="D1516" i="137"/>
  <c r="E1516" i="137"/>
  <c r="A1517" i="137"/>
  <c r="B1517" i="137"/>
  <c r="C1517" i="137"/>
  <c r="D1517" i="137"/>
  <c r="E1517" i="137"/>
  <c r="A1518" i="137"/>
  <c r="B1518" i="137"/>
  <c r="C1518" i="137"/>
  <c r="D1518" i="137"/>
  <c r="E1518" i="137"/>
  <c r="A1519" i="137"/>
  <c r="B1519" i="137"/>
  <c r="C1519" i="137"/>
  <c r="D1519" i="137"/>
  <c r="E1519" i="137"/>
  <c r="A1520" i="137"/>
  <c r="B1520" i="137"/>
  <c r="C1520" i="137"/>
  <c r="D1520" i="137"/>
  <c r="E1520" i="137"/>
  <c r="A1521" i="137"/>
  <c r="B1521" i="137"/>
  <c r="C1521" i="137"/>
  <c r="D1521" i="137"/>
  <c r="E1521" i="137"/>
  <c r="A1522" i="137"/>
  <c r="B1522" i="137"/>
  <c r="C1522" i="137"/>
  <c r="D1522" i="137"/>
  <c r="E1522" i="137"/>
  <c r="A1523" i="137"/>
  <c r="B1523" i="137"/>
  <c r="C1523" i="137"/>
  <c r="D1523" i="137"/>
  <c r="E1523" i="137"/>
  <c r="A1524" i="137"/>
  <c r="B1524" i="137"/>
  <c r="C1524" i="137"/>
  <c r="D1524" i="137"/>
  <c r="E1524" i="137"/>
  <c r="A1525" i="137"/>
  <c r="B1525" i="137"/>
  <c r="C1525" i="137"/>
  <c r="D1525" i="137"/>
  <c r="E1525" i="137"/>
  <c r="A1526" i="137"/>
  <c r="B1526" i="137"/>
  <c r="C1526" i="137"/>
  <c r="D1526" i="137"/>
  <c r="E1526" i="137"/>
  <c r="A1527" i="137"/>
  <c r="B1527" i="137"/>
  <c r="C1527" i="137"/>
  <c r="D1527" i="137"/>
  <c r="E1527" i="137"/>
  <c r="A1528" i="137"/>
  <c r="B1528" i="137"/>
  <c r="C1528" i="137"/>
  <c r="D1528" i="137"/>
  <c r="E1528" i="137"/>
  <c r="A1529" i="137"/>
  <c r="B1529" i="137"/>
  <c r="C1529" i="137"/>
  <c r="D1529" i="137"/>
  <c r="E1529" i="137"/>
  <c r="A1530" i="137"/>
  <c r="B1530" i="137"/>
  <c r="C1530" i="137"/>
  <c r="D1530" i="137"/>
  <c r="E1530" i="137"/>
  <c r="A1531" i="137"/>
  <c r="B1531" i="137"/>
  <c r="C1531" i="137"/>
  <c r="D1531" i="137"/>
  <c r="E1531" i="137"/>
  <c r="A1532" i="137"/>
  <c r="B1532" i="137"/>
  <c r="C1532" i="137"/>
  <c r="D1532" i="137"/>
  <c r="E1532" i="137"/>
  <c r="A1533" i="137"/>
  <c r="B1533" i="137"/>
  <c r="C1533" i="137"/>
  <c r="D1533" i="137"/>
  <c r="E1533" i="137"/>
  <c r="A1534" i="137"/>
  <c r="B1534" i="137"/>
  <c r="C1534" i="137"/>
  <c r="D1534" i="137"/>
  <c r="E1534" i="137"/>
  <c r="A1535" i="137"/>
  <c r="B1535" i="137"/>
  <c r="C1535" i="137"/>
  <c r="D1535" i="137"/>
  <c r="E1535" i="137"/>
  <c r="A1536" i="137"/>
  <c r="B1536" i="137"/>
  <c r="C1536" i="137"/>
  <c r="D1536" i="137"/>
  <c r="E1536" i="137"/>
  <c r="A1537" i="137"/>
  <c r="B1537" i="137"/>
  <c r="C1537" i="137"/>
  <c r="D1537" i="137"/>
  <c r="E1537" i="137"/>
  <c r="A1538" i="137"/>
  <c r="B1538" i="137"/>
  <c r="C1538" i="137"/>
  <c r="D1538" i="137"/>
  <c r="E1538" i="137"/>
  <c r="A1539" i="137"/>
  <c r="B1539" i="137"/>
  <c r="C1539" i="137"/>
  <c r="D1539" i="137"/>
  <c r="E1539" i="137"/>
  <c r="A1540" i="137"/>
  <c r="B1540" i="137"/>
  <c r="C1540" i="137"/>
  <c r="D1540" i="137"/>
  <c r="E1540" i="137"/>
  <c r="A1541" i="137"/>
  <c r="B1541" i="137"/>
  <c r="C1541" i="137"/>
  <c r="D1541" i="137"/>
  <c r="E1541" i="137"/>
  <c r="A1542" i="137"/>
  <c r="B1542" i="137"/>
  <c r="C1542" i="137"/>
  <c r="D1542" i="137"/>
  <c r="E1542" i="137"/>
  <c r="A1543" i="137"/>
  <c r="B1543" i="137"/>
  <c r="C1543" i="137"/>
  <c r="D1543" i="137"/>
  <c r="E1543" i="137"/>
  <c r="A1544" i="137"/>
  <c r="B1544" i="137"/>
  <c r="C1544" i="137"/>
  <c r="D1544" i="137"/>
  <c r="E1544" i="137"/>
  <c r="A1545" i="137"/>
  <c r="B1545" i="137"/>
  <c r="C1545" i="137"/>
  <c r="D1545" i="137"/>
  <c r="E1545" i="137"/>
  <c r="A1546" i="137"/>
  <c r="B1546" i="137"/>
  <c r="C1546" i="137"/>
  <c r="D1546" i="137"/>
  <c r="E1546" i="137"/>
  <c r="A1547" i="137"/>
  <c r="B1547" i="137"/>
  <c r="C1547" i="137"/>
  <c r="D1547" i="137"/>
  <c r="E1547" i="137"/>
  <c r="A1548" i="137"/>
  <c r="B1548" i="137"/>
  <c r="C1548" i="137"/>
  <c r="D1548" i="137"/>
  <c r="E1548" i="137"/>
  <c r="A1549" i="137"/>
  <c r="B1549" i="137"/>
  <c r="C1549" i="137"/>
  <c r="D1549" i="137"/>
  <c r="E1549" i="137"/>
  <c r="A1550" i="137"/>
  <c r="B1550" i="137"/>
  <c r="C1550" i="137"/>
  <c r="D1550" i="137"/>
  <c r="E1550" i="137"/>
  <c r="A1551" i="137"/>
  <c r="B1551" i="137"/>
  <c r="C1551" i="137"/>
  <c r="D1551" i="137"/>
  <c r="E1551" i="137"/>
  <c r="A1552" i="137"/>
  <c r="B1552" i="137"/>
  <c r="C1552" i="137"/>
  <c r="D1552" i="137"/>
  <c r="E1552" i="137"/>
  <c r="A1553" i="137"/>
  <c r="B1553" i="137"/>
  <c r="C1553" i="137"/>
  <c r="D1553" i="137"/>
  <c r="E1553" i="137"/>
  <c r="A1554" i="137"/>
  <c r="B1554" i="137"/>
  <c r="C1554" i="137"/>
  <c r="D1554" i="137"/>
  <c r="E1554" i="137"/>
  <c r="A1555" i="137"/>
  <c r="B1555" i="137"/>
  <c r="C1555" i="137"/>
  <c r="D1555" i="137"/>
  <c r="E1555" i="137"/>
  <c r="A1556" i="137"/>
  <c r="B1556" i="137"/>
  <c r="C1556" i="137"/>
  <c r="D1556" i="137"/>
  <c r="E1556" i="137"/>
  <c r="A1557" i="137"/>
  <c r="B1557" i="137"/>
  <c r="C1557" i="137"/>
  <c r="D1557" i="137"/>
  <c r="E1557" i="137"/>
  <c r="A1558" i="137"/>
  <c r="B1558" i="137"/>
  <c r="C1558" i="137"/>
  <c r="D1558" i="137"/>
  <c r="E1558" i="137"/>
  <c r="A1559" i="137"/>
  <c r="B1559" i="137"/>
  <c r="C1559" i="137"/>
  <c r="D1559" i="137"/>
  <c r="E1559" i="137"/>
  <c r="A1560" i="137"/>
  <c r="B1560" i="137"/>
  <c r="C1560" i="137"/>
  <c r="D1560" i="137"/>
  <c r="E1560" i="137"/>
  <c r="A1561" i="137"/>
  <c r="B1561" i="137"/>
  <c r="C1561" i="137"/>
  <c r="D1561" i="137"/>
  <c r="E1561" i="137"/>
  <c r="A1562" i="137"/>
  <c r="B1562" i="137"/>
  <c r="C1562" i="137"/>
  <c r="D1562" i="137"/>
  <c r="E1562" i="137"/>
  <c r="A1563" i="137"/>
  <c r="B1563" i="137"/>
  <c r="C1563" i="137"/>
  <c r="D1563" i="137"/>
  <c r="E1563" i="137"/>
  <c r="A1564" i="137"/>
  <c r="B1564" i="137"/>
  <c r="C1564" i="137"/>
  <c r="D1564" i="137"/>
  <c r="E1564" i="137"/>
  <c r="A1565" i="137"/>
  <c r="B1565" i="137"/>
  <c r="C1565" i="137"/>
  <c r="D1565" i="137"/>
  <c r="E1565" i="137"/>
  <c r="A1566" i="137"/>
  <c r="B1566" i="137"/>
  <c r="C1566" i="137"/>
  <c r="D1566" i="137"/>
  <c r="E1566" i="137"/>
  <c r="A1567" i="137"/>
  <c r="B1567" i="137"/>
  <c r="C1567" i="137"/>
  <c r="D1567" i="137"/>
  <c r="E1567" i="137"/>
  <c r="A1568" i="137"/>
  <c r="B1568" i="137"/>
  <c r="C1568" i="137"/>
  <c r="D1568" i="137"/>
  <c r="E1568" i="137"/>
  <c r="A1569" i="137"/>
  <c r="B1569" i="137"/>
  <c r="C1569" i="137"/>
  <c r="D1569" i="137"/>
  <c r="E1569" i="137"/>
  <c r="A1570" i="137"/>
  <c r="B1570" i="137"/>
  <c r="C1570" i="137"/>
  <c r="D1570" i="137"/>
  <c r="E1570" i="137"/>
  <c r="A1571" i="137"/>
  <c r="B1571" i="137"/>
  <c r="C1571" i="137"/>
  <c r="D1571" i="137"/>
  <c r="E1571" i="137"/>
  <c r="A1572" i="137"/>
  <c r="B1572" i="137"/>
  <c r="C1572" i="137"/>
  <c r="D1572" i="137"/>
  <c r="E1572" i="137"/>
  <c r="A1573" i="137"/>
  <c r="B1573" i="137"/>
  <c r="C1573" i="137"/>
  <c r="D1573" i="137"/>
  <c r="E1573" i="137"/>
  <c r="A1574" i="137"/>
  <c r="B1574" i="137"/>
  <c r="C1574" i="137"/>
  <c r="D1574" i="137"/>
  <c r="E1574" i="137"/>
  <c r="A1575" i="137"/>
  <c r="B1575" i="137"/>
  <c r="C1575" i="137"/>
  <c r="D1575" i="137"/>
  <c r="E1575" i="137"/>
  <c r="A1576" i="137"/>
  <c r="B1576" i="137"/>
  <c r="C1576" i="137"/>
  <c r="D1576" i="137"/>
  <c r="E1576" i="137"/>
  <c r="A1577" i="137"/>
  <c r="B1577" i="137"/>
  <c r="C1577" i="137"/>
  <c r="D1577" i="137"/>
  <c r="E1577" i="137"/>
  <c r="A1578" i="137"/>
  <c r="B1578" i="137"/>
  <c r="C1578" i="137"/>
  <c r="D1578" i="137"/>
  <c r="E1578" i="137"/>
  <c r="A1579" i="137"/>
  <c r="B1579" i="137"/>
  <c r="C1579" i="137"/>
  <c r="D1579" i="137"/>
  <c r="E1579" i="137"/>
  <c r="A1580" i="137"/>
  <c r="B1580" i="137"/>
  <c r="C1580" i="137"/>
  <c r="D1580" i="137"/>
  <c r="E1580" i="137"/>
  <c r="A1581" i="137"/>
  <c r="B1581" i="137"/>
  <c r="C1581" i="137"/>
  <c r="D1581" i="137"/>
  <c r="E1581" i="137"/>
  <c r="A1582" i="137"/>
  <c r="B1582" i="137"/>
  <c r="C1582" i="137"/>
  <c r="D1582" i="137"/>
  <c r="E1582" i="137"/>
  <c r="A1583" i="137"/>
  <c r="B1583" i="137"/>
  <c r="C1583" i="137"/>
  <c r="D1583" i="137"/>
  <c r="E1583" i="137"/>
  <c r="A1584" i="137"/>
  <c r="B1584" i="137"/>
  <c r="C1584" i="137"/>
  <c r="D1584" i="137"/>
  <c r="E1584" i="137"/>
  <c r="A1585" i="137"/>
  <c r="B1585" i="137"/>
  <c r="C1585" i="137"/>
  <c r="D1585" i="137"/>
  <c r="E1585" i="137"/>
  <c r="A1586" i="137"/>
  <c r="B1586" i="137"/>
  <c r="C1586" i="137"/>
  <c r="D1586" i="137"/>
  <c r="E1586" i="137"/>
  <c r="A1587" i="137"/>
  <c r="B1587" i="137"/>
  <c r="C1587" i="137"/>
  <c r="D1587" i="137"/>
  <c r="E1587" i="137"/>
  <c r="A1588" i="137"/>
  <c r="B1588" i="137"/>
  <c r="C1588" i="137"/>
  <c r="D1588" i="137"/>
  <c r="E1588" i="137"/>
  <c r="A1589" i="137"/>
  <c r="B1589" i="137"/>
  <c r="C1589" i="137"/>
  <c r="D1589" i="137"/>
  <c r="E1589" i="137"/>
  <c r="A1590" i="137"/>
  <c r="B1590" i="137"/>
  <c r="C1590" i="137"/>
  <c r="D1590" i="137"/>
  <c r="E1590" i="137"/>
  <c r="A1591" i="137"/>
  <c r="B1591" i="137"/>
  <c r="C1591" i="137"/>
  <c r="D1591" i="137"/>
  <c r="E1591" i="137"/>
  <c r="A1592" i="137"/>
  <c r="B1592" i="137"/>
  <c r="C1592" i="137"/>
  <c r="D1592" i="137"/>
  <c r="E1592" i="137"/>
  <c r="A1593" i="137"/>
  <c r="B1593" i="137"/>
  <c r="C1593" i="137"/>
  <c r="D1593" i="137"/>
  <c r="E1593" i="137"/>
  <c r="A1594" i="137"/>
  <c r="B1594" i="137"/>
  <c r="C1594" i="137"/>
  <c r="D1594" i="137"/>
  <c r="E1594" i="137"/>
  <c r="A1595" i="137"/>
  <c r="B1595" i="137"/>
  <c r="C1595" i="137"/>
  <c r="D1595" i="137"/>
  <c r="E1595" i="137"/>
  <c r="A1596" i="137"/>
  <c r="B1596" i="137"/>
  <c r="C1596" i="137"/>
  <c r="D1596" i="137"/>
  <c r="E1596" i="137"/>
  <c r="A1597" i="137"/>
  <c r="B1597" i="137"/>
  <c r="C1597" i="137"/>
  <c r="D1597" i="137"/>
  <c r="E1597" i="137"/>
  <c r="A1598" i="137"/>
  <c r="B1598" i="137"/>
  <c r="C1598" i="137"/>
  <c r="D1598" i="137"/>
  <c r="E1598" i="137"/>
  <c r="A1599" i="137"/>
  <c r="B1599" i="137"/>
  <c r="C1599" i="137"/>
  <c r="D1599" i="137"/>
  <c r="E1599" i="137"/>
  <c r="A1600" i="137"/>
  <c r="B1600" i="137"/>
  <c r="C1600" i="137"/>
  <c r="D1600" i="137"/>
  <c r="E1600" i="137"/>
  <c r="A1601" i="137"/>
  <c r="B1601" i="137"/>
  <c r="C1601" i="137"/>
  <c r="D1601" i="137"/>
  <c r="E1601" i="137"/>
  <c r="A1602" i="137"/>
  <c r="B1602" i="137"/>
  <c r="C1602" i="137"/>
  <c r="D1602" i="137"/>
  <c r="E1602" i="137"/>
  <c r="A1603" i="137"/>
  <c r="B1603" i="137"/>
  <c r="C1603" i="137"/>
  <c r="D1603" i="137"/>
  <c r="E1603" i="137"/>
  <c r="A1604" i="137"/>
  <c r="B1604" i="137"/>
  <c r="C1604" i="137"/>
  <c r="D1604" i="137"/>
  <c r="E1604" i="137"/>
  <c r="A1605" i="137"/>
  <c r="B1605" i="137"/>
  <c r="C1605" i="137"/>
  <c r="D1605" i="137"/>
  <c r="E1605" i="137"/>
  <c r="A1606" i="137"/>
  <c r="B1606" i="137"/>
  <c r="C1606" i="137"/>
  <c r="D1606" i="137"/>
  <c r="E1606" i="137"/>
  <c r="A1607" i="137"/>
  <c r="B1607" i="137"/>
  <c r="C1607" i="137"/>
  <c r="D1607" i="137"/>
  <c r="E1607" i="137"/>
  <c r="A1608" i="137"/>
  <c r="B1608" i="137"/>
  <c r="C1608" i="137"/>
  <c r="D1608" i="137"/>
  <c r="E1608" i="137"/>
  <c r="A1609" i="137"/>
  <c r="B1609" i="137"/>
  <c r="C1609" i="137"/>
  <c r="D1609" i="137"/>
  <c r="E1609" i="137"/>
  <c r="A1610" i="137"/>
  <c r="B1610" i="137"/>
  <c r="C1610" i="137"/>
  <c r="D1610" i="137"/>
  <c r="E1610" i="137"/>
  <c r="A1611" i="137"/>
  <c r="B1611" i="137"/>
  <c r="C1611" i="137"/>
  <c r="D1611" i="137"/>
  <c r="E1611" i="137"/>
  <c r="A1612" i="137"/>
  <c r="B1612" i="137"/>
  <c r="C1612" i="137"/>
  <c r="D1612" i="137"/>
  <c r="E1612" i="137"/>
  <c r="A1613" i="137"/>
  <c r="B1613" i="137"/>
  <c r="C1613" i="137"/>
  <c r="D1613" i="137"/>
  <c r="E1613" i="137"/>
  <c r="A1614" i="137"/>
  <c r="B1614" i="137"/>
  <c r="C1614" i="137"/>
  <c r="D1614" i="137"/>
  <c r="E1614" i="137"/>
  <c r="A1615" i="137"/>
  <c r="B1615" i="137"/>
  <c r="C1615" i="137"/>
  <c r="D1615" i="137"/>
  <c r="E1615" i="137"/>
  <c r="A1616" i="137"/>
  <c r="B1616" i="137"/>
  <c r="C1616" i="137"/>
  <c r="D1616" i="137"/>
  <c r="E1616" i="137"/>
  <c r="A1617" i="137"/>
  <c r="B1617" i="137"/>
  <c r="C1617" i="137"/>
  <c r="D1617" i="137"/>
  <c r="E1617" i="137"/>
  <c r="A1618" i="137"/>
  <c r="B1618" i="137"/>
  <c r="C1618" i="137"/>
  <c r="D1618" i="137"/>
  <c r="E1618" i="137"/>
  <c r="A1619" i="137"/>
  <c r="B1619" i="137"/>
  <c r="C1619" i="137"/>
  <c r="D1619" i="137"/>
  <c r="E1619" i="137"/>
  <c r="A1620" i="137"/>
  <c r="B1620" i="137"/>
  <c r="C1620" i="137"/>
  <c r="D1620" i="137"/>
  <c r="E1620" i="137"/>
  <c r="A1621" i="137"/>
  <c r="B1621" i="137"/>
  <c r="C1621" i="137"/>
  <c r="D1621" i="137"/>
  <c r="E1621" i="137"/>
  <c r="A1622" i="137"/>
  <c r="B1622" i="137"/>
  <c r="C1622" i="137"/>
  <c r="D1622" i="137"/>
  <c r="E1622" i="137"/>
  <c r="A1623" i="137"/>
  <c r="B1623" i="137"/>
  <c r="C1623" i="137"/>
  <c r="D1623" i="137"/>
  <c r="E1623" i="137"/>
  <c r="A1624" i="137"/>
  <c r="B1624" i="137"/>
  <c r="C1624" i="137"/>
  <c r="D1624" i="137"/>
  <c r="E1624" i="137"/>
  <c r="A1625" i="137"/>
  <c r="B1625" i="137"/>
  <c r="C1625" i="137"/>
  <c r="D1625" i="137"/>
  <c r="E1625" i="137"/>
  <c r="A1626" i="137"/>
  <c r="B1626" i="137"/>
  <c r="C1626" i="137"/>
  <c r="D1626" i="137"/>
  <c r="E1626" i="137"/>
  <c r="A1627" i="137"/>
  <c r="B1627" i="137"/>
  <c r="C1627" i="137"/>
  <c r="D1627" i="137"/>
  <c r="E1627" i="137"/>
  <c r="A1628" i="137"/>
  <c r="B1628" i="137"/>
  <c r="C1628" i="137"/>
  <c r="D1628" i="137"/>
  <c r="E1628" i="137"/>
  <c r="A1629" i="137"/>
  <c r="B1629" i="137"/>
  <c r="C1629" i="137"/>
  <c r="D1629" i="137"/>
  <c r="E1629" i="137"/>
  <c r="A1630" i="137"/>
  <c r="B1630" i="137"/>
  <c r="C1630" i="137"/>
  <c r="D1630" i="137"/>
  <c r="E1630" i="137"/>
  <c r="A1631" i="137"/>
  <c r="B1631" i="137"/>
  <c r="C1631" i="137"/>
  <c r="D1631" i="137"/>
  <c r="E1631" i="137"/>
  <c r="A1632" i="137"/>
  <c r="B1632" i="137"/>
  <c r="C1632" i="137"/>
  <c r="D1632" i="137"/>
  <c r="E1632" i="137"/>
  <c r="A1633" i="137"/>
  <c r="B1633" i="137"/>
  <c r="C1633" i="137"/>
  <c r="D1633" i="137"/>
  <c r="E1633" i="137"/>
  <c r="A1634" i="137"/>
  <c r="B1634" i="137"/>
  <c r="C1634" i="137"/>
  <c r="D1634" i="137"/>
  <c r="E1634" i="137"/>
  <c r="A1635" i="137"/>
  <c r="B1635" i="137"/>
  <c r="C1635" i="137"/>
  <c r="D1635" i="137"/>
  <c r="E1635" i="137"/>
  <c r="A1636" i="137"/>
  <c r="B1636" i="137"/>
  <c r="C1636" i="137"/>
  <c r="D1636" i="137"/>
  <c r="E1636" i="137"/>
  <c r="A1637" i="137"/>
  <c r="B1637" i="137"/>
  <c r="C1637" i="137"/>
  <c r="D1637" i="137"/>
  <c r="E1637" i="137"/>
  <c r="A1638" i="137"/>
  <c r="B1638" i="137"/>
  <c r="C1638" i="137"/>
  <c r="D1638" i="137"/>
  <c r="E1638" i="137"/>
  <c r="A1639" i="137"/>
  <c r="B1639" i="137"/>
  <c r="C1639" i="137"/>
  <c r="D1639" i="137"/>
  <c r="E1639" i="137"/>
  <c r="A1640" i="137"/>
  <c r="B1640" i="137"/>
  <c r="C1640" i="137"/>
  <c r="D1640" i="137"/>
  <c r="E1640" i="137"/>
  <c r="A1641" i="137"/>
  <c r="B1641" i="137"/>
  <c r="C1641" i="137"/>
  <c r="D1641" i="137"/>
  <c r="E1641" i="137"/>
  <c r="A1642" i="137"/>
  <c r="B1642" i="137"/>
  <c r="C1642" i="137"/>
  <c r="D1642" i="137"/>
  <c r="E1642" i="137"/>
  <c r="A1643" i="137"/>
  <c r="B1643" i="137"/>
  <c r="C1643" i="137"/>
  <c r="D1643" i="137"/>
  <c r="E1643" i="137"/>
  <c r="A1644" i="137"/>
  <c r="B1644" i="137"/>
  <c r="C1644" i="137"/>
  <c r="D1644" i="137"/>
  <c r="E1644" i="137"/>
  <c r="A1645" i="137"/>
  <c r="B1645" i="137"/>
  <c r="C1645" i="137"/>
  <c r="D1645" i="137"/>
  <c r="E1645" i="137"/>
  <c r="A1646" i="137"/>
  <c r="B1646" i="137"/>
  <c r="C1646" i="137"/>
  <c r="D1646" i="137"/>
  <c r="E1646" i="137"/>
  <c r="A1647" i="137"/>
  <c r="B1647" i="137"/>
  <c r="C1647" i="137"/>
  <c r="D1647" i="137"/>
  <c r="E1647" i="137"/>
  <c r="A1648" i="137"/>
  <c r="B1648" i="137"/>
  <c r="C1648" i="137"/>
  <c r="D1648" i="137"/>
  <c r="E1648" i="137"/>
  <c r="A1649" i="137"/>
  <c r="B1649" i="137"/>
  <c r="C1649" i="137"/>
  <c r="D1649" i="137"/>
  <c r="E1649" i="137"/>
  <c r="A1650" i="137"/>
  <c r="B1650" i="137"/>
  <c r="C1650" i="137"/>
  <c r="D1650" i="137"/>
  <c r="E1650" i="137"/>
  <c r="A1651" i="137"/>
  <c r="B1651" i="137"/>
  <c r="C1651" i="137"/>
  <c r="D1651" i="137"/>
  <c r="E1651" i="137"/>
  <c r="A1652" i="137"/>
  <c r="B1652" i="137"/>
  <c r="C1652" i="137"/>
  <c r="D1652" i="137"/>
  <c r="E1652" i="137"/>
  <c r="A1653" i="137"/>
  <c r="B1653" i="137"/>
  <c r="C1653" i="137"/>
  <c r="D1653" i="137"/>
  <c r="E1653" i="137"/>
  <c r="A1654" i="137"/>
  <c r="B1654" i="137"/>
  <c r="C1654" i="137"/>
  <c r="D1654" i="137"/>
  <c r="E1654" i="137"/>
  <c r="A1655" i="137"/>
  <c r="B1655" i="137"/>
  <c r="C1655" i="137"/>
  <c r="D1655" i="137"/>
  <c r="E1655" i="137"/>
  <c r="A1656" i="137"/>
  <c r="B1656" i="137"/>
  <c r="C1656" i="137"/>
  <c r="D1656" i="137"/>
  <c r="E1656" i="137"/>
  <c r="A1657" i="137"/>
  <c r="B1657" i="137"/>
  <c r="C1657" i="137"/>
  <c r="D1657" i="137"/>
  <c r="E1657" i="137"/>
  <c r="A1658" i="137"/>
  <c r="B1658" i="137"/>
  <c r="C1658" i="137"/>
  <c r="D1658" i="137"/>
  <c r="E1658" i="137"/>
  <c r="A1659" i="137"/>
  <c r="B1659" i="137"/>
  <c r="C1659" i="137"/>
  <c r="D1659" i="137"/>
  <c r="E1659" i="137"/>
  <c r="A1660" i="137"/>
  <c r="B1660" i="137"/>
  <c r="C1660" i="137"/>
  <c r="D1660" i="137"/>
  <c r="E1660" i="137"/>
  <c r="A1661" i="137"/>
  <c r="B1661" i="137"/>
  <c r="C1661" i="137"/>
  <c r="D1661" i="137"/>
  <c r="E1661" i="137"/>
  <c r="A1662" i="137"/>
  <c r="B1662" i="137"/>
  <c r="C1662" i="137"/>
  <c r="D1662" i="137"/>
  <c r="E1662" i="137"/>
  <c r="A1663" i="137"/>
  <c r="B1663" i="137"/>
  <c r="C1663" i="137"/>
  <c r="D1663" i="137"/>
  <c r="E1663" i="137"/>
  <c r="A1664" i="137"/>
  <c r="B1664" i="137"/>
  <c r="C1664" i="137"/>
  <c r="D1664" i="137"/>
  <c r="E1664" i="137"/>
  <c r="A1665" i="137"/>
  <c r="B1665" i="137"/>
  <c r="C1665" i="137"/>
  <c r="D1665" i="137"/>
  <c r="E1665" i="137"/>
  <c r="A1666" i="137"/>
  <c r="B1666" i="137"/>
  <c r="C1666" i="137"/>
  <c r="D1666" i="137"/>
  <c r="E1666" i="137"/>
  <c r="A1667" i="137"/>
  <c r="B1667" i="137"/>
  <c r="C1667" i="137"/>
  <c r="D1667" i="137"/>
  <c r="E1667" i="137"/>
  <c r="A1668" i="137"/>
  <c r="B1668" i="137"/>
  <c r="C1668" i="137"/>
  <c r="D1668" i="137"/>
  <c r="E1668" i="137"/>
  <c r="A1669" i="137"/>
  <c r="B1669" i="137"/>
  <c r="C1669" i="137"/>
  <c r="D1669" i="137"/>
  <c r="E1669" i="137"/>
  <c r="A1670" i="137"/>
  <c r="B1670" i="137"/>
  <c r="C1670" i="137"/>
  <c r="D1670" i="137"/>
  <c r="E1670" i="137"/>
  <c r="A1671" i="137"/>
  <c r="B1671" i="137"/>
  <c r="C1671" i="137"/>
  <c r="D1671" i="137"/>
  <c r="E1671" i="137"/>
  <c r="A1672" i="137"/>
  <c r="B1672" i="137"/>
  <c r="C1672" i="137"/>
  <c r="D1672" i="137"/>
  <c r="E1672" i="137"/>
  <c r="A1673" i="137"/>
  <c r="B1673" i="137"/>
  <c r="C1673" i="137"/>
  <c r="D1673" i="137"/>
  <c r="E1673" i="137"/>
  <c r="A1674" i="137"/>
  <c r="B1674" i="137"/>
  <c r="C1674" i="137"/>
  <c r="D1674" i="137"/>
  <c r="E1674" i="137"/>
  <c r="A1675" i="137"/>
  <c r="B1675" i="137"/>
  <c r="C1675" i="137"/>
  <c r="D1675" i="137"/>
  <c r="E1675" i="137"/>
  <c r="A1676" i="137"/>
  <c r="B1676" i="137"/>
  <c r="C1676" i="137"/>
  <c r="D1676" i="137"/>
  <c r="E1676" i="137"/>
  <c r="A1677" i="137"/>
  <c r="B1677" i="137"/>
  <c r="C1677" i="137"/>
  <c r="D1677" i="137"/>
  <c r="E1677" i="137"/>
  <c r="A1678" i="137"/>
  <c r="B1678" i="137"/>
  <c r="C1678" i="137"/>
  <c r="D1678" i="137"/>
  <c r="E1678" i="137"/>
  <c r="A1679" i="137"/>
  <c r="B1679" i="137"/>
  <c r="C1679" i="137"/>
  <c r="D1679" i="137"/>
  <c r="E1679" i="137"/>
  <c r="A1680" i="137"/>
  <c r="B1680" i="137"/>
  <c r="C1680" i="137"/>
  <c r="D1680" i="137"/>
  <c r="E1680" i="137"/>
  <c r="A1681" i="137"/>
  <c r="B1681" i="137"/>
  <c r="C1681" i="137"/>
  <c r="D1681" i="137"/>
  <c r="E1681" i="137"/>
  <c r="A1682" i="137"/>
  <c r="B1682" i="137"/>
  <c r="C1682" i="137"/>
  <c r="D1682" i="137"/>
  <c r="E1682" i="137"/>
  <c r="A1683" i="137"/>
  <c r="B1683" i="137"/>
  <c r="C1683" i="137"/>
  <c r="D1683" i="137"/>
  <c r="E1683" i="137"/>
  <c r="A1684" i="137"/>
  <c r="B1684" i="137"/>
  <c r="C1684" i="137"/>
  <c r="D1684" i="137"/>
  <c r="E1684" i="137"/>
  <c r="A1685" i="137"/>
  <c r="B1685" i="137"/>
  <c r="C1685" i="137"/>
  <c r="D1685" i="137"/>
  <c r="E1685" i="137"/>
  <c r="A1686" i="137"/>
  <c r="B1686" i="137"/>
  <c r="C1686" i="137"/>
  <c r="D1686" i="137"/>
  <c r="E1686" i="137"/>
  <c r="A1687" i="137"/>
  <c r="B1687" i="137"/>
  <c r="C1687" i="137"/>
  <c r="D1687" i="137"/>
  <c r="E1687" i="137"/>
  <c r="A1688" i="137"/>
  <c r="B1688" i="137"/>
  <c r="C1688" i="137"/>
  <c r="D1688" i="137"/>
  <c r="E1688" i="137"/>
  <c r="A1689" i="137"/>
  <c r="B1689" i="137"/>
  <c r="C1689" i="137"/>
  <c r="D1689" i="137"/>
  <c r="E1689" i="137"/>
  <c r="A1690" i="137"/>
  <c r="B1690" i="137"/>
  <c r="C1690" i="137"/>
  <c r="D1690" i="137"/>
  <c r="E1690" i="137"/>
  <c r="A1691" i="137"/>
  <c r="B1691" i="137"/>
  <c r="C1691" i="137"/>
  <c r="D1691" i="137"/>
  <c r="E1691" i="137"/>
  <c r="A1692" i="137"/>
  <c r="B1692" i="137"/>
  <c r="C1692" i="137"/>
  <c r="D1692" i="137"/>
  <c r="E1692" i="137"/>
  <c r="A1693" i="137"/>
  <c r="B1693" i="137"/>
  <c r="C1693" i="137"/>
  <c r="D1693" i="137"/>
  <c r="E1693" i="137"/>
  <c r="A1694" i="137"/>
  <c r="B1694" i="137"/>
  <c r="C1694" i="137"/>
  <c r="D1694" i="137"/>
  <c r="E1694" i="137"/>
  <c r="A1695" i="137"/>
  <c r="B1695" i="137"/>
  <c r="C1695" i="137"/>
  <c r="D1695" i="137"/>
  <c r="E1695" i="137"/>
  <c r="A1696" i="137"/>
  <c r="B1696" i="137"/>
  <c r="C1696" i="137"/>
  <c r="D1696" i="137"/>
  <c r="E1696" i="137"/>
  <c r="A1697" i="137"/>
  <c r="B1697" i="137"/>
  <c r="C1697" i="137"/>
  <c r="D1697" i="137"/>
  <c r="E1697" i="137"/>
  <c r="A1698" i="137"/>
  <c r="B1698" i="137"/>
  <c r="C1698" i="137"/>
  <c r="D1698" i="137"/>
  <c r="E1698" i="137"/>
  <c r="A1699" i="137"/>
  <c r="B1699" i="137"/>
  <c r="C1699" i="137"/>
  <c r="D1699" i="137"/>
  <c r="E1699" i="137"/>
  <c r="A1700" i="137"/>
  <c r="B1700" i="137"/>
  <c r="C1700" i="137"/>
  <c r="D1700" i="137"/>
  <c r="E1700" i="137"/>
  <c r="A1701" i="137"/>
  <c r="B1701" i="137"/>
  <c r="C1701" i="137"/>
  <c r="D1701" i="137"/>
  <c r="E1701" i="137"/>
  <c r="A1702" i="137"/>
  <c r="B1702" i="137"/>
  <c r="C1702" i="137"/>
  <c r="D1702" i="137"/>
  <c r="E1702" i="137"/>
  <c r="A1703" i="137"/>
  <c r="B1703" i="137"/>
  <c r="C1703" i="137"/>
  <c r="D1703" i="137"/>
  <c r="E1703" i="137"/>
  <c r="A1704" i="137"/>
  <c r="B1704" i="137"/>
  <c r="C1704" i="137"/>
  <c r="D1704" i="137"/>
  <c r="E1704" i="137"/>
  <c r="A1705" i="137"/>
  <c r="B1705" i="137"/>
  <c r="C1705" i="137"/>
  <c r="D1705" i="137"/>
  <c r="E1705" i="137"/>
  <c r="A1706" i="137"/>
  <c r="B1706" i="137"/>
  <c r="C1706" i="137"/>
  <c r="D1706" i="137"/>
  <c r="E1706" i="137"/>
  <c r="A1707" i="137"/>
  <c r="B1707" i="137"/>
  <c r="C1707" i="137"/>
  <c r="D1707" i="137"/>
  <c r="E1707" i="137"/>
  <c r="A1708" i="137"/>
  <c r="B1708" i="137"/>
  <c r="C1708" i="137"/>
  <c r="D1708" i="137"/>
  <c r="E1708" i="137"/>
  <c r="A1709" i="137"/>
  <c r="B1709" i="137"/>
  <c r="C1709" i="137"/>
  <c r="D1709" i="137"/>
  <c r="E1709" i="137"/>
  <c r="A1710" i="137"/>
  <c r="B1710" i="137"/>
  <c r="C1710" i="137"/>
  <c r="D1710" i="137"/>
  <c r="E1710" i="137"/>
  <c r="A1711" i="137"/>
  <c r="B1711" i="137"/>
  <c r="C1711" i="137"/>
  <c r="D1711" i="137"/>
  <c r="E1711" i="137"/>
  <c r="A1712" i="137"/>
  <c r="B1712" i="137"/>
  <c r="C1712" i="137"/>
  <c r="D1712" i="137"/>
  <c r="E1712" i="137"/>
  <c r="A1713" i="137"/>
  <c r="B1713" i="137"/>
  <c r="C1713" i="137"/>
  <c r="D1713" i="137"/>
  <c r="E1713" i="137"/>
  <c r="A1714" i="137"/>
  <c r="B1714" i="137"/>
  <c r="C1714" i="137"/>
  <c r="D1714" i="137"/>
  <c r="E1714" i="137"/>
  <c r="A1715" i="137"/>
  <c r="B1715" i="137"/>
  <c r="C1715" i="137"/>
  <c r="D1715" i="137"/>
  <c r="E1715" i="137"/>
  <c r="A1716" i="137"/>
  <c r="B1716" i="137"/>
  <c r="C1716" i="137"/>
  <c r="D1716" i="137"/>
  <c r="E1716" i="137"/>
  <c r="A1717" i="137"/>
  <c r="B1717" i="137"/>
  <c r="C1717" i="137"/>
  <c r="D1717" i="137"/>
  <c r="E1717" i="137"/>
  <c r="A1718" i="137"/>
  <c r="B1718" i="137"/>
  <c r="C1718" i="137"/>
  <c r="D1718" i="137"/>
  <c r="E1718" i="137"/>
  <c r="A1719" i="137"/>
  <c r="B1719" i="137"/>
  <c r="C1719" i="137"/>
  <c r="D1719" i="137"/>
  <c r="E1719" i="137"/>
  <c r="A1720" i="137"/>
  <c r="B1720" i="137"/>
  <c r="C1720" i="137"/>
  <c r="D1720" i="137"/>
  <c r="E1720" i="137"/>
  <c r="A1721" i="137"/>
  <c r="B1721" i="137"/>
  <c r="C1721" i="137"/>
  <c r="D1721" i="137"/>
  <c r="E1721" i="137"/>
  <c r="A1722" i="137"/>
  <c r="B1722" i="137"/>
  <c r="C1722" i="137"/>
  <c r="D1722" i="137"/>
  <c r="E1722" i="137"/>
  <c r="A1723" i="137"/>
  <c r="B1723" i="137"/>
  <c r="C1723" i="137"/>
  <c r="D1723" i="137"/>
  <c r="E1723" i="137"/>
  <c r="A1724" i="137"/>
  <c r="B1724" i="137"/>
  <c r="C1724" i="137"/>
  <c r="D1724" i="137"/>
  <c r="E1724" i="137"/>
  <c r="A1725" i="137"/>
  <c r="B1725" i="137"/>
  <c r="C1725" i="137"/>
  <c r="D1725" i="137"/>
  <c r="E1725" i="137"/>
  <c r="A1726" i="137"/>
  <c r="B1726" i="137"/>
  <c r="C1726" i="137"/>
  <c r="D1726" i="137"/>
  <c r="E1726" i="137"/>
  <c r="A1727" i="137"/>
  <c r="B1727" i="137"/>
  <c r="C1727" i="137"/>
  <c r="D1727" i="137"/>
  <c r="E1727" i="137"/>
  <c r="A1728" i="137"/>
  <c r="B1728" i="137"/>
  <c r="C1728" i="137"/>
  <c r="D1728" i="137"/>
  <c r="E1728" i="137"/>
  <c r="A1729" i="137"/>
  <c r="B1729" i="137"/>
  <c r="C1729" i="137"/>
  <c r="D1729" i="137"/>
  <c r="E1729" i="137"/>
  <c r="A1730" i="137"/>
  <c r="B1730" i="137"/>
  <c r="C1730" i="137"/>
  <c r="D1730" i="137"/>
  <c r="E1730" i="137"/>
  <c r="A1731" i="137"/>
  <c r="B1731" i="137"/>
  <c r="C1731" i="137"/>
  <c r="D1731" i="137"/>
  <c r="E1731" i="137"/>
  <c r="A1732" i="137"/>
  <c r="B1732" i="137"/>
  <c r="C1732" i="137"/>
  <c r="D1732" i="137"/>
  <c r="E1732" i="137"/>
  <c r="A1733" i="137"/>
  <c r="B1733" i="137"/>
  <c r="C1733" i="137"/>
  <c r="D1733" i="137"/>
  <c r="E1733" i="137"/>
  <c r="A1734" i="137"/>
  <c r="B1734" i="137"/>
  <c r="C1734" i="137"/>
  <c r="D1734" i="137"/>
  <c r="E1734" i="137"/>
  <c r="A1735" i="137"/>
  <c r="B1735" i="137"/>
  <c r="C1735" i="137"/>
  <c r="D1735" i="137"/>
  <c r="E1735" i="137"/>
  <c r="A1736" i="137"/>
  <c r="B1736" i="137"/>
  <c r="C1736" i="137"/>
  <c r="D1736" i="137"/>
  <c r="E1736" i="137"/>
  <c r="A1737" i="137"/>
  <c r="B1737" i="137"/>
  <c r="C1737" i="137"/>
  <c r="D1737" i="137"/>
  <c r="E1737" i="137"/>
  <c r="A1738" i="137"/>
  <c r="B1738" i="137"/>
  <c r="C1738" i="137"/>
  <c r="D1738" i="137"/>
  <c r="E1738" i="137"/>
  <c r="A1739" i="137"/>
  <c r="B1739" i="137"/>
  <c r="C1739" i="137"/>
  <c r="D1739" i="137"/>
  <c r="E1739" i="137"/>
  <c r="A1740" i="137"/>
  <c r="B1740" i="137"/>
  <c r="C1740" i="137"/>
  <c r="D1740" i="137"/>
  <c r="E1740" i="137"/>
  <c r="A1741" i="137"/>
  <c r="B1741" i="137"/>
  <c r="C1741" i="137"/>
  <c r="D1741" i="137"/>
  <c r="E1741" i="137"/>
  <c r="A1742" i="137"/>
  <c r="B1742" i="137"/>
  <c r="C1742" i="137"/>
  <c r="D1742" i="137"/>
  <c r="E1742" i="137"/>
  <c r="A1743" i="137"/>
  <c r="B1743" i="137"/>
  <c r="C1743" i="137"/>
  <c r="D1743" i="137"/>
  <c r="E1743" i="137"/>
  <c r="A1744" i="137"/>
  <c r="B1744" i="137"/>
  <c r="C1744" i="137"/>
  <c r="D1744" i="137"/>
  <c r="E1744" i="137"/>
  <c r="A1745" i="137"/>
  <c r="B1745" i="137"/>
  <c r="C1745" i="137"/>
  <c r="D1745" i="137"/>
  <c r="E1745" i="137"/>
  <c r="A1746" i="137"/>
  <c r="B1746" i="137"/>
  <c r="C1746" i="137"/>
  <c r="D1746" i="137"/>
  <c r="E1746" i="137"/>
  <c r="A1747" i="137"/>
  <c r="B1747" i="137"/>
  <c r="C1747" i="137"/>
  <c r="D1747" i="137"/>
  <c r="E1747" i="137"/>
  <c r="A1748" i="137"/>
  <c r="B1748" i="137"/>
  <c r="C1748" i="137"/>
  <c r="D1748" i="137"/>
  <c r="E1748" i="137"/>
  <c r="A1749" i="137"/>
  <c r="B1749" i="137"/>
  <c r="C1749" i="137"/>
  <c r="D1749" i="137"/>
  <c r="E1749" i="137"/>
  <c r="A1750" i="137"/>
  <c r="B1750" i="137"/>
  <c r="C1750" i="137"/>
  <c r="D1750" i="137"/>
  <c r="E1750" i="137"/>
  <c r="A1751" i="137"/>
  <c r="B1751" i="137"/>
  <c r="C1751" i="137"/>
  <c r="D1751" i="137"/>
  <c r="E1751" i="137"/>
  <c r="A1752" i="137"/>
  <c r="B1752" i="137"/>
  <c r="C1752" i="137"/>
  <c r="D1752" i="137"/>
  <c r="E1752" i="137"/>
  <c r="A1753" i="137"/>
  <c r="B1753" i="137"/>
  <c r="C1753" i="137"/>
  <c r="D1753" i="137"/>
  <c r="E1753" i="137"/>
  <c r="A1754" i="137"/>
  <c r="B1754" i="137"/>
  <c r="C1754" i="137"/>
  <c r="D1754" i="137"/>
  <c r="E1754" i="137"/>
  <c r="A1755" i="137"/>
  <c r="B1755" i="137"/>
  <c r="C1755" i="137"/>
  <c r="D1755" i="137"/>
  <c r="E1755" i="137"/>
  <c r="A1756" i="137"/>
  <c r="B1756" i="137"/>
  <c r="C1756" i="137"/>
  <c r="D1756" i="137"/>
  <c r="E1756" i="137"/>
  <c r="A1757" i="137"/>
  <c r="B1757" i="137"/>
  <c r="C1757" i="137"/>
  <c r="D1757" i="137"/>
  <c r="E1757" i="137"/>
  <c r="A1758" i="137"/>
  <c r="B1758" i="137"/>
  <c r="C1758" i="137"/>
  <c r="D1758" i="137"/>
  <c r="E1758" i="137"/>
  <c r="A1759" i="137"/>
  <c r="B1759" i="137"/>
  <c r="C1759" i="137"/>
  <c r="D1759" i="137"/>
  <c r="E1759" i="137"/>
  <c r="A1760" i="137"/>
  <c r="B1760" i="137"/>
  <c r="C1760" i="137"/>
  <c r="D1760" i="137"/>
  <c r="E1760" i="137"/>
  <c r="A1761" i="137"/>
  <c r="B1761" i="137"/>
  <c r="C1761" i="137"/>
  <c r="D1761" i="137"/>
  <c r="E1761" i="137"/>
  <c r="A1762" i="137"/>
  <c r="B1762" i="137"/>
  <c r="C1762" i="137"/>
  <c r="D1762" i="137"/>
  <c r="E1762" i="137"/>
  <c r="A1763" i="137"/>
  <c r="B1763" i="137"/>
  <c r="C1763" i="137"/>
  <c r="D1763" i="137"/>
  <c r="E1763" i="137"/>
  <c r="A1764" i="137"/>
  <c r="B1764" i="137"/>
  <c r="C1764" i="137"/>
  <c r="D1764" i="137"/>
  <c r="E1764" i="137"/>
  <c r="A1765" i="137"/>
  <c r="B1765" i="137"/>
  <c r="C1765" i="137"/>
  <c r="D1765" i="137"/>
  <c r="E1765" i="137"/>
  <c r="A1766" i="137"/>
  <c r="B1766" i="137"/>
  <c r="C1766" i="137"/>
  <c r="D1766" i="137"/>
  <c r="E1766" i="137"/>
  <c r="A1767" i="137"/>
  <c r="B1767" i="137"/>
  <c r="C1767" i="137"/>
  <c r="D1767" i="137"/>
  <c r="E1767" i="137"/>
  <c r="A1768" i="137"/>
  <c r="B1768" i="137"/>
  <c r="C1768" i="137"/>
  <c r="D1768" i="137"/>
  <c r="E1768" i="137"/>
  <c r="A1769" i="137"/>
  <c r="B1769" i="137"/>
  <c r="C1769" i="137"/>
  <c r="D1769" i="137"/>
  <c r="E1769" i="137"/>
  <c r="A1770" i="137"/>
  <c r="B1770" i="137"/>
  <c r="C1770" i="137"/>
  <c r="D1770" i="137"/>
  <c r="E1770" i="137"/>
  <c r="A1771" i="137"/>
  <c r="B1771" i="137"/>
  <c r="C1771" i="137"/>
  <c r="D1771" i="137"/>
  <c r="E1771" i="137"/>
  <c r="A1772" i="137"/>
  <c r="B1772" i="137"/>
  <c r="C1772" i="137"/>
  <c r="D1772" i="137"/>
  <c r="E1772" i="137"/>
  <c r="A1773" i="137"/>
  <c r="B1773" i="137"/>
  <c r="C1773" i="137"/>
  <c r="D1773" i="137"/>
  <c r="E1773" i="137"/>
  <c r="A1774" i="137"/>
  <c r="B1774" i="137"/>
  <c r="C1774" i="137"/>
  <c r="D1774" i="137"/>
  <c r="E1774" i="137"/>
  <c r="A1775" i="137"/>
  <c r="B1775" i="137"/>
  <c r="C1775" i="137"/>
  <c r="D1775" i="137"/>
  <c r="E1775" i="137"/>
  <c r="A1776" i="137"/>
  <c r="B1776" i="137"/>
  <c r="C1776" i="137"/>
  <c r="D1776" i="137"/>
  <c r="E1776" i="137"/>
  <c r="A1777" i="137"/>
  <c r="B1777" i="137"/>
  <c r="C1777" i="137"/>
  <c r="D1777" i="137"/>
  <c r="E1777" i="137"/>
  <c r="A1778" i="137"/>
  <c r="B1778" i="137"/>
  <c r="C1778" i="137"/>
  <c r="D1778" i="137"/>
  <c r="E1778" i="137"/>
  <c r="A1779" i="137"/>
  <c r="B1779" i="137"/>
  <c r="C1779" i="137"/>
  <c r="D1779" i="137"/>
  <c r="E1779" i="137"/>
  <c r="A1780" i="137"/>
  <c r="B1780" i="137"/>
  <c r="C1780" i="137"/>
  <c r="D1780" i="137"/>
  <c r="E1780" i="137"/>
  <c r="A1781" i="137"/>
  <c r="B1781" i="137"/>
  <c r="C1781" i="137"/>
  <c r="D1781" i="137"/>
  <c r="E1781" i="137"/>
  <c r="A1782" i="137"/>
  <c r="B1782" i="137"/>
  <c r="C1782" i="137"/>
  <c r="D1782" i="137"/>
  <c r="E1782" i="137"/>
  <c r="A1783" i="137"/>
  <c r="B1783" i="137"/>
  <c r="C1783" i="137"/>
  <c r="D1783" i="137"/>
  <c r="E1783" i="137"/>
  <c r="A1784" i="137"/>
  <c r="B1784" i="137"/>
  <c r="C1784" i="137"/>
  <c r="D1784" i="137"/>
  <c r="E1784" i="137"/>
  <c r="A1785" i="137"/>
  <c r="B1785" i="137"/>
  <c r="C1785" i="137"/>
  <c r="D1785" i="137"/>
  <c r="E1785" i="137"/>
  <c r="A1786" i="137"/>
  <c r="B1786" i="137"/>
  <c r="C1786" i="137"/>
  <c r="D1786" i="137"/>
  <c r="E1786" i="137"/>
  <c r="A1787" i="137"/>
  <c r="B1787" i="137"/>
  <c r="C1787" i="137"/>
  <c r="D1787" i="137"/>
  <c r="E1787" i="137"/>
  <c r="A1788" i="137"/>
  <c r="B1788" i="137"/>
  <c r="C1788" i="137"/>
  <c r="D1788" i="137"/>
  <c r="E1788" i="137"/>
  <c r="A1789" i="137"/>
  <c r="B1789" i="137"/>
  <c r="C1789" i="137"/>
  <c r="D1789" i="137"/>
  <c r="E1789" i="137"/>
  <c r="A1790" i="137"/>
  <c r="B1790" i="137"/>
  <c r="C1790" i="137"/>
  <c r="D1790" i="137"/>
  <c r="E1790" i="137"/>
  <c r="A1791" i="137"/>
  <c r="B1791" i="137"/>
  <c r="C1791" i="137"/>
  <c r="D1791" i="137"/>
  <c r="E1791" i="137"/>
  <c r="A1792" i="137"/>
  <c r="B1792" i="137"/>
  <c r="C1792" i="137"/>
  <c r="D1792" i="137"/>
  <c r="E1792" i="137"/>
  <c r="A1793" i="137"/>
  <c r="B1793" i="137"/>
  <c r="C1793" i="137"/>
  <c r="D1793" i="137"/>
  <c r="E1793" i="137"/>
  <c r="A1794" i="137"/>
  <c r="B1794" i="137"/>
  <c r="C1794" i="137"/>
  <c r="D1794" i="137"/>
  <c r="E1794" i="137"/>
  <c r="A1795" i="137"/>
  <c r="B1795" i="137"/>
  <c r="C1795" i="137"/>
  <c r="D1795" i="137"/>
  <c r="E1795" i="137"/>
  <c r="A1796" i="137"/>
  <c r="B1796" i="137"/>
  <c r="C1796" i="137"/>
  <c r="D1796" i="137"/>
  <c r="E1796" i="137"/>
  <c r="A1797" i="137"/>
  <c r="B1797" i="137"/>
  <c r="C1797" i="137"/>
  <c r="D1797" i="137"/>
  <c r="E1797" i="137"/>
  <c r="A1798" i="137"/>
  <c r="B1798" i="137"/>
  <c r="C1798" i="137"/>
  <c r="D1798" i="137"/>
  <c r="E1798" i="137"/>
  <c r="A1799" i="137"/>
  <c r="B1799" i="137"/>
  <c r="C1799" i="137"/>
  <c r="D1799" i="137"/>
  <c r="E1799" i="137"/>
  <c r="A1800" i="137"/>
  <c r="B1800" i="137"/>
  <c r="C1800" i="137"/>
  <c r="D1800" i="137"/>
  <c r="E1800" i="137"/>
  <c r="A1801" i="137"/>
  <c r="B1801" i="137"/>
  <c r="C1801" i="137"/>
  <c r="D1801" i="137"/>
  <c r="E1801" i="137"/>
  <c r="A1802" i="137"/>
  <c r="B1802" i="137"/>
  <c r="C1802" i="137"/>
  <c r="D1802" i="137"/>
  <c r="E1802" i="137"/>
  <c r="A1803" i="137"/>
  <c r="B1803" i="137"/>
  <c r="C1803" i="137"/>
  <c r="D1803" i="137"/>
  <c r="E1803" i="137"/>
  <c r="A1804" i="137"/>
  <c r="B1804" i="137"/>
  <c r="C1804" i="137"/>
  <c r="D1804" i="137"/>
  <c r="E1804" i="137"/>
  <c r="A1805" i="137"/>
  <c r="B1805" i="137"/>
  <c r="C1805" i="137"/>
  <c r="D1805" i="137"/>
  <c r="E1805" i="137"/>
  <c r="A1806" i="137"/>
  <c r="B1806" i="137"/>
  <c r="C1806" i="137"/>
  <c r="D1806" i="137"/>
  <c r="E1806" i="137"/>
  <c r="A1807" i="137"/>
  <c r="B1807" i="137"/>
  <c r="C1807" i="137"/>
  <c r="D1807" i="137"/>
  <c r="E1807" i="137"/>
  <c r="A1808" i="137"/>
  <c r="B1808" i="137"/>
  <c r="C1808" i="137"/>
  <c r="D1808" i="137"/>
  <c r="E1808" i="137"/>
  <c r="A1809" i="137"/>
  <c r="B1809" i="137"/>
  <c r="C1809" i="137"/>
  <c r="D1809" i="137"/>
  <c r="E1809" i="137"/>
  <c r="A1810" i="137"/>
  <c r="B1810" i="137"/>
  <c r="C1810" i="137"/>
  <c r="D1810" i="137"/>
  <c r="E1810" i="137"/>
  <c r="A1811" i="137"/>
  <c r="B1811" i="137"/>
  <c r="C1811" i="137"/>
  <c r="D1811" i="137"/>
  <c r="E1811" i="137"/>
  <c r="A1812" i="137"/>
  <c r="B1812" i="137"/>
  <c r="C1812" i="137"/>
  <c r="D1812" i="137"/>
  <c r="E1812" i="137"/>
  <c r="A1813" i="137"/>
  <c r="B1813" i="137"/>
  <c r="C1813" i="137"/>
  <c r="D1813" i="137"/>
  <c r="E1813" i="137"/>
  <c r="A1814" i="137"/>
  <c r="B1814" i="137"/>
  <c r="C1814" i="137"/>
  <c r="D1814" i="137"/>
  <c r="E1814" i="137"/>
  <c r="A1815" i="137"/>
  <c r="B1815" i="137"/>
  <c r="C1815" i="137"/>
  <c r="D1815" i="137"/>
  <c r="E1815" i="137"/>
  <c r="A1816" i="137"/>
  <c r="B1816" i="137"/>
  <c r="C1816" i="137"/>
  <c r="D1816" i="137"/>
  <c r="E1816" i="137"/>
  <c r="A1817" i="137"/>
  <c r="B1817" i="137"/>
  <c r="C1817" i="137"/>
  <c r="D1817" i="137"/>
  <c r="E1817" i="137"/>
  <c r="A1818" i="137"/>
  <c r="B1818" i="137"/>
  <c r="C1818" i="137"/>
  <c r="D1818" i="137"/>
  <c r="E1818" i="137"/>
  <c r="A1819" i="137"/>
  <c r="B1819" i="137"/>
  <c r="C1819" i="137"/>
  <c r="D1819" i="137"/>
  <c r="E1819" i="137"/>
  <c r="A1820" i="137"/>
  <c r="B1820" i="137"/>
  <c r="C1820" i="137"/>
  <c r="D1820" i="137"/>
  <c r="E1820" i="137"/>
  <c r="A1821" i="137"/>
  <c r="B1821" i="137"/>
  <c r="C1821" i="137"/>
  <c r="D1821" i="137"/>
  <c r="E1821" i="137"/>
  <c r="A1822" i="137"/>
  <c r="B1822" i="137"/>
  <c r="C1822" i="137"/>
  <c r="D1822" i="137"/>
  <c r="E1822" i="137"/>
  <c r="A1823" i="137"/>
  <c r="B1823" i="137"/>
  <c r="C1823" i="137"/>
  <c r="D1823" i="137"/>
  <c r="E1823" i="137"/>
  <c r="A1824" i="137"/>
  <c r="B1824" i="137"/>
  <c r="C1824" i="137"/>
  <c r="D1824" i="137"/>
  <c r="E1824" i="137"/>
  <c r="A1825" i="137"/>
  <c r="B1825" i="137"/>
  <c r="C1825" i="137"/>
  <c r="D1825" i="137"/>
  <c r="E1825" i="137"/>
  <c r="A1826" i="137"/>
  <c r="B1826" i="137"/>
  <c r="C1826" i="137"/>
  <c r="D1826" i="137"/>
  <c r="E1826" i="137"/>
  <c r="A1827" i="137"/>
  <c r="B1827" i="137"/>
  <c r="C1827" i="137"/>
  <c r="D1827" i="137"/>
  <c r="E1827" i="137"/>
  <c r="A1828" i="137"/>
  <c r="B1828" i="137"/>
  <c r="C1828" i="137"/>
  <c r="D1828" i="137"/>
  <c r="E1828" i="137"/>
  <c r="A1829" i="137"/>
  <c r="B1829" i="137"/>
  <c r="C1829" i="137"/>
  <c r="D1829" i="137"/>
  <c r="E1829" i="137"/>
  <c r="A1830" i="137"/>
  <c r="B1830" i="137"/>
  <c r="C1830" i="137"/>
  <c r="D1830" i="137"/>
  <c r="E1830" i="137"/>
  <c r="A1831" i="137"/>
  <c r="B1831" i="137"/>
  <c r="C1831" i="137"/>
  <c r="D1831" i="137"/>
  <c r="E1831" i="137"/>
  <c r="A1832" i="137"/>
  <c r="B1832" i="137"/>
  <c r="C1832" i="137"/>
  <c r="D1832" i="137"/>
  <c r="E1832" i="137"/>
  <c r="A1833" i="137"/>
  <c r="B1833" i="137"/>
  <c r="C1833" i="137"/>
  <c r="D1833" i="137"/>
  <c r="E1833" i="137"/>
  <c r="A1834" i="137"/>
  <c r="B1834" i="137"/>
  <c r="C1834" i="137"/>
  <c r="D1834" i="137"/>
  <c r="E1834" i="137"/>
  <c r="A1835" i="137"/>
  <c r="B1835" i="137"/>
  <c r="C1835" i="137"/>
  <c r="D1835" i="137"/>
  <c r="E1835" i="137"/>
  <c r="A1836" i="137"/>
  <c r="B1836" i="137"/>
  <c r="C1836" i="137"/>
  <c r="D1836" i="137"/>
  <c r="E1836" i="137"/>
  <c r="A1837" i="137"/>
  <c r="B1837" i="137"/>
  <c r="C1837" i="137"/>
  <c r="D1837" i="137"/>
  <c r="E1837" i="137"/>
  <c r="A1838" i="137"/>
  <c r="B1838" i="137"/>
  <c r="C1838" i="137"/>
  <c r="D1838" i="137"/>
  <c r="E1838" i="137"/>
  <c r="A1839" i="137"/>
  <c r="B1839" i="137"/>
  <c r="C1839" i="137"/>
  <c r="D1839" i="137"/>
  <c r="E1839" i="137"/>
  <c r="A1840" i="137"/>
  <c r="B1840" i="137"/>
  <c r="C1840" i="137"/>
  <c r="D1840" i="137"/>
  <c r="E1840" i="137"/>
  <c r="A1841" i="137"/>
  <c r="B1841" i="137"/>
  <c r="C1841" i="137"/>
  <c r="D1841" i="137"/>
  <c r="E1841" i="137"/>
  <c r="A1842" i="137"/>
  <c r="B1842" i="137"/>
  <c r="C1842" i="137"/>
  <c r="D1842" i="137"/>
  <c r="E1842" i="137"/>
  <c r="A1843" i="137"/>
  <c r="B1843" i="137"/>
  <c r="C1843" i="137"/>
  <c r="D1843" i="137"/>
  <c r="E1843" i="137"/>
  <c r="A1844" i="137"/>
  <c r="B1844" i="137"/>
  <c r="C1844" i="137"/>
  <c r="D1844" i="137"/>
  <c r="E1844" i="137"/>
  <c r="A1845" i="137"/>
  <c r="B1845" i="137"/>
  <c r="C1845" i="137"/>
  <c r="D1845" i="137"/>
  <c r="E1845" i="137"/>
  <c r="A1846" i="137"/>
  <c r="B1846" i="137"/>
  <c r="C1846" i="137"/>
  <c r="D1846" i="137"/>
  <c r="E1846" i="137"/>
  <c r="A1847" i="137"/>
  <c r="B1847" i="137"/>
  <c r="C1847" i="137"/>
  <c r="D1847" i="137"/>
  <c r="E1847" i="137"/>
  <c r="A1848" i="137"/>
  <c r="B1848" i="137"/>
  <c r="C1848" i="137"/>
  <c r="D1848" i="137"/>
  <c r="E1848" i="137"/>
  <c r="A1849" i="137"/>
  <c r="B1849" i="137"/>
  <c r="C1849" i="137"/>
  <c r="D1849" i="137"/>
  <c r="E1849" i="137"/>
  <c r="A1850" i="137"/>
  <c r="B1850" i="137"/>
  <c r="C1850" i="137"/>
  <c r="D1850" i="137"/>
  <c r="E1850" i="137"/>
  <c r="A1851" i="137"/>
  <c r="B1851" i="137"/>
  <c r="C1851" i="137"/>
  <c r="D1851" i="137"/>
  <c r="E1851" i="137"/>
  <c r="A1852" i="137"/>
  <c r="B1852" i="137"/>
  <c r="C1852" i="137"/>
  <c r="D1852" i="137"/>
  <c r="E1852" i="137"/>
  <c r="A1853" i="137"/>
  <c r="B1853" i="137"/>
  <c r="C1853" i="137"/>
  <c r="D1853" i="137"/>
  <c r="E1853" i="137"/>
  <c r="A1854" i="137"/>
  <c r="B1854" i="137"/>
  <c r="C1854" i="137"/>
  <c r="D1854" i="137"/>
  <c r="E1854" i="137"/>
  <c r="A1855" i="137"/>
  <c r="B1855" i="137"/>
  <c r="C1855" i="137"/>
  <c r="D1855" i="137"/>
  <c r="E1855" i="137"/>
  <c r="A1856" i="137"/>
  <c r="B1856" i="137"/>
  <c r="C1856" i="137"/>
  <c r="D1856" i="137"/>
  <c r="E1856" i="137"/>
  <c r="A1857" i="137"/>
  <c r="B1857" i="137"/>
  <c r="C1857" i="137"/>
  <c r="D1857" i="137"/>
  <c r="E1857" i="137"/>
  <c r="A1858" i="137"/>
  <c r="B1858" i="137"/>
  <c r="C1858" i="137"/>
  <c r="D1858" i="137"/>
  <c r="E1858" i="137"/>
  <c r="A1859" i="137"/>
  <c r="B1859" i="137"/>
  <c r="C1859" i="137"/>
  <c r="D1859" i="137"/>
  <c r="E1859" i="137"/>
  <c r="A1860" i="137"/>
  <c r="B1860" i="137"/>
  <c r="C1860" i="137"/>
  <c r="D1860" i="137"/>
  <c r="E1860" i="137"/>
  <c r="A1861" i="137"/>
  <c r="B1861" i="137"/>
  <c r="C1861" i="137"/>
  <c r="D1861" i="137"/>
  <c r="E1861" i="137"/>
  <c r="A1862" i="137"/>
  <c r="B1862" i="137"/>
  <c r="C1862" i="137"/>
  <c r="D1862" i="137"/>
  <c r="E1862" i="137"/>
  <c r="A1863" i="137"/>
  <c r="B1863" i="137"/>
  <c r="C1863" i="137"/>
  <c r="D1863" i="137"/>
  <c r="E1863" i="137"/>
  <c r="A1864" i="137"/>
  <c r="B1864" i="137"/>
  <c r="C1864" i="137"/>
  <c r="D1864" i="137"/>
  <c r="E1864" i="137"/>
  <c r="A1865" i="137"/>
  <c r="B1865" i="137"/>
  <c r="C1865" i="137"/>
  <c r="D1865" i="137"/>
  <c r="E1865" i="137"/>
  <c r="A1866" i="137"/>
  <c r="B1866" i="137"/>
  <c r="C1866" i="137"/>
  <c r="D1866" i="137"/>
  <c r="E1866" i="137"/>
  <c r="A1867" i="137"/>
  <c r="B1867" i="137"/>
  <c r="C1867" i="137"/>
  <c r="D1867" i="137"/>
  <c r="E1867" i="137"/>
  <c r="A1868" i="137"/>
  <c r="B1868" i="137"/>
  <c r="C1868" i="137"/>
  <c r="D1868" i="137"/>
  <c r="E1868" i="137"/>
  <c r="A1869" i="137"/>
  <c r="B1869" i="137"/>
  <c r="C1869" i="137"/>
  <c r="D1869" i="137"/>
  <c r="E1869" i="137"/>
  <c r="A1870" i="137"/>
  <c r="B1870" i="137"/>
  <c r="C1870" i="137"/>
  <c r="D1870" i="137"/>
  <c r="E1870" i="137"/>
  <c r="A1871" i="137"/>
  <c r="B1871" i="137"/>
  <c r="C1871" i="137"/>
  <c r="D1871" i="137"/>
  <c r="E1871" i="137"/>
  <c r="A1872" i="137"/>
  <c r="B1872" i="137"/>
  <c r="C1872" i="137"/>
  <c r="D1872" i="137"/>
  <c r="E1872" i="137"/>
  <c r="A1873" i="137"/>
  <c r="B1873" i="137"/>
  <c r="C1873" i="137"/>
  <c r="D1873" i="137"/>
  <c r="E1873" i="137"/>
  <c r="A1874" i="137"/>
  <c r="B1874" i="137"/>
  <c r="C1874" i="137"/>
  <c r="D1874" i="137"/>
  <c r="E1874" i="137"/>
  <c r="A1875" i="137"/>
  <c r="B1875" i="137"/>
  <c r="C1875" i="137"/>
  <c r="D1875" i="137"/>
  <c r="E1875" i="137"/>
  <c r="A1876" i="137"/>
  <c r="B1876" i="137"/>
  <c r="C1876" i="137"/>
  <c r="D1876" i="137"/>
  <c r="E1876" i="137"/>
  <c r="A1877" i="137"/>
  <c r="B1877" i="137"/>
  <c r="C1877" i="137"/>
  <c r="D1877" i="137"/>
  <c r="E1877" i="137"/>
  <c r="A1878" i="137"/>
  <c r="B1878" i="137"/>
  <c r="C1878" i="137"/>
  <c r="D1878" i="137"/>
  <c r="E1878" i="137"/>
  <c r="A1879" i="137"/>
  <c r="B1879" i="137"/>
  <c r="C1879" i="137"/>
  <c r="D1879" i="137"/>
  <c r="E1879" i="137"/>
  <c r="A1880" i="137"/>
  <c r="B1880" i="137"/>
  <c r="C1880" i="137"/>
  <c r="D1880" i="137"/>
  <c r="E1880" i="137"/>
  <c r="A1881" i="137"/>
  <c r="B1881" i="137"/>
  <c r="C1881" i="137"/>
  <c r="D1881" i="137"/>
  <c r="E1881" i="137"/>
  <c r="A1882" i="137"/>
  <c r="B1882" i="137"/>
  <c r="C1882" i="137"/>
  <c r="D1882" i="137"/>
  <c r="E1882" i="137"/>
  <c r="A1883" i="137"/>
  <c r="B1883" i="137"/>
  <c r="C1883" i="137"/>
  <c r="D1883" i="137"/>
  <c r="E1883" i="137"/>
  <c r="A1884" i="137"/>
  <c r="B1884" i="137"/>
  <c r="C1884" i="137"/>
  <c r="D1884" i="137"/>
  <c r="E1884" i="137"/>
  <c r="A1885" i="137"/>
  <c r="B1885" i="137"/>
  <c r="C1885" i="137"/>
  <c r="D1885" i="137"/>
  <c r="E1885" i="137"/>
  <c r="A1886" i="137"/>
  <c r="B1886" i="137"/>
  <c r="C1886" i="137"/>
  <c r="D1886" i="137"/>
  <c r="E1886" i="137"/>
  <c r="A1887" i="137"/>
  <c r="B1887" i="137"/>
  <c r="C1887" i="137"/>
  <c r="D1887" i="137"/>
  <c r="E1887" i="137"/>
  <c r="A1888" i="137"/>
  <c r="B1888" i="137"/>
  <c r="C1888" i="137"/>
  <c r="D1888" i="137"/>
  <c r="E1888" i="137"/>
  <c r="A1889" i="137"/>
  <c r="B1889" i="137"/>
  <c r="C1889" i="137"/>
  <c r="D1889" i="137"/>
  <c r="E1889" i="137"/>
  <c r="A1890" i="137"/>
  <c r="B1890" i="137"/>
  <c r="C1890" i="137"/>
  <c r="D1890" i="137"/>
  <c r="E1890" i="137"/>
  <c r="A1891" i="137"/>
  <c r="B1891" i="137"/>
  <c r="C1891" i="137"/>
  <c r="D1891" i="137"/>
  <c r="E1891" i="137"/>
  <c r="A1892" i="137"/>
  <c r="B1892" i="137"/>
  <c r="C1892" i="137"/>
  <c r="D1892" i="137"/>
  <c r="E1892" i="137"/>
  <c r="A1893" i="137"/>
  <c r="B1893" i="137"/>
  <c r="C1893" i="137"/>
  <c r="D1893" i="137"/>
  <c r="E1893" i="137"/>
  <c r="A1894" i="137"/>
  <c r="B1894" i="137"/>
  <c r="C1894" i="137"/>
  <c r="D1894" i="137"/>
  <c r="E1894" i="137"/>
  <c r="A1895" i="137"/>
  <c r="B1895" i="137"/>
  <c r="C1895" i="137"/>
  <c r="D1895" i="137"/>
  <c r="E1895" i="137"/>
  <c r="A1896" i="137"/>
  <c r="B1896" i="137"/>
  <c r="C1896" i="137"/>
  <c r="D1896" i="137"/>
  <c r="E1896" i="137"/>
  <c r="A1897" i="137"/>
  <c r="B1897" i="137"/>
  <c r="C1897" i="137"/>
  <c r="D1897" i="137"/>
  <c r="E1897" i="137"/>
  <c r="A1898" i="137"/>
  <c r="B1898" i="137"/>
  <c r="C1898" i="137"/>
  <c r="D1898" i="137"/>
  <c r="E1898" i="137"/>
  <c r="A1899" i="137"/>
  <c r="B1899" i="137"/>
  <c r="C1899" i="137"/>
  <c r="D1899" i="137"/>
  <c r="E1899" i="137"/>
  <c r="A1900" i="137"/>
  <c r="B1900" i="137"/>
  <c r="C1900" i="137"/>
  <c r="D1900" i="137"/>
  <c r="E1900" i="137"/>
  <c r="A1901" i="137"/>
  <c r="B1901" i="137"/>
  <c r="C1901" i="137"/>
  <c r="D1901" i="137"/>
  <c r="E1901" i="137"/>
  <c r="A1902" i="137"/>
  <c r="B1902" i="137"/>
  <c r="C1902" i="137"/>
  <c r="D1902" i="137"/>
  <c r="E1902" i="137"/>
  <c r="A1903" i="137"/>
  <c r="B1903" i="137"/>
  <c r="C1903" i="137"/>
  <c r="D1903" i="137"/>
  <c r="E1903" i="137"/>
  <c r="A1904" i="137"/>
  <c r="B1904" i="137"/>
  <c r="C1904" i="137"/>
  <c r="D1904" i="137"/>
  <c r="E1904" i="137"/>
  <c r="A1905" i="137"/>
  <c r="B1905" i="137"/>
  <c r="C1905" i="137"/>
  <c r="D1905" i="137"/>
  <c r="E1905" i="137"/>
  <c r="A1906" i="137"/>
  <c r="B1906" i="137"/>
  <c r="C1906" i="137"/>
  <c r="D1906" i="137"/>
  <c r="E1906" i="137"/>
  <c r="A1907" i="137"/>
  <c r="B1907" i="137"/>
  <c r="C1907" i="137"/>
  <c r="D1907" i="137"/>
  <c r="E1907" i="137"/>
  <c r="A1908" i="137"/>
  <c r="B1908" i="137"/>
  <c r="C1908" i="137"/>
  <c r="D1908" i="137"/>
  <c r="E1908" i="137"/>
  <c r="A1909" i="137"/>
  <c r="B1909" i="137"/>
  <c r="C1909" i="137"/>
  <c r="D1909" i="137"/>
  <c r="E1909" i="137"/>
  <c r="A1910" i="137"/>
  <c r="B1910" i="137"/>
  <c r="C1910" i="137"/>
  <c r="D1910" i="137"/>
  <c r="E1910" i="137"/>
  <c r="A1911" i="137"/>
  <c r="B1911" i="137"/>
  <c r="C1911" i="137"/>
  <c r="D1911" i="137"/>
  <c r="E1911" i="137"/>
  <c r="A1912" i="137"/>
  <c r="B1912" i="137"/>
  <c r="C1912" i="137"/>
  <c r="D1912" i="137"/>
  <c r="E1912" i="137"/>
  <c r="A1913" i="137"/>
  <c r="B1913" i="137"/>
  <c r="C1913" i="137"/>
  <c r="D1913" i="137"/>
  <c r="E1913" i="137"/>
  <c r="A1914" i="137"/>
  <c r="B1914" i="137"/>
  <c r="C1914" i="137"/>
  <c r="D1914" i="137"/>
  <c r="E1914" i="137"/>
  <c r="A1915" i="137"/>
  <c r="B1915" i="137"/>
  <c r="C1915" i="137"/>
  <c r="D1915" i="137"/>
  <c r="E1915" i="137"/>
  <c r="A1916" i="137"/>
  <c r="B1916" i="137"/>
  <c r="C1916" i="137"/>
  <c r="D1916" i="137"/>
  <c r="E1916" i="137"/>
  <c r="A1917" i="137"/>
  <c r="B1917" i="137"/>
  <c r="C1917" i="137"/>
  <c r="D1917" i="137"/>
  <c r="E1917" i="137"/>
  <c r="A1918" i="137"/>
  <c r="B1918" i="137"/>
  <c r="C1918" i="137"/>
  <c r="D1918" i="137"/>
  <c r="E1918" i="137"/>
  <c r="A1919" i="137"/>
  <c r="B1919" i="137"/>
  <c r="C1919" i="137"/>
  <c r="D1919" i="137"/>
  <c r="E1919" i="137"/>
  <c r="A1920" i="137"/>
  <c r="B1920" i="137"/>
  <c r="C1920" i="137"/>
  <c r="D1920" i="137"/>
  <c r="E1920" i="137"/>
  <c r="A1921" i="137"/>
  <c r="B1921" i="137"/>
  <c r="C1921" i="137"/>
  <c r="D1921" i="137"/>
  <c r="E1921" i="137"/>
  <c r="A1922" i="137"/>
  <c r="B1922" i="137"/>
  <c r="C1922" i="137"/>
  <c r="D1922" i="137"/>
  <c r="E1922" i="137"/>
  <c r="A1923" i="137"/>
  <c r="B1923" i="137"/>
  <c r="C1923" i="137"/>
  <c r="D1923" i="137"/>
  <c r="E1923" i="137"/>
  <c r="A1924" i="137"/>
  <c r="B1924" i="137"/>
  <c r="C1924" i="137"/>
  <c r="D1924" i="137"/>
  <c r="E1924" i="137"/>
  <c r="A1925" i="137"/>
  <c r="B1925" i="137"/>
  <c r="C1925" i="137"/>
  <c r="D1925" i="137"/>
  <c r="E1925" i="137"/>
  <c r="A1926" i="137"/>
  <c r="B1926" i="137"/>
  <c r="C1926" i="137"/>
  <c r="D1926" i="137"/>
  <c r="E1926" i="137"/>
  <c r="A1927" i="137"/>
  <c r="B1927" i="137"/>
  <c r="C1927" i="137"/>
  <c r="D1927" i="137"/>
  <c r="E1927" i="137"/>
  <c r="A1928" i="137"/>
  <c r="B1928" i="137"/>
  <c r="C1928" i="137"/>
  <c r="D1928" i="137"/>
  <c r="E1928" i="137"/>
  <c r="A1929" i="137"/>
  <c r="B1929" i="137"/>
  <c r="C1929" i="137"/>
  <c r="D1929" i="137"/>
  <c r="E1929" i="137"/>
  <c r="A1930" i="137"/>
  <c r="B1930" i="137"/>
  <c r="C1930" i="137"/>
  <c r="D1930" i="137"/>
  <c r="E1930" i="137"/>
  <c r="A1931" i="137"/>
  <c r="B1931" i="137"/>
  <c r="C1931" i="137"/>
  <c r="D1931" i="137"/>
  <c r="E1931" i="137"/>
  <c r="A1932" i="137"/>
  <c r="B1932" i="137"/>
  <c r="C1932" i="137"/>
  <c r="D1932" i="137"/>
  <c r="E1932" i="137"/>
  <c r="A1933" i="137"/>
  <c r="B1933" i="137"/>
  <c r="C1933" i="137"/>
  <c r="D1933" i="137"/>
  <c r="E1933" i="137"/>
  <c r="A1934" i="137"/>
  <c r="B1934" i="137"/>
  <c r="C1934" i="137"/>
  <c r="D1934" i="137"/>
  <c r="E1934" i="137"/>
  <c r="A1935" i="137"/>
  <c r="B1935" i="137"/>
  <c r="C1935" i="137"/>
  <c r="D1935" i="137"/>
  <c r="E1935" i="137"/>
  <c r="A1936" i="137"/>
  <c r="B1936" i="137"/>
  <c r="C1936" i="137"/>
  <c r="D1936" i="137"/>
  <c r="E1936" i="137"/>
  <c r="A1937" i="137"/>
  <c r="B1937" i="137"/>
  <c r="C1937" i="137"/>
  <c r="D1937" i="137"/>
  <c r="E1937" i="137"/>
  <c r="A1938" i="137"/>
  <c r="B1938" i="137"/>
  <c r="C1938" i="137"/>
  <c r="D1938" i="137"/>
  <c r="E1938" i="137"/>
  <c r="A1939" i="137"/>
  <c r="B1939" i="137"/>
  <c r="C1939" i="137"/>
  <c r="D1939" i="137"/>
  <c r="E1939" i="137"/>
  <c r="A1940" i="137"/>
  <c r="B1940" i="137"/>
  <c r="C1940" i="137"/>
  <c r="D1940" i="137"/>
  <c r="E1940" i="137"/>
  <c r="A1941" i="137"/>
  <c r="B1941" i="137"/>
  <c r="C1941" i="137"/>
  <c r="D1941" i="137"/>
  <c r="E1941" i="137"/>
  <c r="A1942" i="137"/>
  <c r="B1942" i="137"/>
  <c r="C1942" i="137"/>
  <c r="D1942" i="137"/>
  <c r="E1942" i="137"/>
  <c r="A1943" i="137"/>
  <c r="B1943" i="137"/>
  <c r="C1943" i="137"/>
  <c r="D1943" i="137"/>
  <c r="E1943" i="137"/>
  <c r="A1944" i="137"/>
  <c r="B1944" i="137"/>
  <c r="C1944" i="137"/>
  <c r="D1944" i="137"/>
  <c r="E1944" i="137"/>
  <c r="A1945" i="137"/>
  <c r="B1945" i="137"/>
  <c r="C1945" i="137"/>
  <c r="D1945" i="137"/>
  <c r="E1945" i="137"/>
  <c r="A1946" i="137"/>
  <c r="B1946" i="137"/>
  <c r="C1946" i="137"/>
  <c r="D1946" i="137"/>
  <c r="E1946" i="137"/>
  <c r="A1947" i="137"/>
  <c r="B1947" i="137"/>
  <c r="C1947" i="137"/>
  <c r="D1947" i="137"/>
  <c r="E1947" i="137"/>
  <c r="A1948" i="137"/>
  <c r="B1948" i="137"/>
  <c r="C1948" i="137"/>
  <c r="D1948" i="137"/>
  <c r="E1948" i="137"/>
  <c r="A1949" i="137"/>
  <c r="B1949" i="137"/>
  <c r="C1949" i="137"/>
  <c r="D1949" i="137"/>
  <c r="E1949" i="137"/>
  <c r="A1950" i="137"/>
  <c r="B1950" i="137"/>
  <c r="C1950" i="137"/>
  <c r="D1950" i="137"/>
  <c r="E1950" i="137"/>
  <c r="A1951" i="137"/>
  <c r="B1951" i="137"/>
  <c r="C1951" i="137"/>
  <c r="D1951" i="137"/>
  <c r="E1951" i="137"/>
  <c r="A1952" i="137"/>
  <c r="B1952" i="137"/>
  <c r="C1952" i="137"/>
  <c r="D1952" i="137"/>
  <c r="E1952" i="137"/>
  <c r="A1953" i="137"/>
  <c r="B1953" i="137"/>
  <c r="C1953" i="137"/>
  <c r="D1953" i="137"/>
  <c r="E1953" i="137"/>
  <c r="A1954" i="137"/>
  <c r="B1954" i="137"/>
  <c r="C1954" i="137"/>
  <c r="D1954" i="137"/>
  <c r="E1954" i="137"/>
  <c r="A1955" i="137"/>
  <c r="B1955" i="137"/>
  <c r="C1955" i="137"/>
  <c r="D1955" i="137"/>
  <c r="E1955" i="137"/>
  <c r="A1956" i="137"/>
  <c r="B1956" i="137"/>
  <c r="C1956" i="137"/>
  <c r="D1956" i="137"/>
  <c r="E1956" i="137"/>
  <c r="A1957" i="137"/>
  <c r="B1957" i="137"/>
  <c r="C1957" i="137"/>
  <c r="D1957" i="137"/>
  <c r="E1957" i="137"/>
  <c r="A1958" i="137"/>
  <c r="B1958" i="137"/>
  <c r="C1958" i="137"/>
  <c r="D1958" i="137"/>
  <c r="E1958" i="137"/>
  <c r="A1959" i="137"/>
  <c r="B1959" i="137"/>
  <c r="C1959" i="137"/>
  <c r="D1959" i="137"/>
  <c r="E1959" i="137"/>
  <c r="A1960" i="137"/>
  <c r="B1960" i="137"/>
  <c r="C1960" i="137"/>
  <c r="D1960" i="137"/>
  <c r="E1960" i="137"/>
  <c r="A1961" i="137"/>
  <c r="B1961" i="137"/>
  <c r="C1961" i="137"/>
  <c r="D1961" i="137"/>
  <c r="E1961" i="137"/>
  <c r="A1962" i="137"/>
  <c r="B1962" i="137"/>
  <c r="C1962" i="137"/>
  <c r="D1962" i="137"/>
  <c r="E1962" i="137"/>
  <c r="A1963" i="137"/>
  <c r="B1963" i="137"/>
  <c r="C1963" i="137"/>
  <c r="D1963" i="137"/>
  <c r="E1963" i="137"/>
  <c r="A1964" i="137"/>
  <c r="B1964" i="137"/>
  <c r="C1964" i="137"/>
  <c r="D1964" i="137"/>
  <c r="E1964" i="137"/>
  <c r="A1965" i="137"/>
  <c r="B1965" i="137"/>
  <c r="C1965" i="137"/>
  <c r="D1965" i="137"/>
  <c r="E1965" i="137"/>
  <c r="A1966" i="137"/>
  <c r="B1966" i="137"/>
  <c r="C1966" i="137"/>
  <c r="D1966" i="137"/>
  <c r="E1966" i="137"/>
  <c r="A1967" i="137"/>
  <c r="B1967" i="137"/>
  <c r="C1967" i="137"/>
  <c r="D1967" i="137"/>
  <c r="E1967" i="137"/>
  <c r="A1968" i="137"/>
  <c r="B1968" i="137"/>
  <c r="C1968" i="137"/>
  <c r="D1968" i="137"/>
  <c r="E1968" i="137"/>
  <c r="A1969" i="137"/>
  <c r="B1969" i="137"/>
  <c r="C1969" i="137"/>
  <c r="D1969" i="137"/>
  <c r="E1969" i="137"/>
  <c r="A1970" i="137"/>
  <c r="B1970" i="137"/>
  <c r="C1970" i="137"/>
  <c r="D1970" i="137"/>
  <c r="E1970" i="137"/>
  <c r="A1971" i="137"/>
  <c r="B1971" i="137"/>
  <c r="C1971" i="137"/>
  <c r="D1971" i="137"/>
  <c r="E1971" i="137"/>
  <c r="A1972" i="137"/>
  <c r="B1972" i="137"/>
  <c r="C1972" i="137"/>
  <c r="D1972" i="137"/>
  <c r="E1972" i="137"/>
  <c r="A1973" i="137"/>
  <c r="B1973" i="137"/>
  <c r="C1973" i="137"/>
  <c r="D1973" i="137"/>
  <c r="E1973" i="137"/>
  <c r="A1974" i="137"/>
  <c r="B1974" i="137"/>
  <c r="C1974" i="137"/>
  <c r="D1974" i="137"/>
  <c r="E1974" i="137"/>
  <c r="A1975" i="137"/>
  <c r="B1975" i="137"/>
  <c r="C1975" i="137"/>
  <c r="D1975" i="137"/>
  <c r="E1975" i="137"/>
  <c r="A1976" i="137"/>
  <c r="B1976" i="137"/>
  <c r="C1976" i="137"/>
  <c r="D1976" i="137"/>
  <c r="E1976" i="137"/>
  <c r="A1977" i="137"/>
  <c r="B1977" i="137"/>
  <c r="C1977" i="137"/>
  <c r="D1977" i="137"/>
  <c r="E1977" i="137"/>
  <c r="A1978" i="137"/>
  <c r="B1978" i="137"/>
  <c r="C1978" i="137"/>
  <c r="D1978" i="137"/>
  <c r="E1978" i="137"/>
  <c r="A1979" i="137"/>
  <c r="B1979" i="137"/>
  <c r="C1979" i="137"/>
  <c r="D1979" i="137"/>
  <c r="E1979" i="137"/>
  <c r="A1980" i="137"/>
  <c r="B1980" i="137"/>
  <c r="C1980" i="137"/>
  <c r="D1980" i="137"/>
  <c r="E1980" i="137"/>
  <c r="A1981" i="137"/>
  <c r="B1981" i="137"/>
  <c r="C1981" i="137"/>
  <c r="D1981" i="137"/>
  <c r="E1981" i="137"/>
  <c r="A1982" i="137"/>
  <c r="B1982" i="137"/>
  <c r="C1982" i="137"/>
  <c r="D1982" i="137"/>
  <c r="E1982" i="137"/>
  <c r="A1983" i="137"/>
  <c r="B1983" i="137"/>
  <c r="C1983" i="137"/>
  <c r="D1983" i="137"/>
  <c r="E1983" i="137"/>
  <c r="A1984" i="137"/>
  <c r="B1984" i="137"/>
  <c r="C1984" i="137"/>
  <c r="D1984" i="137"/>
  <c r="E1984" i="137"/>
  <c r="A1985" i="137"/>
  <c r="B1985" i="137"/>
  <c r="C1985" i="137"/>
  <c r="D1985" i="137"/>
  <c r="E1985" i="137"/>
  <c r="A1986" i="137"/>
  <c r="B1986" i="137"/>
  <c r="C1986" i="137"/>
  <c r="D1986" i="137"/>
  <c r="E1986" i="137"/>
  <c r="A1987" i="137"/>
  <c r="B1987" i="137"/>
  <c r="C1987" i="137"/>
  <c r="D1987" i="137"/>
  <c r="E1987" i="137"/>
  <c r="A1988" i="137"/>
  <c r="B1988" i="137"/>
  <c r="C1988" i="137"/>
  <c r="D1988" i="137"/>
  <c r="E1988" i="137"/>
  <c r="A1989" i="137"/>
  <c r="B1989" i="137"/>
  <c r="C1989" i="137"/>
  <c r="D1989" i="137"/>
  <c r="E1989" i="137"/>
  <c r="A1990" i="137"/>
  <c r="B1990" i="137"/>
  <c r="C1990" i="137"/>
  <c r="D1990" i="137"/>
  <c r="E1990" i="137"/>
  <c r="A1991" i="137"/>
  <c r="B1991" i="137"/>
  <c r="C1991" i="137"/>
  <c r="D1991" i="137"/>
  <c r="E1991" i="137"/>
  <c r="A1992" i="137"/>
  <c r="B1992" i="137"/>
  <c r="C1992" i="137"/>
  <c r="D1992" i="137"/>
  <c r="E1992" i="137"/>
  <c r="A1993" i="137"/>
  <c r="B1993" i="137"/>
  <c r="C1993" i="137"/>
  <c r="D1993" i="137"/>
  <c r="E1993" i="137"/>
  <c r="A1994" i="137"/>
  <c r="B1994" i="137"/>
  <c r="C1994" i="137"/>
  <c r="D1994" i="137"/>
  <c r="E1994" i="137"/>
  <c r="A1995" i="137"/>
  <c r="B1995" i="137"/>
  <c r="C1995" i="137"/>
  <c r="D1995" i="137"/>
  <c r="E1995" i="137"/>
  <c r="A1996" i="137"/>
  <c r="B1996" i="137"/>
  <c r="C1996" i="137"/>
  <c r="D1996" i="137"/>
  <c r="E1996" i="137"/>
  <c r="A1997" i="137"/>
  <c r="B1997" i="137"/>
  <c r="C1997" i="137"/>
  <c r="D1997" i="137"/>
  <c r="E1997" i="137"/>
  <c r="A1998" i="137"/>
  <c r="B1998" i="137"/>
  <c r="C1998" i="137"/>
  <c r="D1998" i="137"/>
  <c r="E1998" i="137"/>
  <c r="A1999" i="137"/>
  <c r="B1999" i="137"/>
  <c r="C1999" i="137"/>
  <c r="D1999" i="137"/>
  <c r="E1999" i="137"/>
  <c r="A2000" i="137"/>
  <c r="B2000" i="137"/>
  <c r="C2000" i="137"/>
  <c r="D2000" i="137"/>
  <c r="E2000" i="137"/>
  <c r="P9" i="137" l="1"/>
  <c r="P6" i="137"/>
  <c r="P11" i="137" s="1"/>
  <c r="O11" i="137" s="1"/>
  <c r="P8" i="137"/>
  <c r="E13" i="137"/>
  <c r="O10" i="137"/>
  <c r="O9" i="137"/>
  <c r="E19" i="132" l="1"/>
  <c r="D19" i="132" l="1"/>
  <c r="H6" i="126"/>
  <c r="G7" i="126" s="1"/>
  <c r="G6" i="126"/>
  <c r="H6" i="125"/>
  <c r="G6" i="125"/>
  <c r="G7" i="125" l="1"/>
  <c r="E31" i="132"/>
  <c r="E32" i="132"/>
  <c r="E34" i="132"/>
  <c r="E33" i="132"/>
</calcChain>
</file>

<file path=xl/sharedStrings.xml><?xml version="1.0" encoding="utf-8"?>
<sst xmlns="http://schemas.openxmlformats.org/spreadsheetml/2006/main" count="130855" uniqueCount="491">
  <si>
    <t>Total</t>
  </si>
  <si>
    <t>Volume</t>
  </si>
  <si>
    <t>Price</t>
  </si>
  <si>
    <t>Time</t>
  </si>
  <si>
    <t>Proceeds</t>
  </si>
  <si>
    <t>DAILY BUYBACK SUMMARY</t>
  </si>
  <si>
    <t>Exchange</t>
  </si>
  <si>
    <t># shares purchased</t>
  </si>
  <si>
    <t>Amount purchased</t>
  </si>
  <si>
    <t>Euronext Amsterdam</t>
  </si>
  <si>
    <t>Average price (rounded)</t>
  </si>
  <si>
    <t>DATE</t>
  </si>
  <si>
    <t>EXECUTING ENTITY</t>
  </si>
  <si>
    <t>LOCATION</t>
  </si>
  <si>
    <t>STOCK NAME</t>
  </si>
  <si>
    <t>ISIN CODE STOCK</t>
  </si>
  <si>
    <t>TIME REFERENCE USED</t>
  </si>
  <si>
    <t>EXCHANGE TRADED</t>
  </si>
  <si>
    <t>ABN AMRO Bank N.V.</t>
  </si>
  <si>
    <t>GMT+1</t>
  </si>
  <si>
    <t>Amsterdam and Brussels</t>
  </si>
  <si>
    <t>NL0000288876</t>
  </si>
  <si>
    <t>EUROCOMMERCIAL</t>
  </si>
  <si>
    <t>EURONEXT</t>
  </si>
  <si>
    <t>ECP daily share purchase transaction details</t>
  </si>
  <si>
    <t>ASR daily share purchase transaction details</t>
  </si>
  <si>
    <t>EURONEXT AMSTERDAM</t>
  </si>
  <si>
    <t>ASR Nederland N.V.</t>
  </si>
  <si>
    <t>Amsterdam</t>
  </si>
  <si>
    <t>Turquoise</t>
  </si>
  <si>
    <t>CHI-X</t>
  </si>
  <si>
    <t>BATS</t>
  </si>
  <si>
    <t>Date &amp; time</t>
  </si>
  <si>
    <t>Trade date</t>
  </si>
  <si>
    <t>Number of shares repurchased</t>
  </si>
  <si>
    <t>Average purchase price</t>
  </si>
  <si>
    <t>Settlement amount</t>
  </si>
  <si>
    <t>Share buyback details</t>
  </si>
  <si>
    <t>Share buyback program</t>
  </si>
  <si>
    <t>Start date</t>
  </si>
  <si>
    <t>ASR Nederland N.V. share buyback program</t>
  </si>
  <si>
    <t>XAMS</t>
  </si>
  <si>
    <t>Total 20 Feb / 21 Feb</t>
  </si>
  <si>
    <t>Aquish</t>
  </si>
  <si>
    <t>NL0000395903</t>
  </si>
  <si>
    <t>Date</t>
  </si>
  <si>
    <t xml:space="preserve">20200220 16:20:37.756000 +0000 </t>
  </si>
  <si>
    <t xml:space="preserve">20200220 16:20:19.035000 +0000 </t>
  </si>
  <si>
    <t xml:space="preserve">20200220 16:20:14.024000 +0000 </t>
  </si>
  <si>
    <t>TRQX</t>
  </si>
  <si>
    <t xml:space="preserve">20200220 16:19:49.826000 +0000 </t>
  </si>
  <si>
    <t xml:space="preserve">20200220 16:18:39.035000 +0000 </t>
  </si>
  <si>
    <t xml:space="preserve">20200220 16:18:28.355000 +0000 </t>
  </si>
  <si>
    <t xml:space="preserve">20200220 16:16:59.040000 +0000 </t>
  </si>
  <si>
    <t xml:space="preserve">20200220 16:16:21.035000 +0000 </t>
  </si>
  <si>
    <t>CHIX</t>
  </si>
  <si>
    <t xml:space="preserve">20200220 16:16:13.689000 +0000 </t>
  </si>
  <si>
    <t xml:space="preserve">20200220 16:16:11.358000 +0000 </t>
  </si>
  <si>
    <t xml:space="preserve">20200220 16:14:49.568000 +0000 </t>
  </si>
  <si>
    <t xml:space="preserve">20200220 16:13:39.040000 +0000 </t>
  </si>
  <si>
    <t xml:space="preserve">20200220 16:13:01.370000 +0000 </t>
  </si>
  <si>
    <t xml:space="preserve">20200220 16:11:40.638000 +0000 </t>
  </si>
  <si>
    <t xml:space="preserve">20200220 16:11:40.637000 +0000 </t>
  </si>
  <si>
    <t xml:space="preserve">20200220 16:11:21.038000 +0000 </t>
  </si>
  <si>
    <t xml:space="preserve">20200220 16:11:14.126000 +0000 </t>
  </si>
  <si>
    <t xml:space="preserve">20200220 16:10:56.535000 +0000 </t>
  </si>
  <si>
    <t xml:space="preserve">20200220 16:10:31.077000 +0000 </t>
  </si>
  <si>
    <t xml:space="preserve">20200220 16:09:06.310000 +0000 </t>
  </si>
  <si>
    <t xml:space="preserve">20200220 16:07:48.128000 +0000 </t>
  </si>
  <si>
    <t xml:space="preserve">20200220 16:06:04.269000 +0000 </t>
  </si>
  <si>
    <t xml:space="preserve">20200220 16:06:03.654000 +0000 </t>
  </si>
  <si>
    <t xml:space="preserve">20200220 16:04:52.624000 +0000 </t>
  </si>
  <si>
    <t xml:space="preserve">20200220 16:03:37.235000 +0000 </t>
  </si>
  <si>
    <t xml:space="preserve">20200220 16:02:53.432000 +0000 </t>
  </si>
  <si>
    <t xml:space="preserve">20200220 16:02:09.575000 +0000 </t>
  </si>
  <si>
    <t xml:space="preserve">20200220 16:01:40.514000 +0000 </t>
  </si>
  <si>
    <t xml:space="preserve">20200220 15:59:30.845000 +0000 </t>
  </si>
  <si>
    <t xml:space="preserve">20200220 15:58:29.307000 +0000 </t>
  </si>
  <si>
    <t xml:space="preserve">20200220 15:57:18.929000 +0000 </t>
  </si>
  <si>
    <t xml:space="preserve">20200220 15:55:53.173000 +0000 </t>
  </si>
  <si>
    <t xml:space="preserve">20200220 15:55:42.952000 +0000 </t>
  </si>
  <si>
    <t xml:space="preserve">20200220 15:54:37.636000 +0000 </t>
  </si>
  <si>
    <t xml:space="preserve">20200220 15:54:01.719000 +0000 </t>
  </si>
  <si>
    <t xml:space="preserve">20200220 15:52:32.078000 +0000 </t>
  </si>
  <si>
    <t>BATE</t>
  </si>
  <si>
    <t xml:space="preserve">20200220 15:52:01.004000 +0000 </t>
  </si>
  <si>
    <t xml:space="preserve">20200220 15:50:03.049000 +0000 </t>
  </si>
  <si>
    <t xml:space="preserve">20200220 15:49:40.865000 +0000 </t>
  </si>
  <si>
    <t xml:space="preserve">20200220 15:49:40.330000 +0000 </t>
  </si>
  <si>
    <t xml:space="preserve">20200220 15:47:38.699000 +0000 </t>
  </si>
  <si>
    <t xml:space="preserve">20200220 15:46:44.041000 +0000 </t>
  </si>
  <si>
    <t xml:space="preserve">20200220 15:44:07.615000 +0000 </t>
  </si>
  <si>
    <t xml:space="preserve">20200220 15:43:51.193000 +0000 </t>
  </si>
  <si>
    <t xml:space="preserve">20200220 15:42:45.167000 +0000 </t>
  </si>
  <si>
    <t xml:space="preserve">20200220 15:41:20.753000 +0000 </t>
  </si>
  <si>
    <t xml:space="preserve">20200220 15:40:01.389000 +0000 </t>
  </si>
  <si>
    <t xml:space="preserve">20200220 15:37:41.576000 +0000 </t>
  </si>
  <si>
    <t xml:space="preserve">20200220 15:37:25.017000 +0000 </t>
  </si>
  <si>
    <t xml:space="preserve">20200220 15:35:18.042000 +0000 </t>
  </si>
  <si>
    <t xml:space="preserve">20200220 15:34:36.007000 +0000 </t>
  </si>
  <si>
    <t xml:space="preserve">20200220 15:34:09.628000 +0000 </t>
  </si>
  <si>
    <t xml:space="preserve">20200220 15:30:04.127000 +0000 </t>
  </si>
  <si>
    <t xml:space="preserve">20200220 15:30:03.545000 +0000 </t>
  </si>
  <si>
    <t xml:space="preserve">20200220 15:29:44.980000 +0000 </t>
  </si>
  <si>
    <t xml:space="preserve">20200220 15:28:40.874000 +0000 </t>
  </si>
  <si>
    <t xml:space="preserve">20200220 15:27:38.138000 +0000 </t>
  </si>
  <si>
    <t xml:space="preserve">20200220 15:22:48.328000 +0000 </t>
  </si>
  <si>
    <t xml:space="preserve">20200220 15:22:11.465000 +0000 </t>
  </si>
  <si>
    <t xml:space="preserve">20200220 15:21:09.044000 +0000 </t>
  </si>
  <si>
    <t xml:space="preserve">20200220 15:20:37.776000 +0000 </t>
  </si>
  <si>
    <t xml:space="preserve">20200220 15:19:03.006000 +0000 </t>
  </si>
  <si>
    <t xml:space="preserve">20200220 15:14:48.155000 +0000 </t>
  </si>
  <si>
    <t xml:space="preserve">20200220 15:14:37.036000 +0000 </t>
  </si>
  <si>
    <t xml:space="preserve">20200220 15:13:27.587000 +0000 </t>
  </si>
  <si>
    <t xml:space="preserve">20200220 15:11:56.974000 +0000 </t>
  </si>
  <si>
    <t xml:space="preserve">20200220 15:09:32.708000 +0000 </t>
  </si>
  <si>
    <t xml:space="preserve">20200220 15:08:39.270000 +0000 </t>
  </si>
  <si>
    <t xml:space="preserve">20200220 15:06:57.745000 +0000 </t>
  </si>
  <si>
    <t xml:space="preserve">20200220 15:03:34.820000 +0000 </t>
  </si>
  <si>
    <t xml:space="preserve">20200220 15:03:23.449000 +0000 </t>
  </si>
  <si>
    <t xml:space="preserve">20200220 15:03:22.404000 +0000 </t>
  </si>
  <si>
    <t xml:space="preserve">20200220 15:01:36.779000 +0000 </t>
  </si>
  <si>
    <t xml:space="preserve">20200220 15:01:36.778000 +0000 </t>
  </si>
  <si>
    <t xml:space="preserve">20200220 15:00:23.695000 +0000 </t>
  </si>
  <si>
    <t xml:space="preserve">20200220 14:57:40.862000 +0000 </t>
  </si>
  <si>
    <t xml:space="preserve">20200220 14:57:09.111000 +0000 </t>
  </si>
  <si>
    <t xml:space="preserve">20200220 14:57:09.110000 +0000 </t>
  </si>
  <si>
    <t xml:space="preserve">20200220 14:57:08.267000 +0000 </t>
  </si>
  <si>
    <t xml:space="preserve">20200220 14:55:21.307000 +0000 </t>
  </si>
  <si>
    <t xml:space="preserve">20200220 14:53:36.116000 +0000 </t>
  </si>
  <si>
    <t xml:space="preserve">20200220 14:51:55.230000 +0000 </t>
  </si>
  <si>
    <t xml:space="preserve">20200220 14:46:46.593000 +0000 </t>
  </si>
  <si>
    <t xml:space="preserve">20200220 14:44:25.411000 +0000 </t>
  </si>
  <si>
    <t xml:space="preserve">20200220 14:43:50.184000 +0000 </t>
  </si>
  <si>
    <t xml:space="preserve">20200220 14:43:14.312000 +0000 </t>
  </si>
  <si>
    <t xml:space="preserve">20200220 14:41:23.223000 +0000 </t>
  </si>
  <si>
    <t xml:space="preserve">20200220 14:39:31.055000 +0000 </t>
  </si>
  <si>
    <t xml:space="preserve">20200220 14:39:00.320000 +0000 </t>
  </si>
  <si>
    <t xml:space="preserve">20200220 14:36:51.740000 +0000 </t>
  </si>
  <si>
    <t xml:space="preserve">20200220 14:36:06.725000 +0000 </t>
  </si>
  <si>
    <t xml:space="preserve">20200220 14:33:12.016000 +0000 </t>
  </si>
  <si>
    <t xml:space="preserve">20200220 14:33:04.070000 +0000 </t>
  </si>
  <si>
    <t xml:space="preserve">20200220 14:31:19.215000 +0000 </t>
  </si>
  <si>
    <t xml:space="preserve">20200220 14:30:25.038000 +0000 </t>
  </si>
  <si>
    <t xml:space="preserve">20200220 14:29:43.193000 +0000 </t>
  </si>
  <si>
    <t xml:space="preserve">20200220 14:29:39.040000 +0000 </t>
  </si>
  <si>
    <t xml:space="preserve">20200220 14:29:28.034000 +0000 </t>
  </si>
  <si>
    <t xml:space="preserve">20200220 14:29:26.300000 +0000 </t>
  </si>
  <si>
    <t xml:space="preserve">20200220 14:27:48.040000 +0000 </t>
  </si>
  <si>
    <t xml:space="preserve">20200220 14:27:48.039000 +0000 </t>
  </si>
  <si>
    <t xml:space="preserve">20200220 14:25:34.617000 +0000 </t>
  </si>
  <si>
    <t xml:space="preserve">20200220 14:21:59.470000 +0000 </t>
  </si>
  <si>
    <t xml:space="preserve">20200220 14:18:36.037000 +0000 </t>
  </si>
  <si>
    <t xml:space="preserve">20200220 14:18:36.036000 +0000 </t>
  </si>
  <si>
    <t xml:space="preserve">20200220 14:18:06.662000 +0000 </t>
  </si>
  <si>
    <t xml:space="preserve">20200220 14:17:03.161000 +0000 </t>
  </si>
  <si>
    <t xml:space="preserve">20200220 14:16:03.907000 +0000 </t>
  </si>
  <si>
    <t xml:space="preserve">20200220 14:14:36.983000 +0000 </t>
  </si>
  <si>
    <t xml:space="preserve">20200220 14:12:48.319000 +0000 </t>
  </si>
  <si>
    <t xml:space="preserve">20200220 14:08:03.209000 +0000 </t>
  </si>
  <si>
    <t xml:space="preserve">20200220 14:08:03.108000 +0000 </t>
  </si>
  <si>
    <t xml:space="preserve">20200220 14:01:33.464000 +0000 </t>
  </si>
  <si>
    <t xml:space="preserve">20200220 13:59:06.033000 +0000 </t>
  </si>
  <si>
    <t xml:space="preserve">20200220 13:58:31.998000 +0000 </t>
  </si>
  <si>
    <t xml:space="preserve">20200220 13:58:31.997000 +0000 </t>
  </si>
  <si>
    <t xml:space="preserve">20200220 13:57:57.549000 +0000 </t>
  </si>
  <si>
    <t xml:space="preserve">20200220 13:54:13.372000 +0000 </t>
  </si>
  <si>
    <t xml:space="preserve">20200220 13:53:55.445000 +0000 </t>
  </si>
  <si>
    <t xml:space="preserve">20200220 13:52:49.767000 +0000 </t>
  </si>
  <si>
    <t xml:space="preserve">20200220 13:52:08.103000 +0000 </t>
  </si>
  <si>
    <t xml:space="preserve">20200220 13:51:32.205000 +0000 </t>
  </si>
  <si>
    <t xml:space="preserve">20200220 13:51:21.096000 +0000 </t>
  </si>
  <si>
    <t xml:space="preserve">20200220 13:45:16.033000 +0000 </t>
  </si>
  <si>
    <t xml:space="preserve">20200220 13:45:14.825000 +0000 </t>
  </si>
  <si>
    <t xml:space="preserve">20200220 13:42:22.748000 +0000 </t>
  </si>
  <si>
    <t xml:space="preserve">20200220 13:42:22.737000 +0000 </t>
  </si>
  <si>
    <t xml:space="preserve">20200220 13:38:37.970000 +0000 </t>
  </si>
  <si>
    <t xml:space="preserve">20200220 13:35:56.875000 +0000 </t>
  </si>
  <si>
    <t xml:space="preserve">20200220 13:35:52.789000 +0000 </t>
  </si>
  <si>
    <t xml:space="preserve">20200220 13:33:43.484000 +0000 </t>
  </si>
  <si>
    <t xml:space="preserve">20200220 13:30:51.354000 +0000 </t>
  </si>
  <si>
    <t xml:space="preserve">20200220 13:29:13.962000 +0000 </t>
  </si>
  <si>
    <t xml:space="preserve">20200220 13:24:17.514000 +0000 </t>
  </si>
  <si>
    <t xml:space="preserve">20200220 13:21:30.389000 +0000 </t>
  </si>
  <si>
    <t xml:space="preserve">20200220 13:20:33.173000 +0000 </t>
  </si>
  <si>
    <t xml:space="preserve">20200220 13:18:58.439000 +0000 </t>
  </si>
  <si>
    <t xml:space="preserve">20200220 13:04:54.659000 +0000 </t>
  </si>
  <si>
    <t xml:space="preserve">20200220 13:04:39.229000 +0000 </t>
  </si>
  <si>
    <t xml:space="preserve">20200220 12:59:08.017000 +0000 </t>
  </si>
  <si>
    <t xml:space="preserve">20200220 12:44:39.626000 +0000 </t>
  </si>
  <si>
    <t xml:space="preserve">20200220 12:26:55.032000 +0000 </t>
  </si>
  <si>
    <t xml:space="preserve">20200220 12:26:48.897000 +0000 </t>
  </si>
  <si>
    <t xml:space="preserve">20200220 12:23:32.568000 +0000 </t>
  </si>
  <si>
    <t xml:space="preserve">20200220 12:23:31.568000 +0000 </t>
  </si>
  <si>
    <t xml:space="preserve">20200220 12:13:43.046306 +0000 </t>
  </si>
  <si>
    <t xml:space="preserve">20200220 12:06:57.439000 +0000 </t>
  </si>
  <si>
    <t xml:space="preserve">20200220 12:04:23.171000 +0000 </t>
  </si>
  <si>
    <t xml:space="preserve">20200220 11:42:09.282000 +0000 </t>
  </si>
  <si>
    <t xml:space="preserve">20200220 11:37:31.493000 +0000 </t>
  </si>
  <si>
    <t xml:space="preserve">20200220 11:03:52.418000 +0000 </t>
  </si>
  <si>
    <t xml:space="preserve">20200220 11:01:56.323000 +0000 </t>
  </si>
  <si>
    <t xml:space="preserve">20200220 10:57:08.248000 +0000 </t>
  </si>
  <si>
    <t xml:space="preserve">20200220 10:57:04.173000 +0000 </t>
  </si>
  <si>
    <t xml:space="preserve">20200220 10:54:55.607000 +0000 </t>
  </si>
  <si>
    <t xml:space="preserve">20200220 10:51:17.957000 +0000 </t>
  </si>
  <si>
    <t xml:space="preserve">20200220 10:40:15.043000 +0000 </t>
  </si>
  <si>
    <t xml:space="preserve">20200220 10:39:38.166000 +0000 </t>
  </si>
  <si>
    <t xml:space="preserve">20200220 10:32:50.653000 +0000 </t>
  </si>
  <si>
    <t xml:space="preserve">20200220 10:26:30.464000 +0000 </t>
  </si>
  <si>
    <t xml:space="preserve">20200220 10:24:58.624000 +0000 </t>
  </si>
  <si>
    <t xml:space="preserve">20200220 10:24:05.613000 +0000 </t>
  </si>
  <si>
    <t xml:space="preserve">20200220 10:21:28.654000 +0000 </t>
  </si>
  <si>
    <t xml:space="preserve">20200220 10:21:28.626000 +0000 </t>
  </si>
  <si>
    <t xml:space="preserve">20200220 10:03:18.243000 +0000 </t>
  </si>
  <si>
    <t xml:space="preserve">20200220 10:01:21.366000 +0000 </t>
  </si>
  <si>
    <t xml:space="preserve">20200220 10:01:19.660000 +0000 </t>
  </si>
  <si>
    <t xml:space="preserve">20200220 10:00:47.270000 +0000 </t>
  </si>
  <si>
    <t xml:space="preserve">20200220 09:54:25.204000 +0000 </t>
  </si>
  <si>
    <t xml:space="preserve">20200220 09:50:05.065000 +0000 </t>
  </si>
  <si>
    <t xml:space="preserve">20200220 09:50:04.272000 +0000 </t>
  </si>
  <si>
    <t xml:space="preserve">20200220 09:47:05.334000 +0000 </t>
  </si>
  <si>
    <t xml:space="preserve">20200220 09:46:01.197000 +0000 </t>
  </si>
  <si>
    <t xml:space="preserve">20200220 09:31:51.046000 +0000 </t>
  </si>
  <si>
    <t xml:space="preserve">20200220 09:29:43.195000 +0000 </t>
  </si>
  <si>
    <t xml:space="preserve">20200220 09:18:52.543000 +0000 </t>
  </si>
  <si>
    <t xml:space="preserve">20200220 09:18:27.262000 +0000 </t>
  </si>
  <si>
    <t xml:space="preserve">20200220 09:16:55.033000 +0000 </t>
  </si>
  <si>
    <t xml:space="preserve">20200220 09:15:16.990000 +0000 </t>
  </si>
  <si>
    <t xml:space="preserve">20200220 09:09:12.200000 +0000 </t>
  </si>
  <si>
    <t xml:space="preserve">20200220 09:08:55.769000 +0000 </t>
  </si>
  <si>
    <t xml:space="preserve">20200220 09:03:06.850000 +0000 </t>
  </si>
  <si>
    <t xml:space="preserve">20200220 09:03:03.955000 +0000 </t>
  </si>
  <si>
    <t xml:space="preserve">20200220 09:03:03.889000 +0000 </t>
  </si>
  <si>
    <t xml:space="preserve">20200220 08:59:19.464000 +0000 </t>
  </si>
  <si>
    <t xml:space="preserve">20200220 08:59:19.311000 +0000 </t>
  </si>
  <si>
    <t xml:space="preserve">20200220 08:57:02.263000 +0000 </t>
  </si>
  <si>
    <t xml:space="preserve">20200220 08:55:16.101000 +0000 </t>
  </si>
  <si>
    <t xml:space="preserve">20200220 08:54:52.830000 +0000 </t>
  </si>
  <si>
    <t xml:space="preserve">20200220 08:53:07.203000 +0000 </t>
  </si>
  <si>
    <t xml:space="preserve">20200220 08:48:21.893000 +0000 </t>
  </si>
  <si>
    <t xml:space="preserve">20200220 08:43:33.064000 +0000 </t>
  </si>
  <si>
    <t xml:space="preserve">20200220 08:43:09.861000 +0000 </t>
  </si>
  <si>
    <t xml:space="preserve">20200220 08:42:34.773000 +0000 </t>
  </si>
  <si>
    <t xml:space="preserve">20200220 08:37:44.358000 +0000 </t>
  </si>
  <si>
    <t xml:space="preserve">20200220 08:36:40.909000 +0000 </t>
  </si>
  <si>
    <t xml:space="preserve">20200220 08:33:49.124000 +0000 </t>
  </si>
  <si>
    <t xml:space="preserve">20200220 08:32:11.803000 +0000 </t>
  </si>
  <si>
    <t xml:space="preserve">20200220 08:30:03.048000 +0000 </t>
  </si>
  <si>
    <t xml:space="preserve">20200220 08:24:19.206000 +0000 </t>
  </si>
  <si>
    <t xml:space="preserve">20200220 08:22:12.896000 +0000 </t>
  </si>
  <si>
    <t xml:space="preserve">20200220 08:22:01.354000 +0000 </t>
  </si>
  <si>
    <t xml:space="preserve">20200220 08:20:13.048000 +0000 </t>
  </si>
  <si>
    <t xml:space="preserve">20200220 08:18:15.130000 +0000 </t>
  </si>
  <si>
    <t xml:space="preserve">20200220 08:18:07.465000 +0000 </t>
  </si>
  <si>
    <t xml:space="preserve">20200220 08:15:20.332000 +0000 </t>
  </si>
  <si>
    <t xml:space="preserve">20200220 08:14:27.001000 +0000 </t>
  </si>
  <si>
    <t xml:space="preserve">20200220 08:13:46.114000 +0000 </t>
  </si>
  <si>
    <t xml:space="preserve">20200220 08:13:34.318000 +0000 </t>
  </si>
  <si>
    <t xml:space="preserve">20200220 08:12:50.426000 +0000 </t>
  </si>
  <si>
    <t xml:space="preserve">20200220 08:10:32.368000 +0000 </t>
  </si>
  <si>
    <t xml:space="preserve">20200220 08:09:55.199000 +0000 </t>
  </si>
  <si>
    <t xml:space="preserve">20200220 08:09:36.352000 +0000 </t>
  </si>
  <si>
    <t xml:space="preserve">20200220 08:05:56.901000 +0000 </t>
  </si>
  <si>
    <t xml:space="preserve">20200220 08:05:23.689000 +0000 </t>
  </si>
  <si>
    <t xml:space="preserve">20200221 08:06:22.334000 +0000 </t>
  </si>
  <si>
    <t xml:space="preserve">20200221 08:11:12.264000 +0000 </t>
  </si>
  <si>
    <t xml:space="preserve">20200221 08:12:16.270000 +0000 </t>
  </si>
  <si>
    <t xml:space="preserve">20200221 08:12:16.272000 +0000 </t>
  </si>
  <si>
    <t xml:space="preserve">20200221 08:12:22.033000 +0000 </t>
  </si>
  <si>
    <t xml:space="preserve">20200221 08:14:25.074000 +0000 </t>
  </si>
  <si>
    <t xml:space="preserve">20200221 08:17:08.060000 +0000 </t>
  </si>
  <si>
    <t xml:space="preserve">20200221 08:18:05.453000 +0000 </t>
  </si>
  <si>
    <t xml:space="preserve">20200221 08:20:43.989000 +0000 </t>
  </si>
  <si>
    <t xml:space="preserve">20200221 08:23:11.103000 +0000 </t>
  </si>
  <si>
    <t xml:space="preserve">20200221 08:25:29.103000 +0000 </t>
  </si>
  <si>
    <t xml:space="preserve">20200221 08:28:07.477000 +0000 </t>
  </si>
  <si>
    <t xml:space="preserve">20200221 08:29:26.256000 +0000 </t>
  </si>
  <si>
    <t xml:space="preserve">20200221 08:37:31.755000 +0000 </t>
  </si>
  <si>
    <t xml:space="preserve">20200221 08:37:45.730000 +0000 </t>
  </si>
  <si>
    <t xml:space="preserve">20200221 08:37:49.666000 +0000 </t>
  </si>
  <si>
    <t xml:space="preserve">20200221 08:40:34.649000 +0000 </t>
  </si>
  <si>
    <t xml:space="preserve">20200221 08:44:36.647000 +0000 </t>
  </si>
  <si>
    <t xml:space="preserve">20200221 08:44:36.861000 +0000 </t>
  </si>
  <si>
    <t xml:space="preserve">20200221 08:45:27.229000 +0000 </t>
  </si>
  <si>
    <t xml:space="preserve">20200221 08:47:23.936000 +0000 </t>
  </si>
  <si>
    <t xml:space="preserve">20200221 08:48:15.930000 +0000 </t>
  </si>
  <si>
    <t xml:space="preserve">20200221 08:50:08.111000 +0000 </t>
  </si>
  <si>
    <t xml:space="preserve">20200221 08:53:12.420000 +0000 </t>
  </si>
  <si>
    <t xml:space="preserve">20200221 08:55:05.027000 +0000 </t>
  </si>
  <si>
    <t xml:space="preserve">20200221 08:58:59.161000 +0000 </t>
  </si>
  <si>
    <t xml:space="preserve">20200221 09:01:21.597000 +0000 </t>
  </si>
  <si>
    <t xml:space="preserve">20200221 09:01:49.356000 +0000 </t>
  </si>
  <si>
    <t xml:space="preserve">20200221 09:03:34.724000 +0000 </t>
  </si>
  <si>
    <t xml:space="preserve">20200221 09:06:31.173000 +0000 </t>
  </si>
  <si>
    <t xml:space="preserve">20200221 09:06:42.393000 +0000 </t>
  </si>
  <si>
    <t xml:space="preserve">20200221 09:08:45.707000 +0000 </t>
  </si>
  <si>
    <t xml:space="preserve">20200221 09:12:30.456000 +0000 </t>
  </si>
  <si>
    <t xml:space="preserve">20200221 09:18:18.117000 +0000 </t>
  </si>
  <si>
    <t xml:space="preserve">20200221 09:19:08.655000 +0000 </t>
  </si>
  <si>
    <t xml:space="preserve">20200221 09:24:17.892000 +0000 </t>
  </si>
  <si>
    <t xml:space="preserve">20200221 09:24:17.893000 +0000 </t>
  </si>
  <si>
    <t xml:space="preserve">20200221 09:24:24.479000 +0000 </t>
  </si>
  <si>
    <t xml:space="preserve">20200221 09:31:24.654000 +0000 </t>
  </si>
  <si>
    <t xml:space="preserve">20200221 09:31:54.169000 +0000 </t>
  </si>
  <si>
    <t xml:space="preserve">20200221 09:32:00.875000 +0000 </t>
  </si>
  <si>
    <t xml:space="preserve">20200221 09:36:38.670000 +0000 </t>
  </si>
  <si>
    <t xml:space="preserve">20200221 09:38:08.365000 +0000 </t>
  </si>
  <si>
    <t xml:space="preserve">20200221 09:38:22.135000 +0000 </t>
  </si>
  <si>
    <t xml:space="preserve">20200221 09:40:59.235000 +0000 </t>
  </si>
  <si>
    <t xml:space="preserve">20200221 09:43:47.935000 +0000 </t>
  </si>
  <si>
    <t xml:space="preserve">20200221 09:47:43.264000 +0000 </t>
  </si>
  <si>
    <t xml:space="preserve">20200221 09:50:09.956000 +0000 </t>
  </si>
  <si>
    <t xml:space="preserve">20200221 09:52:52.823000 +0000 </t>
  </si>
  <si>
    <t xml:space="preserve">20200221 09:55:25.014000 +0000 </t>
  </si>
  <si>
    <t xml:space="preserve">20200221 09:59:02.385000 +0000 </t>
  </si>
  <si>
    <t xml:space="preserve">20200221 10:02:18.105000 +0000 </t>
  </si>
  <si>
    <t xml:space="preserve">20200221 10:06:04.218000 +0000 </t>
  </si>
  <si>
    <t xml:space="preserve">20200221 10:07:18.288000 +0000 </t>
  </si>
  <si>
    <t xml:space="preserve">20200221 10:07:35.289000 +0000 </t>
  </si>
  <si>
    <t xml:space="preserve">20200221 10:10:23.709000 +0000 </t>
  </si>
  <si>
    <t xml:space="preserve">20200221 10:17:43.516000 +0000 </t>
  </si>
  <si>
    <t xml:space="preserve">20200221 10:18:05.206000 +0000 </t>
  </si>
  <si>
    <t xml:space="preserve">20200221 10:23:25.100000 +0000 </t>
  </si>
  <si>
    <t xml:space="preserve">20200221 10:23:33.607000 +0000 </t>
  </si>
  <si>
    <t xml:space="preserve">20200221 10:25:41.022000 +0000 </t>
  </si>
  <si>
    <t xml:space="preserve">20200221 10:28:55.064000 +0000 </t>
  </si>
  <si>
    <t xml:space="preserve">20200221 10:32:27.111000 +0000 </t>
  </si>
  <si>
    <t xml:space="preserve">20200221 10:36:10.875000 +0000 </t>
  </si>
  <si>
    <t xml:space="preserve">20200221 10:41:18.205000 +0000 </t>
  </si>
  <si>
    <t xml:space="preserve">20200221 10:44:19.821000 +0000 </t>
  </si>
  <si>
    <t xml:space="preserve">20200221 10:49:20.443000 +0000 </t>
  </si>
  <si>
    <t xml:space="preserve">20200221 10:51:12.272000 +0000 </t>
  </si>
  <si>
    <t xml:space="preserve">20200221 10:53:10.908000 +0000 </t>
  </si>
  <si>
    <t xml:space="preserve">20200221 10:54:34.386000 +0000 </t>
  </si>
  <si>
    <t xml:space="preserve">20200221 10:57:29.750000 +0000 </t>
  </si>
  <si>
    <t xml:space="preserve">20200221 10:59:53.219000 +0000 </t>
  </si>
  <si>
    <t xml:space="preserve">20200221 11:01:14.726000 +0000 </t>
  </si>
  <si>
    <t xml:space="preserve">20200221 11:06:04.601000 +0000 </t>
  </si>
  <si>
    <t xml:space="preserve">20200221 11:06:46.674000 +0000 </t>
  </si>
  <si>
    <t xml:space="preserve">20200221 11:09:58.070000 +0000 </t>
  </si>
  <si>
    <t xml:space="preserve">20200221 11:11:52.710000 +0000 </t>
  </si>
  <si>
    <t xml:space="preserve">20200221 11:12:49.580000 +0000 </t>
  </si>
  <si>
    <t xml:space="preserve">20200221 11:13:35.863000 +0000 </t>
  </si>
  <si>
    <t xml:space="preserve">20200221 11:16:22.557000 +0000 </t>
  </si>
  <si>
    <t xml:space="preserve">20200221 11:16:28.616000 +0000 </t>
  </si>
  <si>
    <t xml:space="preserve">20200221 11:18:38.827000 +0000 </t>
  </si>
  <si>
    <t xml:space="preserve">20200221 11:24:58.187000 +0000 </t>
  </si>
  <si>
    <t xml:space="preserve">20200221 11:31:24.360000 +0000 </t>
  </si>
  <si>
    <t xml:space="preserve">20200221 11:45:51.075000 +0000 </t>
  </si>
  <si>
    <t xml:space="preserve">20200221 11:47:49.191000 +0000 </t>
  </si>
  <si>
    <t xml:space="preserve">20200221 11:48:46.109000 +0000 </t>
  </si>
  <si>
    <t xml:space="preserve">20200221 11:56:51.483000 +0000 </t>
  </si>
  <si>
    <t xml:space="preserve">20200221 11:57:05.503000 +0000 </t>
  </si>
  <si>
    <t xml:space="preserve">20200221 12:00:10.885000 +0000 </t>
  </si>
  <si>
    <t xml:space="preserve">20200221 12:04:21.704000 +0000 </t>
  </si>
  <si>
    <t xml:space="preserve">20200221 12:19:15.896000 +0000 </t>
  </si>
  <si>
    <t xml:space="preserve">20200221 12:20:18.609000 +0000 </t>
  </si>
  <si>
    <t xml:space="preserve">20200221 12:23:48.876000 +0000 </t>
  </si>
  <si>
    <t xml:space="preserve">20200221 12:30:57.740000 +0000 </t>
  </si>
  <si>
    <t xml:space="preserve">20200221 12:35:37.483000 +0000 </t>
  </si>
  <si>
    <t xml:space="preserve">20200221 12:37:02.674000 +0000 </t>
  </si>
  <si>
    <t xml:space="preserve">20200221 12:37:13.459000 +0000 </t>
  </si>
  <si>
    <t xml:space="preserve">20200221 12:42:31.715000 +0000 </t>
  </si>
  <si>
    <t xml:space="preserve">20200221 12:52:33.715000 +0000 </t>
  </si>
  <si>
    <t xml:space="preserve">20200221 12:56:05.827000 +0000 </t>
  </si>
  <si>
    <t xml:space="preserve">20200221 12:56:52.884000 +0000 </t>
  </si>
  <si>
    <t xml:space="preserve">20200221 12:57:46.757000 +0000 </t>
  </si>
  <si>
    <t xml:space="preserve">20200221 13:01:20.842000 +0000 </t>
  </si>
  <si>
    <t xml:space="preserve">20200221 13:06:15.565000 +0000 </t>
  </si>
  <si>
    <t xml:space="preserve">20200221 13:10:47.849000 +0000 </t>
  </si>
  <si>
    <t xml:space="preserve">20200221 13:14:20.977000 +0000 </t>
  </si>
  <si>
    <t xml:space="preserve">20200221 13:15:58.892000 +0000 </t>
  </si>
  <si>
    <t xml:space="preserve">20200221 13:19:02.549000 +0000 </t>
  </si>
  <si>
    <t xml:space="preserve">20200221 13:24:35.224000 +0000 </t>
  </si>
  <si>
    <t xml:space="preserve">20200221 13:32:06.119000 +0000 </t>
  </si>
  <si>
    <t xml:space="preserve">20200221 13:34:40.720000 +0000 </t>
  </si>
  <si>
    <t xml:space="preserve">20200221 13:34:45.567000 +0000 </t>
  </si>
  <si>
    <t xml:space="preserve">20200221 13:35:22.941000 +0000 </t>
  </si>
  <si>
    <t xml:space="preserve">20200221 13:36:12.812000 +0000 </t>
  </si>
  <si>
    <t xml:space="preserve">20200221 13:38:00.710000 +0000 </t>
  </si>
  <si>
    <t xml:space="preserve">20200221 13:40:35.854000 +0000 </t>
  </si>
  <si>
    <t xml:space="preserve">20200221 13:44:04.071000 +0000 </t>
  </si>
  <si>
    <t xml:space="preserve">20200221 13:47:00.975000 +0000 </t>
  </si>
  <si>
    <t xml:space="preserve">20200221 13:48:36.763000 +0000 </t>
  </si>
  <si>
    <t xml:space="preserve">20200221 13:56:44.001000 +0000 </t>
  </si>
  <si>
    <t xml:space="preserve">20200221 13:56:44.014000 +0000 </t>
  </si>
  <si>
    <t xml:space="preserve">20200221 13:56:59.259000 +0000 </t>
  </si>
  <si>
    <t xml:space="preserve">20200221 14:05:57.503000 +0000 </t>
  </si>
  <si>
    <t xml:space="preserve">20200221 14:09:35.574000 +0000 </t>
  </si>
  <si>
    <t xml:space="preserve">20200221 14:14:42.983000 +0000 </t>
  </si>
  <si>
    <t xml:space="preserve">20200221 14:14:44.008000 +0000 </t>
  </si>
  <si>
    <t xml:space="preserve">20200221 14:15:43.882000 +0000 </t>
  </si>
  <si>
    <t xml:space="preserve">20200221 14:22:14.566000 +0000 </t>
  </si>
  <si>
    <t xml:space="preserve">20200221 14:26:07.884000 +0000 </t>
  </si>
  <si>
    <t xml:space="preserve">20200221 14:28:44.792000 +0000 </t>
  </si>
  <si>
    <t xml:space="preserve">20200221 14:31:30.332000 +0000 </t>
  </si>
  <si>
    <t xml:space="preserve">20200221 14:31:31.851000 +0000 </t>
  </si>
  <si>
    <t xml:space="preserve">20200221 14:31:35.358000 +0000 </t>
  </si>
  <si>
    <t xml:space="preserve">20200221 14:32:15.228000 +0000 </t>
  </si>
  <si>
    <t xml:space="preserve">20200221 14:34:04.418000 +0000 </t>
  </si>
  <si>
    <t xml:space="preserve">20200221 14:34:32.866000 +0000 </t>
  </si>
  <si>
    <t xml:space="preserve">20200221 14:35:43.515000 +0000 </t>
  </si>
  <si>
    <t xml:space="preserve">20200221 14:37:29.325000 +0000 </t>
  </si>
  <si>
    <t xml:space="preserve">20200221 14:39:36.198000 +0000 </t>
  </si>
  <si>
    <t xml:space="preserve">20200221 14:41:13.178000 +0000 </t>
  </si>
  <si>
    <t xml:space="preserve">20200221 14:44:09.209000 +0000 </t>
  </si>
  <si>
    <t xml:space="preserve">20200221 14:44:19.530000 +0000 </t>
  </si>
  <si>
    <t xml:space="preserve">20200221 14:46:01.581000 +0000 </t>
  </si>
  <si>
    <t xml:space="preserve">20200221 14:46:18.584000 +0000 </t>
  </si>
  <si>
    <t xml:space="preserve">20200221 14:46:32.522000 +0000 </t>
  </si>
  <si>
    <t xml:space="preserve">20200221 14:50:46.103000 +0000 </t>
  </si>
  <si>
    <t xml:space="preserve">20200221 14:51:15.847000 +0000 </t>
  </si>
  <si>
    <t xml:space="preserve">20200221 14:51:31.067000 +0000 </t>
  </si>
  <si>
    <t xml:space="preserve">20200221 14:52:28.923000 +0000 </t>
  </si>
  <si>
    <t xml:space="preserve">20200221 14:57:00.415000 +0000 </t>
  </si>
  <si>
    <t xml:space="preserve">20200221 14:57:00.416000 +0000 </t>
  </si>
  <si>
    <t xml:space="preserve">20200221 14:59:11.531000 +0000 </t>
  </si>
  <si>
    <t xml:space="preserve">20200221 15:00:53.615000 +0000 </t>
  </si>
  <si>
    <t xml:space="preserve">20200221 15:00:53.616000 +0000 </t>
  </si>
  <si>
    <t xml:space="preserve">20200221 15:00:53.619000 +0000 </t>
  </si>
  <si>
    <t xml:space="preserve">20200221 15:01:15.192000 +0000 </t>
  </si>
  <si>
    <t xml:space="preserve">20200221 15:01:25.289000 +0000 </t>
  </si>
  <si>
    <t xml:space="preserve">20200221 15:04:02.195000 +0000 </t>
  </si>
  <si>
    <t xml:space="preserve">20200221 15:05:08.367000 +0000 </t>
  </si>
  <si>
    <t xml:space="preserve">20200221 15:07:58.942000 +0000 </t>
  </si>
  <si>
    <t xml:space="preserve">20200221 15:08:03.678000 +0000 </t>
  </si>
  <si>
    <t xml:space="preserve">20200221 15:08:11.383000 +0000 </t>
  </si>
  <si>
    <t xml:space="preserve">20200221 15:08:16.425000 +0000 </t>
  </si>
  <si>
    <t xml:space="preserve">20200221 15:09:24.262000 +0000 </t>
  </si>
  <si>
    <t xml:space="preserve">20200221 15:10:49.255000 +0000 </t>
  </si>
  <si>
    <t xml:space="preserve">20200221 15:12:05.686000 +0000 </t>
  </si>
  <si>
    <t xml:space="preserve">20200221 15:16:27.483000 +0000 </t>
  </si>
  <si>
    <t xml:space="preserve">20200221 15:17:07.930000 +0000 </t>
  </si>
  <si>
    <t xml:space="preserve">20200221 15:22:33.853000 +0000 </t>
  </si>
  <si>
    <t xml:space="preserve">20200221 15:22:48.491000 +0000 </t>
  </si>
  <si>
    <t xml:space="preserve">20200221 15:22:50.018000 +0000 </t>
  </si>
  <si>
    <t xml:space="preserve">20200221 15:25:49.996000 +0000 </t>
  </si>
  <si>
    <t xml:space="preserve">20200221 15:26:53.906000 +0000 </t>
  </si>
  <si>
    <t xml:space="preserve">20200221 15:30:08.050000 +0000 </t>
  </si>
  <si>
    <t xml:space="preserve">20200221 15:30:08.051000 +0000 </t>
  </si>
  <si>
    <t xml:space="preserve">20200221 15:31:15.019000 +0000 </t>
  </si>
  <si>
    <t xml:space="preserve">20200221 15:33:10.863000 +0000 </t>
  </si>
  <si>
    <t xml:space="preserve">20200221 15:34:45.892000 +0000 </t>
  </si>
  <si>
    <t xml:space="preserve">20200221 15:34:48.333000 +0000 </t>
  </si>
  <si>
    <t xml:space="preserve">20200221 15:36:53.071000 +0000 </t>
  </si>
  <si>
    <t xml:space="preserve">20200221 15:37:30.976000 +0000 </t>
  </si>
  <si>
    <t xml:space="preserve">20200221 15:38:27.161000 +0000 </t>
  </si>
  <si>
    <t xml:space="preserve">20200221 15:39:38.443000 +0000 </t>
  </si>
  <si>
    <t xml:space="preserve">20200221 15:42:23.025000 +0000 </t>
  </si>
  <si>
    <t xml:space="preserve">20200221 15:43:01.928000 +0000 </t>
  </si>
  <si>
    <t xml:space="preserve">20200221 15:45:10.905000 +0000 </t>
  </si>
  <si>
    <t xml:space="preserve">20200221 15:49:18.766000 +0000 </t>
  </si>
  <si>
    <t xml:space="preserve">20200221 15:49:37.077000 +0000 </t>
  </si>
  <si>
    <t xml:space="preserve">20200221 15:49:37.078000 +0000 </t>
  </si>
  <si>
    <t xml:space="preserve">20200221 15:51:19.005000 +0000 </t>
  </si>
  <si>
    <t xml:space="preserve">20200221 15:51:36.995000 +0000 </t>
  </si>
  <si>
    <t xml:space="preserve">20200221 15:54:28.078000 +0000 </t>
  </si>
  <si>
    <t xml:space="preserve">20200221 15:57:22.041000 +0000 </t>
  </si>
  <si>
    <t xml:space="preserve">20200221 15:59:30.424000 +0000 </t>
  </si>
  <si>
    <t xml:space="preserve">20200221 15:59:31.558000 +0000 </t>
  </si>
  <si>
    <t xml:space="preserve">20200221 16:02:03.662000 +0000 </t>
  </si>
  <si>
    <t xml:space="preserve">20200221 16:02:22.167000 +0000 </t>
  </si>
  <si>
    <t xml:space="preserve">20200221 16:06:12.199000 +0000 </t>
  </si>
  <si>
    <t xml:space="preserve">20200221 16:06:32.759000 +0000 </t>
  </si>
  <si>
    <t xml:space="preserve">20200221 16:06:48.021000 +0000 </t>
  </si>
  <si>
    <t xml:space="preserve">20200221 16:08:15.874000 +0000 </t>
  </si>
  <si>
    <t xml:space="preserve">20200221 16:08:15.875000 +0000 </t>
  </si>
  <si>
    <t xml:space="preserve">20200221 16:09:58.021000 +0000 </t>
  </si>
  <si>
    <t xml:space="preserve">20200221 16:11:08.746000 +0000 </t>
  </si>
  <si>
    <t xml:space="preserve">20200221 16:13:03.808000 +0000 </t>
  </si>
  <si>
    <t xml:space="preserve">20200221 16:13:06.601000 +0000 </t>
  </si>
  <si>
    <t xml:space="preserve">20200221 16:14:22.910000 +0000 </t>
  </si>
  <si>
    <t xml:space="preserve">20200221 16:14:22.911000 +0000 </t>
  </si>
  <si>
    <t xml:space="preserve">20200221 16:14:46.642000 +0000 </t>
  </si>
  <si>
    <t xml:space="preserve">20200221 16:15:46.875000 +0000 </t>
  </si>
  <si>
    <t xml:space="preserve">20200221 16:16:37.267000 +0000 </t>
  </si>
  <si>
    <t xml:space="preserve">20200221 16:16:37.950000 +0000 </t>
  </si>
  <si>
    <t xml:space="preserve">20200221 16:16:47.102000 +0000 </t>
  </si>
  <si>
    <t xml:space="preserve">20200221 16:17:20.062000 +0000 </t>
  </si>
  <si>
    <t xml:space="preserve">20200221 16:18:39.186000 +0000 </t>
  </si>
  <si>
    <t xml:space="preserve">20200221 16:19:49.963000 +0000 </t>
  </si>
  <si>
    <t xml:space="preserve">20200221 16:20:41.030000 +0000 </t>
  </si>
  <si>
    <t xml:space="preserve">20200221 16:20:41.031000 +0000 </t>
  </si>
  <si>
    <t xml:space="preserve">20200221 16:20:51.457000 +0000 </t>
  </si>
  <si>
    <t xml:space="preserve">20200221 16:21:03.394000 +0000 </t>
  </si>
  <si>
    <t xml:space="preserve">20200221 16:21:31.509000 +0000 </t>
  </si>
  <si>
    <t>Total 24 Feb / 28 Feb</t>
  </si>
  <si>
    <t/>
  </si>
  <si>
    <t>Total 2 March / 6 March</t>
  </si>
  <si>
    <t>Total 9 March / 13 March</t>
  </si>
  <si>
    <t>Percentage of programme completed as of 13-March-2020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</si>
</sst>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3" formatCode="_ * #,##0.00_ ;_ * \-#,##0.00_ ;_ * &quot;-&quot;??_ ;_ @_ "/>
    <numFmt numFmtId="164" formatCode="_-* #,##0.00_-;\-* #,##0.00_-;_-* &quot;-&quot;??_-;_-@_-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[$€-413]\ #,##0.00"/>
    <numFmt numFmtId="168" formatCode="[$-409]dd\-mmm\-yy;@"/>
    <numFmt numFmtId="169" formatCode="[$-F400]h:mm:ss\ AM/PM"/>
    <numFmt numFmtId="170" formatCode="[$€-413]\ #,##0.000000"/>
    <numFmt numFmtId="171" formatCode="_(* #,##0_);_(* \(#,##0\);_(* &quot;-&quot;??_);_(@_)"/>
    <numFmt numFmtId="172" formatCode="0.000"/>
    <numFmt numFmtId="173" formatCode="_(* #,##0.0000000_);_(* \(#,##0.0000000\);_(* &quot;-&quot;??_);_(@_)"/>
    <numFmt numFmtId="174" formatCode="[$€-413]\ #,##0.0000"/>
    <numFmt numFmtId="175" formatCode="0.0%"/>
    <numFmt numFmtId="176" formatCode="[$-413]d\-mmm\-yy;@"/>
    <numFmt numFmtId="177" formatCode="[$EUR]\ #,##0.00"/>
    <numFmt numFmtId="178" formatCode="[$-409]d\-mmm\-yy;@"/>
  </numFmts>
  <fonts count="47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sz val="10"/>
      <color indexed="18"/>
      <name val="Arial"/>
      <family val="2"/>
    </font>
    <font>
      <b/>
      <sz val="10"/>
      <color indexed="9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8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10"/>
      <color rgb="FF222222"/>
      <name val="Arial"/>
      <family val="2"/>
    </font>
    <font>
      <b/>
      <sz val="10"/>
      <color rgb="FF19E19E"/>
      <name val="Arial"/>
      <family val="2"/>
    </font>
    <font>
      <sz val="11"/>
      <color rgb="FF19E19E"/>
      <name val="Calibri"/>
      <family val="2"/>
    </font>
    <font>
      <sz val="9"/>
      <color rgb="FF19E19E"/>
      <name val="Calibri"/>
      <family val="2"/>
    </font>
    <font>
      <sz val="9"/>
      <color rgb="FF3C3C41"/>
      <name val="Calibri"/>
      <family val="2"/>
    </font>
    <font>
      <b/>
      <sz val="9"/>
      <color rgb="FF3C3C41"/>
      <name val="Calibri"/>
      <family val="2"/>
    </font>
    <font>
      <b/>
      <sz val="12"/>
      <color rgb="FF0070C0"/>
      <name val="Calibri"/>
      <family val="2"/>
    </font>
    <font>
      <b/>
      <sz val="10"/>
      <color theme="1"/>
      <name val="Calibri"/>
      <family val="2"/>
    </font>
    <font>
      <b/>
      <sz val="10"/>
      <color rgb="FF3C3C41"/>
      <name val="Calibri"/>
      <family val="2"/>
    </font>
    <font>
      <sz val="10"/>
      <color rgb="FF3C3C41"/>
      <name val="Calibri"/>
      <family val="2"/>
    </font>
    <font>
      <sz val="10"/>
      <color theme="1"/>
      <name val="Calibri"/>
      <family val="2"/>
    </font>
    <font>
      <b/>
      <sz val="18"/>
      <name val="Calibri"/>
      <family val="2"/>
    </font>
    <font>
      <b/>
      <sz val="12"/>
      <name val="Calibri"/>
      <family val="2"/>
    </font>
    <font>
      <b/>
      <sz val="1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70">
    <xf numFmtId="0" fontId="0" fillId="0" borderId="0"/>
    <xf numFmtId="166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6" fillId="0" borderId="0"/>
    <xf numFmtId="0" fontId="15" fillId="0" borderId="0"/>
    <xf numFmtId="164" fontId="15" fillId="0" borderId="0" applyFont="0" applyFill="0" applyBorder="0" applyAlignment="0" applyProtection="0"/>
    <xf numFmtId="0" fontId="14" fillId="12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13" borderId="0" applyNumberFormat="0" applyBorder="0" applyAlignment="0" applyProtection="0"/>
    <xf numFmtId="0" fontId="14" fillId="17" borderId="0" applyNumberFormat="0" applyBorder="0" applyAlignment="0" applyProtection="0"/>
    <xf numFmtId="0" fontId="14" fillId="21" borderId="0" applyNumberFormat="0" applyBorder="0" applyAlignment="0" applyProtection="0"/>
    <xf numFmtId="0" fontId="14" fillId="25" borderId="0" applyNumberFormat="0" applyBorder="0" applyAlignment="0" applyProtection="0"/>
    <xf numFmtId="0" fontId="14" fillId="29" borderId="0" applyNumberFormat="0" applyBorder="0" applyAlignment="0" applyProtection="0"/>
    <xf numFmtId="0" fontId="14" fillId="33" borderId="0" applyNumberFormat="0" applyBorder="0" applyAlignment="0" applyProtection="0"/>
    <xf numFmtId="0" fontId="16" fillId="14" borderId="0" applyNumberFormat="0" applyBorder="0" applyAlignment="0" applyProtection="0"/>
    <xf numFmtId="0" fontId="16" fillId="18" borderId="0" applyNumberFormat="0" applyBorder="0" applyAlignment="0" applyProtection="0"/>
    <xf numFmtId="0" fontId="16" fillId="22" borderId="0" applyNumberFormat="0" applyBorder="0" applyAlignment="0" applyProtection="0"/>
    <xf numFmtId="0" fontId="16" fillId="26" borderId="0" applyNumberFormat="0" applyBorder="0" applyAlignment="0" applyProtection="0"/>
    <xf numFmtId="0" fontId="16" fillId="30" borderId="0" applyNumberFormat="0" applyBorder="0" applyAlignment="0" applyProtection="0"/>
    <xf numFmtId="0" fontId="16" fillId="34" borderId="0" applyNumberFormat="0" applyBorder="0" applyAlignment="0" applyProtection="0"/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7" fillId="5" borderId="0" applyNumberFormat="0" applyBorder="0" applyAlignment="0" applyProtection="0"/>
    <xf numFmtId="0" fontId="18" fillId="8" borderId="4" applyNumberFormat="0" applyAlignment="0" applyProtection="0"/>
    <xf numFmtId="0" fontId="19" fillId="9" borderId="7" applyNumberFormat="0" applyAlignment="0" applyProtection="0"/>
    <xf numFmtId="164" fontId="15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10" fillId="0" borderId="1" applyNumberFormat="0" applyFill="0" applyAlignment="0" applyProtection="0"/>
    <xf numFmtId="0" fontId="11" fillId="0" borderId="2" applyNumberFormat="0" applyFill="0" applyAlignment="0" applyProtection="0"/>
    <xf numFmtId="0" fontId="12" fillId="0" borderId="3" applyNumberFormat="0" applyFill="0" applyAlignment="0" applyProtection="0"/>
    <xf numFmtId="0" fontId="1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7" borderId="4" applyNumberFormat="0" applyAlignment="0" applyProtection="0"/>
    <xf numFmtId="0" fontId="24" fillId="0" borderId="6" applyNumberFormat="0" applyFill="0" applyAlignment="0" applyProtection="0"/>
    <xf numFmtId="0" fontId="25" fillId="6" borderId="0" applyNumberFormat="0" applyBorder="0" applyAlignment="0" applyProtection="0"/>
    <xf numFmtId="0" fontId="14" fillId="10" borderId="8" applyNumberFormat="0" applyFont="0" applyAlignment="0" applyProtection="0"/>
    <xf numFmtId="0" fontId="26" fillId="8" borderId="5" applyNumberFormat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9" applyNumberFormat="0" applyFill="0" applyAlignment="0" applyProtection="0"/>
    <xf numFmtId="0" fontId="29" fillId="0" borderId="0" applyNumberForma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170">
    <xf numFmtId="0" fontId="0" fillId="0" borderId="0" xfId="0"/>
    <xf numFmtId="0" fontId="7" fillId="2" borderId="0" xfId="0" applyFont="1" applyFill="1"/>
    <xf numFmtId="0" fontId="0" fillId="0" borderId="0" xfId="0"/>
    <xf numFmtId="0" fontId="0" fillId="3" borderId="0" xfId="0" applyFill="1" applyBorder="1"/>
    <xf numFmtId="0" fontId="1" fillId="0" borderId="0" xfId="0" applyFont="1" applyFill="1" applyAlignment="1">
      <alignment vertical="center"/>
    </xf>
    <xf numFmtId="1" fontId="1" fillId="0" borderId="0" xfId="0" applyNumberFormat="1" applyFont="1" applyFill="1" applyAlignment="1">
      <alignment vertical="center"/>
    </xf>
    <xf numFmtId="16" fontId="1" fillId="0" borderId="0" xfId="0" applyNumberFormat="1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167" fontId="4" fillId="3" borderId="0" xfId="3" applyNumberFormat="1" applyFont="1" applyFill="1" applyBorder="1" applyAlignment="1">
      <alignment horizontal="center"/>
    </xf>
    <xf numFmtId="0" fontId="30" fillId="2" borderId="0" xfId="3" applyFont="1" applyFill="1" applyAlignment="1">
      <alignment horizontal="left"/>
    </xf>
    <xf numFmtId="171" fontId="8" fillId="0" borderId="0" xfId="1" applyNumberFormat="1" applyFont="1" applyAlignment="1">
      <alignment horizontal="right"/>
    </xf>
    <xf numFmtId="172" fontId="8" fillId="0" borderId="0" xfId="0" applyNumberFormat="1" applyFont="1" applyFill="1" applyAlignment="1">
      <alignment horizontal="right" vertical="center"/>
    </xf>
    <xf numFmtId="169" fontId="8" fillId="0" borderId="0" xfId="0" applyNumberFormat="1" applyFont="1" applyAlignment="1">
      <alignment horizontal="right"/>
    </xf>
    <xf numFmtId="173" fontId="8" fillId="0" borderId="0" xfId="1" applyNumberFormat="1" applyFont="1" applyFill="1" applyAlignment="1">
      <alignment vertical="center"/>
    </xf>
    <xf numFmtId="0" fontId="8" fillId="0" borderId="0" xfId="1" applyNumberFormat="1" applyFont="1" applyAlignment="1">
      <alignment horizontal="right"/>
    </xf>
    <xf numFmtId="0" fontId="0" fillId="0" borderId="0" xfId="0" applyAlignment="1"/>
    <xf numFmtId="0" fontId="0" fillId="0" borderId="0" xfId="0" applyAlignment="1">
      <alignment horizontal="right"/>
    </xf>
    <xf numFmtId="0" fontId="32" fillId="0" borderId="11" xfId="0" applyFont="1" applyFill="1" applyBorder="1" applyAlignment="1">
      <alignment vertical="center"/>
    </xf>
    <xf numFmtId="0" fontId="9" fillId="35" borderId="12" xfId="0" applyFont="1" applyFill="1" applyBorder="1" applyAlignment="1">
      <alignment vertical="center"/>
    </xf>
    <xf numFmtId="0" fontId="32" fillId="0" borderId="13" xfId="0" applyFont="1" applyFill="1" applyBorder="1" applyAlignment="1">
      <alignment vertical="center"/>
    </xf>
    <xf numFmtId="0" fontId="9" fillId="35" borderId="14" xfId="0" applyFont="1" applyFill="1" applyBorder="1" applyAlignment="1">
      <alignment vertical="center"/>
    </xf>
    <xf numFmtId="0" fontId="33" fillId="0" borderId="13" xfId="0" applyFont="1" applyBorder="1"/>
    <xf numFmtId="16" fontId="9" fillId="35" borderId="14" xfId="0" applyNumberFormat="1" applyFont="1" applyFill="1" applyBorder="1" applyAlignment="1">
      <alignment vertical="center"/>
    </xf>
    <xf numFmtId="9" fontId="32" fillId="0" borderId="13" xfId="0" applyNumberFormat="1" applyFont="1" applyFill="1" applyBorder="1" applyAlignment="1">
      <alignment horizontal="left" vertical="center"/>
    </xf>
    <xf numFmtId="16" fontId="9" fillId="35" borderId="14" xfId="0" applyNumberFormat="1" applyFont="1" applyFill="1" applyBorder="1" applyAlignment="1">
      <alignment horizontal="left" vertical="center"/>
    </xf>
    <xf numFmtId="49" fontId="9" fillId="35" borderId="14" xfId="1" applyNumberFormat="1" applyFont="1" applyFill="1" applyBorder="1" applyAlignment="1">
      <alignment horizontal="left" vertical="center"/>
    </xf>
    <xf numFmtId="168" fontId="32" fillId="0" borderId="15" xfId="0" applyNumberFormat="1" applyFont="1" applyFill="1" applyBorder="1" applyAlignment="1">
      <alignment horizontal="left" vertical="center"/>
    </xf>
    <xf numFmtId="0" fontId="9" fillId="35" borderId="16" xfId="3" applyFont="1" applyFill="1" applyBorder="1" applyAlignment="1">
      <alignment horizontal="left"/>
    </xf>
    <xf numFmtId="167" fontId="1" fillId="0" borderId="0" xfId="0" applyNumberFormat="1" applyFont="1" applyFill="1" applyAlignment="1">
      <alignment vertical="center"/>
    </xf>
    <xf numFmtId="167" fontId="32" fillId="0" borderId="17" xfId="0" applyNumberFormat="1" applyFont="1" applyFill="1" applyBorder="1" applyAlignment="1">
      <alignment horizontal="center" vertical="center"/>
    </xf>
    <xf numFmtId="170" fontId="32" fillId="0" borderId="18" xfId="0" applyNumberFormat="1" applyFont="1" applyFill="1" applyBorder="1" applyAlignment="1">
      <alignment horizontal="center" vertical="center"/>
    </xf>
    <xf numFmtId="0" fontId="32" fillId="0" borderId="19" xfId="0" applyFont="1" applyFill="1" applyBorder="1" applyAlignment="1">
      <alignment vertical="center"/>
    </xf>
    <xf numFmtId="167" fontId="8" fillId="0" borderId="13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center"/>
    </xf>
    <xf numFmtId="0" fontId="32" fillId="0" borderId="13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/>
    </xf>
    <xf numFmtId="0" fontId="32" fillId="0" borderId="14" xfId="0" applyFont="1" applyFill="1" applyBorder="1" applyAlignment="1">
      <alignment horizontal="left" vertical="center"/>
    </xf>
    <xf numFmtId="0" fontId="4" fillId="35" borderId="15" xfId="3" applyFont="1" applyFill="1" applyBorder="1" applyAlignment="1">
      <alignment horizontal="center"/>
    </xf>
    <xf numFmtId="0" fontId="4" fillId="35" borderId="20" xfId="3" applyFont="1" applyFill="1" applyBorder="1" applyAlignment="1">
      <alignment horizontal="center"/>
    </xf>
    <xf numFmtId="0" fontId="4" fillId="35" borderId="16" xfId="3" applyFont="1" applyFill="1" applyBorder="1" applyAlignment="1">
      <alignment horizontal="center"/>
    </xf>
    <xf numFmtId="167" fontId="4" fillId="35" borderId="18" xfId="3" applyNumberFormat="1" applyFont="1" applyFill="1" applyBorder="1" applyAlignment="1">
      <alignment horizontal="center"/>
    </xf>
    <xf numFmtId="0" fontId="4" fillId="35" borderId="18" xfId="3" applyFont="1" applyFill="1" applyBorder="1" applyAlignment="1">
      <alignment horizontal="center"/>
    </xf>
    <xf numFmtId="0" fontId="4" fillId="35" borderId="19" xfId="3" applyFont="1" applyFill="1" applyBorder="1" applyAlignment="1">
      <alignment horizontal="center"/>
    </xf>
    <xf numFmtId="0" fontId="8" fillId="0" borderId="0" xfId="0" applyNumberFormat="1" applyFont="1" applyAlignment="1">
      <alignment horizontal="right"/>
    </xf>
    <xf numFmtId="167" fontId="2" fillId="2" borderId="0" xfId="3" applyNumberFormat="1" applyFont="1" applyFill="1" applyAlignment="1"/>
    <xf numFmtId="0" fontId="2" fillId="2" borderId="0" xfId="3" applyFont="1" applyFill="1" applyAlignment="1">
      <alignment horizontal="right"/>
    </xf>
    <xf numFmtId="0" fontId="3" fillId="2" borderId="0" xfId="3" applyFont="1" applyFill="1" applyAlignment="1">
      <alignment horizontal="right"/>
    </xf>
    <xf numFmtId="167" fontId="34" fillId="2" borderId="0" xfId="3" applyNumberFormat="1" applyFont="1" applyFill="1" applyAlignment="1"/>
    <xf numFmtId="0" fontId="34" fillId="2" borderId="0" xfId="3" applyFont="1" applyFill="1" applyAlignment="1">
      <alignment horizontal="right"/>
    </xf>
    <xf numFmtId="0" fontId="7" fillId="0" borderId="0" xfId="0" applyFont="1"/>
    <xf numFmtId="0" fontId="7" fillId="3" borderId="0" xfId="0" applyFont="1" applyFill="1" applyBorder="1"/>
    <xf numFmtId="0" fontId="7" fillId="0" borderId="0" xfId="0" applyFont="1" applyAlignment="1">
      <alignment horizontal="right"/>
    </xf>
    <xf numFmtId="0" fontId="1" fillId="0" borderId="0" xfId="0" applyFont="1" applyFill="1" applyBorder="1" applyAlignment="1">
      <alignment horizontal="right" vertical="center"/>
    </xf>
    <xf numFmtId="169" fontId="1" fillId="0" borderId="0" xfId="0" applyNumberFormat="1" applyFont="1" applyAlignment="1">
      <alignment horizontal="right"/>
    </xf>
    <xf numFmtId="174" fontId="1" fillId="0" borderId="0" xfId="0" applyNumberFormat="1" applyFont="1" applyFill="1" applyAlignment="1">
      <alignment horizontal="right" vertical="center"/>
    </xf>
    <xf numFmtId="0" fontId="1" fillId="0" borderId="0" xfId="1" applyNumberFormat="1" applyFont="1" applyAlignment="1">
      <alignment horizontal="right"/>
    </xf>
    <xf numFmtId="0" fontId="31" fillId="0" borderId="11" xfId="0" applyFont="1" applyFill="1" applyBorder="1" applyAlignment="1">
      <alignment vertical="center"/>
    </xf>
    <xf numFmtId="0" fontId="31" fillId="0" borderId="13" xfId="0" applyFont="1" applyFill="1" applyBorder="1" applyAlignment="1">
      <alignment vertical="center"/>
    </xf>
    <xf numFmtId="9" fontId="31" fillId="0" borderId="13" xfId="0" applyNumberFormat="1" applyFont="1" applyFill="1" applyBorder="1" applyAlignment="1">
      <alignment horizontal="left" vertical="center"/>
    </xf>
    <xf numFmtId="168" fontId="31" fillId="0" borderId="15" xfId="0" applyNumberFormat="1" applyFont="1" applyFill="1" applyBorder="1" applyAlignment="1">
      <alignment horizontal="left" vertical="center"/>
    </xf>
    <xf numFmtId="167" fontId="31" fillId="0" borderId="17" xfId="0" applyNumberFormat="1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vertical="center"/>
    </xf>
    <xf numFmtId="167" fontId="7" fillId="0" borderId="0" xfId="0" applyNumberFormat="1" applyFont="1"/>
    <xf numFmtId="167" fontId="1" fillId="0" borderId="13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left" vertical="center"/>
    </xf>
    <xf numFmtId="167" fontId="31" fillId="3" borderId="0" xfId="3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 vertical="center"/>
    </xf>
    <xf numFmtId="0" fontId="1" fillId="0" borderId="0" xfId="0" applyNumberFormat="1" applyFont="1" applyAlignment="1">
      <alignment horizontal="right"/>
    </xf>
    <xf numFmtId="0" fontId="7" fillId="2" borderId="0" xfId="0" applyFont="1" applyFill="1" applyAlignment="1">
      <alignment horizontal="right"/>
    </xf>
    <xf numFmtId="0" fontId="31" fillId="2" borderId="0" xfId="3" applyFont="1" applyFill="1" applyAlignment="1">
      <alignment horizontal="right"/>
    </xf>
    <xf numFmtId="0" fontId="1" fillId="2" borderId="0" xfId="3" applyFont="1" applyFill="1" applyAlignment="1">
      <alignment horizontal="right"/>
    </xf>
    <xf numFmtId="0" fontId="7" fillId="0" borderId="0" xfId="0" applyFont="1" applyFill="1" applyBorder="1"/>
    <xf numFmtId="167" fontId="31" fillId="0" borderId="0" xfId="3" applyNumberFormat="1" applyFont="1" applyFill="1" applyBorder="1" applyAlignment="1">
      <alignment horizontal="center"/>
    </xf>
    <xf numFmtId="0" fontId="30" fillId="0" borderId="0" xfId="3" applyFont="1" applyFill="1" applyBorder="1" applyAlignment="1">
      <alignment horizontal="left"/>
    </xf>
    <xf numFmtId="0" fontId="31" fillId="0" borderId="0" xfId="3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1" fillId="0" borderId="0" xfId="1" applyNumberFormat="1" applyFont="1" applyFill="1" applyBorder="1" applyAlignment="1">
      <alignment horizontal="right"/>
    </xf>
    <xf numFmtId="174" fontId="1" fillId="0" borderId="0" xfId="0" applyNumberFormat="1" applyFont="1" applyFill="1" applyBorder="1" applyAlignment="1">
      <alignment vertical="center"/>
    </xf>
    <xf numFmtId="174" fontId="1" fillId="0" borderId="0" xfId="0" applyNumberFormat="1" applyFont="1" applyFill="1" applyBorder="1" applyAlignment="1">
      <alignment horizontal="right" vertical="center"/>
    </xf>
    <xf numFmtId="169" fontId="1" fillId="0" borderId="0" xfId="0" applyNumberFormat="1" applyFont="1" applyFill="1" applyBorder="1" applyAlignment="1">
      <alignment horizontal="right"/>
    </xf>
    <xf numFmtId="167" fontId="7" fillId="0" borderId="0" xfId="0" applyNumberFormat="1" applyFont="1" applyFill="1" applyBorder="1"/>
    <xf numFmtId="167" fontId="1" fillId="0" borderId="0" xfId="0" applyNumberFormat="1" applyFont="1" applyFill="1" applyBorder="1" applyAlignment="1">
      <alignment vertical="center"/>
    </xf>
    <xf numFmtId="1" fontId="1" fillId="0" borderId="0" xfId="0" applyNumberFormat="1" applyFont="1" applyFill="1" applyBorder="1" applyAlignment="1">
      <alignment vertical="center"/>
    </xf>
    <xf numFmtId="16" fontId="1" fillId="0" borderId="0" xfId="0" applyNumberFormat="1" applyFont="1" applyFill="1" applyBorder="1" applyAlignment="1">
      <alignment vertical="center"/>
    </xf>
    <xf numFmtId="174" fontId="7" fillId="0" borderId="0" xfId="0" applyNumberFormat="1" applyFont="1" applyFill="1" applyBorder="1" applyAlignment="1"/>
    <xf numFmtId="0" fontId="31" fillId="0" borderId="0" xfId="3" applyFont="1" applyFill="1" applyBorder="1" applyAlignment="1">
      <alignment horizontal="center"/>
    </xf>
    <xf numFmtId="0" fontId="31" fillId="0" borderId="0" xfId="0" applyFont="1" applyFill="1" applyBorder="1" applyAlignment="1">
      <alignment horizontal="left" vertical="center"/>
    </xf>
    <xf numFmtId="167" fontId="1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vertical="center"/>
    </xf>
    <xf numFmtId="167" fontId="31" fillId="0" borderId="0" xfId="0" applyNumberFormat="1" applyFont="1" applyFill="1" applyBorder="1" applyAlignment="1">
      <alignment horizontal="center" vertical="center"/>
    </xf>
    <xf numFmtId="0" fontId="31" fillId="0" borderId="0" xfId="3" applyFont="1" applyFill="1" applyBorder="1" applyAlignment="1">
      <alignment horizontal="left"/>
    </xf>
    <xf numFmtId="168" fontId="31" fillId="0" borderId="0" xfId="0" applyNumberFormat="1" applyFont="1" applyFill="1" applyBorder="1" applyAlignment="1">
      <alignment horizontal="left" vertical="center"/>
    </xf>
    <xf numFmtId="49" fontId="31" fillId="0" borderId="0" xfId="1" applyNumberFormat="1" applyFont="1" applyFill="1" applyBorder="1" applyAlignment="1">
      <alignment horizontal="left" vertical="center"/>
    </xf>
    <xf numFmtId="9" fontId="31" fillId="0" borderId="0" xfId="0" applyNumberFormat="1" applyFont="1" applyFill="1" applyBorder="1" applyAlignment="1">
      <alignment horizontal="left" vertical="center"/>
    </xf>
    <xf numFmtId="16" fontId="31" fillId="0" borderId="0" xfId="0" applyNumberFormat="1" applyFont="1" applyFill="1" applyBorder="1" applyAlignment="1">
      <alignment horizontal="left" vertical="center"/>
    </xf>
    <xf numFmtId="16" fontId="31" fillId="0" borderId="0" xfId="0" applyNumberFormat="1" applyFont="1" applyFill="1" applyBorder="1" applyAlignment="1">
      <alignment vertical="center"/>
    </xf>
    <xf numFmtId="0" fontId="31" fillId="36" borderId="0" xfId="3" applyFont="1" applyFill="1" applyBorder="1" applyAlignment="1">
      <alignment horizontal="right"/>
    </xf>
    <xf numFmtId="174" fontId="31" fillId="36" borderId="0" xfId="3" applyNumberFormat="1" applyFont="1" applyFill="1" applyBorder="1" applyAlignment="1"/>
    <xf numFmtId="0" fontId="7" fillId="36" borderId="0" xfId="0" applyFont="1" applyFill="1" applyBorder="1" applyAlignment="1">
      <alignment horizontal="right"/>
    </xf>
    <xf numFmtId="0" fontId="1" fillId="36" borderId="0" xfId="3" applyFont="1" applyFill="1" applyBorder="1" applyAlignment="1">
      <alignment horizontal="right"/>
    </xf>
    <xf numFmtId="0" fontId="1" fillId="36" borderId="0" xfId="0" applyNumberFormat="1" applyFont="1" applyFill="1" applyBorder="1" applyAlignment="1">
      <alignment horizontal="right"/>
    </xf>
    <xf numFmtId="174" fontId="1" fillId="36" borderId="0" xfId="0" applyNumberFormat="1" applyFont="1" applyFill="1" applyBorder="1" applyAlignment="1">
      <alignment vertical="center"/>
    </xf>
    <xf numFmtId="0" fontId="1" fillId="36" borderId="0" xfId="0" applyFont="1" applyFill="1" applyBorder="1" applyAlignment="1">
      <alignment horizontal="right" vertical="center"/>
    </xf>
    <xf numFmtId="0" fontId="31" fillId="36" borderId="0" xfId="3" applyFont="1" applyFill="1" applyBorder="1" applyAlignment="1">
      <alignment horizontal="center"/>
    </xf>
    <xf numFmtId="174" fontId="31" fillId="36" borderId="0" xfId="3" applyNumberFormat="1" applyFont="1" applyFill="1" applyBorder="1" applyAlignment="1">
      <alignment horizontal="center"/>
    </xf>
    <xf numFmtId="167" fontId="31" fillId="36" borderId="0" xfId="3" applyNumberFormat="1" applyFont="1" applyFill="1" applyBorder="1" applyAlignment="1">
      <alignment horizontal="center"/>
    </xf>
    <xf numFmtId="174" fontId="1" fillId="36" borderId="0" xfId="0" applyNumberFormat="1" applyFont="1" applyFill="1" applyBorder="1" applyAlignment="1">
      <alignment horizontal="right" vertical="center"/>
    </xf>
    <xf numFmtId="169" fontId="1" fillId="36" borderId="0" xfId="0" applyNumberFormat="1" applyFont="1" applyFill="1" applyBorder="1" applyAlignment="1">
      <alignment horizontal="right"/>
    </xf>
    <xf numFmtId="0" fontId="35" fillId="3" borderId="0" xfId="0" applyFont="1" applyFill="1" applyAlignment="1">
      <alignment horizontal="left"/>
    </xf>
    <xf numFmtId="0" fontId="35" fillId="3" borderId="0" xfId="0" applyFont="1" applyFill="1"/>
    <xf numFmtId="0" fontId="36" fillId="3" borderId="0" xfId="0" applyFont="1" applyFill="1" applyAlignment="1">
      <alignment horizontal="left"/>
    </xf>
    <xf numFmtId="0" fontId="36" fillId="3" borderId="0" xfId="0" applyFont="1" applyFill="1"/>
    <xf numFmtId="0" fontId="37" fillId="3" borderId="0" xfId="0" applyFont="1" applyFill="1"/>
    <xf numFmtId="0" fontId="37" fillId="3" borderId="0" xfId="0" applyFont="1" applyFill="1" applyAlignment="1">
      <alignment horizontal="left"/>
    </xf>
    <xf numFmtId="171" fontId="37" fillId="3" borderId="0" xfId="5" applyNumberFormat="1" applyFont="1" applyFill="1"/>
    <xf numFmtId="168" fontId="37" fillId="3" borderId="0" xfId="3" applyNumberFormat="1" applyFont="1" applyFill="1" applyAlignment="1">
      <alignment horizontal="right"/>
    </xf>
    <xf numFmtId="175" fontId="38" fillId="3" borderId="0" xfId="169" applyNumberFormat="1" applyFont="1" applyFill="1" applyAlignment="1">
      <alignment horizontal="right"/>
    </xf>
    <xf numFmtId="176" fontId="39" fillId="3" borderId="10" xfId="0" applyNumberFormat="1" applyFont="1" applyFill="1" applyBorder="1" applyAlignment="1">
      <alignment horizontal="left" vertical="top" wrapText="1"/>
    </xf>
    <xf numFmtId="3" fontId="39" fillId="3" borderId="10" xfId="0" applyNumberFormat="1" applyFont="1" applyFill="1" applyBorder="1" applyAlignment="1">
      <alignment horizontal="left" vertical="top" wrapText="1"/>
    </xf>
    <xf numFmtId="0" fontId="39" fillId="3" borderId="10" xfId="0" applyFont="1" applyFill="1" applyBorder="1" applyAlignment="1">
      <alignment horizontal="left" vertical="top" wrapText="1"/>
    </xf>
    <xf numFmtId="167" fontId="39" fillId="3" borderId="10" xfId="0" applyNumberFormat="1" applyFont="1" applyFill="1" applyBorder="1" applyAlignment="1">
      <alignment horizontal="left" vertical="top" wrapText="1"/>
    </xf>
    <xf numFmtId="176" fontId="40" fillId="3" borderId="18" xfId="0" applyNumberFormat="1" applyFont="1" applyFill="1" applyBorder="1"/>
    <xf numFmtId="3" fontId="40" fillId="3" borderId="18" xfId="0" applyNumberFormat="1" applyFont="1" applyFill="1" applyBorder="1" applyAlignment="1">
      <alignment horizontal="left"/>
    </xf>
    <xf numFmtId="177" fontId="40" fillId="3" borderId="18" xfId="0" applyNumberFormat="1" applyFont="1" applyFill="1" applyBorder="1" applyAlignment="1">
      <alignment horizontal="left"/>
    </xf>
    <xf numFmtId="178" fontId="42" fillId="3" borderId="0" xfId="0" applyNumberFormat="1" applyFont="1" applyFill="1" applyBorder="1" applyAlignment="1">
      <alignment horizontal="left"/>
    </xf>
    <xf numFmtId="171" fontId="42" fillId="3" borderId="0" xfId="167" applyNumberFormat="1" applyFont="1" applyFill="1" applyBorder="1" applyAlignment="1">
      <alignment horizontal="left" vertical="center"/>
    </xf>
    <xf numFmtId="177" fontId="42" fillId="3" borderId="0" xfId="0" applyNumberFormat="1" applyFont="1" applyFill="1" applyBorder="1" applyAlignment="1">
      <alignment horizontal="left" vertical="center"/>
    </xf>
    <xf numFmtId="0" fontId="44" fillId="3" borderId="0" xfId="0" applyFont="1" applyFill="1" applyAlignment="1"/>
    <xf numFmtId="0" fontId="45" fillId="3" borderId="0" xfId="0" applyFont="1" applyFill="1"/>
    <xf numFmtId="176" fontId="45" fillId="3" borderId="0" xfId="0" applyNumberFormat="1" applyFont="1" applyFill="1" applyBorder="1" applyAlignment="1">
      <alignment horizontal="left" vertical="top" wrapText="1"/>
    </xf>
    <xf numFmtId="3" fontId="45" fillId="3" borderId="0" xfId="0" applyNumberFormat="1" applyFont="1" applyFill="1" applyBorder="1" applyAlignment="1">
      <alignment horizontal="left" vertical="top" wrapText="1"/>
    </xf>
    <xf numFmtId="0" fontId="45" fillId="3" borderId="0" xfId="0" applyFont="1" applyFill="1" applyBorder="1" applyAlignment="1">
      <alignment horizontal="left" vertical="top" wrapText="1"/>
    </xf>
    <xf numFmtId="167" fontId="45" fillId="3" borderId="0" xfId="0" applyNumberFormat="1" applyFont="1" applyFill="1" applyBorder="1" applyAlignment="1">
      <alignment horizontal="left" vertical="top" wrapText="1"/>
    </xf>
    <xf numFmtId="177" fontId="41" fillId="3" borderId="18" xfId="0" applyNumberFormat="1" applyFont="1" applyFill="1" applyBorder="1" applyAlignment="1">
      <alignment horizontal="left" vertical="center"/>
    </xf>
    <xf numFmtId="171" fontId="41" fillId="3" borderId="18" xfId="167" applyNumberFormat="1" applyFont="1" applyFill="1" applyBorder="1" applyAlignment="1">
      <alignment horizontal="left" vertical="center"/>
    </xf>
    <xf numFmtId="178" fontId="41" fillId="3" borderId="18" xfId="0" applyNumberFormat="1" applyFont="1" applyFill="1" applyBorder="1" applyAlignment="1">
      <alignment horizontal="left"/>
    </xf>
    <xf numFmtId="178" fontId="43" fillId="3" borderId="10" xfId="0" applyNumberFormat="1" applyFont="1" applyFill="1" applyBorder="1" applyAlignment="1">
      <alignment horizontal="center"/>
    </xf>
    <xf numFmtId="170" fontId="31" fillId="0" borderId="18" xfId="0" applyNumberFormat="1" applyFont="1" applyFill="1" applyBorder="1" applyAlignment="1">
      <alignment horizontal="center" vertical="center"/>
    </xf>
    <xf numFmtId="0" fontId="7" fillId="0" borderId="12" xfId="0" applyFont="1" applyBorder="1"/>
    <xf numFmtId="0" fontId="7" fillId="0" borderId="0" xfId="0" applyFont="1" applyFill="1"/>
    <xf numFmtId="167" fontId="7" fillId="0" borderId="0" xfId="0" applyNumberFormat="1" applyFont="1" applyAlignment="1"/>
    <xf numFmtId="14" fontId="7" fillId="0" borderId="0" xfId="0" applyNumberFormat="1" applyFont="1"/>
    <xf numFmtId="14" fontId="1" fillId="0" borderId="0" xfId="0" applyNumberFormat="1" applyFont="1" applyAlignment="1">
      <alignment horizontal="right"/>
    </xf>
    <xf numFmtId="0" fontId="46" fillId="37" borderId="21" xfId="0" applyFont="1" applyFill="1" applyBorder="1" applyAlignment="1"/>
    <xf numFmtId="0" fontId="46" fillId="37" borderId="22" xfId="0" applyFont="1" applyFill="1" applyBorder="1" applyAlignment="1"/>
    <xf numFmtId="0" fontId="46" fillId="37" borderId="23" xfId="0" applyFont="1" applyFill="1" applyBorder="1" applyAlignment="1"/>
    <xf numFmtId="0" fontId="7" fillId="0" borderId="0" xfId="0" applyFont="1" applyBorder="1"/>
    <xf numFmtId="0" fontId="46" fillId="36" borderId="17" xfId="0" applyFont="1" applyFill="1" applyBorder="1" applyAlignment="1">
      <alignment horizontal="left"/>
    </xf>
    <xf numFmtId="0" fontId="46" fillId="36" borderId="18" xfId="0" applyFont="1" applyFill="1" applyBorder="1" applyAlignment="1">
      <alignment horizontal="left"/>
    </xf>
    <xf numFmtId="167" fontId="46" fillId="36" borderId="18" xfId="0" applyNumberFormat="1" applyFont="1" applyFill="1" applyBorder="1" applyAlignment="1">
      <alignment horizontal="left"/>
    </xf>
    <xf numFmtId="14" fontId="46" fillId="36" borderId="19" xfId="0" applyNumberFormat="1" applyFont="1" applyFill="1" applyBorder="1" applyAlignment="1">
      <alignment horizontal="left"/>
    </xf>
    <xf numFmtId="167" fontId="31" fillId="2" borderId="0" xfId="3" applyNumberFormat="1" applyFont="1" applyFill="1" applyAlignment="1"/>
    <xf numFmtId="14" fontId="30" fillId="2" borderId="0" xfId="3" applyNumberFormat="1" applyFont="1" applyFill="1" applyAlignment="1">
      <alignment horizontal="left"/>
    </xf>
    <xf numFmtId="0" fontId="46" fillId="0" borderId="17" xfId="0" applyFont="1" applyFill="1" applyBorder="1" applyAlignment="1">
      <alignment horizontal="left"/>
    </xf>
    <xf numFmtId="0" fontId="46" fillId="0" borderId="18" xfId="0" applyFont="1" applyFill="1" applyBorder="1" applyAlignment="1">
      <alignment horizontal="left"/>
    </xf>
    <xf numFmtId="0" fontId="46" fillId="0" borderId="19" xfId="0" applyFont="1" applyFill="1" applyBorder="1" applyAlignment="1">
      <alignment horizontal="left"/>
    </xf>
    <xf numFmtId="177" fontId="43" fillId="3" borderId="0" xfId="0" applyNumberFormat="1" applyFont="1" applyFill="1" applyBorder="1" applyAlignment="1">
      <alignment horizontal="left" vertical="center"/>
    </xf>
    <xf numFmtId="169" fontId="1" fillId="0" borderId="10" xfId="0" applyNumberFormat="1" applyFont="1" applyFill="1" applyBorder="1" applyAlignment="1">
      <alignment horizontal="right"/>
    </xf>
    <xf numFmtId="174" fontId="1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horizontal="right" vertical="center"/>
    </xf>
    <xf numFmtId="174" fontId="1" fillId="0" borderId="10" xfId="0" applyNumberFormat="1" applyFont="1" applyFill="1" applyBorder="1" applyAlignment="1">
      <alignment horizontal="right" vertical="center"/>
    </xf>
    <xf numFmtId="0" fontId="46" fillId="36" borderId="19" xfId="0" applyFont="1" applyFill="1" applyBorder="1" applyAlignment="1">
      <alignment horizontal="center"/>
    </xf>
    <xf numFmtId="0" fontId="46" fillId="36" borderId="18" xfId="0" applyFont="1" applyFill="1" applyBorder="1" applyAlignment="1">
      <alignment horizontal="center"/>
    </xf>
    <xf numFmtId="0" fontId="46" fillId="36" borderId="17" xfId="0" applyFont="1" applyFill="1" applyBorder="1" applyAlignment="1">
      <alignment horizontal="center"/>
    </xf>
  </cellXfs>
  <cellStyles count="170">
    <cellStyle name="20% - Accent1 2" xfId="118" xr:uid="{00000000-0005-0000-0000-000000000000}"/>
    <cellStyle name="20% - Accent2 2" xfId="119" xr:uid="{00000000-0005-0000-0000-000001000000}"/>
    <cellStyle name="20% - Accent3 2" xfId="120" xr:uid="{00000000-0005-0000-0000-000002000000}"/>
    <cellStyle name="20% - Accent4 2" xfId="121" xr:uid="{00000000-0005-0000-0000-000003000000}"/>
    <cellStyle name="20% - Accent5 2" xfId="122" xr:uid="{00000000-0005-0000-0000-000004000000}"/>
    <cellStyle name="20% - Accent6 2" xfId="123" xr:uid="{00000000-0005-0000-0000-000005000000}"/>
    <cellStyle name="40% - Accent1 2" xfId="124" xr:uid="{00000000-0005-0000-0000-000006000000}"/>
    <cellStyle name="40% - Accent2 2" xfId="125" xr:uid="{00000000-0005-0000-0000-000007000000}"/>
    <cellStyle name="40% - Accent3 2" xfId="126" xr:uid="{00000000-0005-0000-0000-000008000000}"/>
    <cellStyle name="40% - Accent4 2" xfId="127" xr:uid="{00000000-0005-0000-0000-000009000000}"/>
    <cellStyle name="40% - Accent5 2" xfId="128" xr:uid="{00000000-0005-0000-0000-00000A000000}"/>
    <cellStyle name="40% - Accent6 2" xfId="129" xr:uid="{00000000-0005-0000-0000-00000B000000}"/>
    <cellStyle name="60% - Accent1 2" xfId="130" xr:uid="{00000000-0005-0000-0000-00000C000000}"/>
    <cellStyle name="60% - Accent2 2" xfId="131" xr:uid="{00000000-0005-0000-0000-00000D000000}"/>
    <cellStyle name="60% - Accent3 2" xfId="132" xr:uid="{00000000-0005-0000-0000-00000E000000}"/>
    <cellStyle name="60% - Accent4 2" xfId="133" xr:uid="{00000000-0005-0000-0000-00000F000000}"/>
    <cellStyle name="60% - Accent5 2" xfId="134" xr:uid="{00000000-0005-0000-0000-000010000000}"/>
    <cellStyle name="60% - Accent6 2" xfId="135" xr:uid="{00000000-0005-0000-0000-000011000000}"/>
    <cellStyle name="Accent1 2" xfId="136" xr:uid="{00000000-0005-0000-0000-000012000000}"/>
    <cellStyle name="Accent2 2" xfId="137" xr:uid="{00000000-0005-0000-0000-000013000000}"/>
    <cellStyle name="Accent3 2" xfId="138" xr:uid="{00000000-0005-0000-0000-000014000000}"/>
    <cellStyle name="Accent4 2" xfId="139" xr:uid="{00000000-0005-0000-0000-000015000000}"/>
    <cellStyle name="Accent5 2" xfId="140" xr:uid="{00000000-0005-0000-0000-000016000000}"/>
    <cellStyle name="Accent6 2" xfId="141" xr:uid="{00000000-0005-0000-0000-000017000000}"/>
    <cellStyle name="Bad 2" xfId="142" xr:uid="{00000000-0005-0000-0000-000018000000}"/>
    <cellStyle name="Calculation 2" xfId="143" xr:uid="{00000000-0005-0000-0000-000019000000}"/>
    <cellStyle name="Check Cell 2" xfId="144" xr:uid="{00000000-0005-0000-0000-00001A000000}"/>
    <cellStyle name="Comma 2" xfId="2" xr:uid="{00000000-0005-0000-0000-00001C000000}"/>
    <cellStyle name="Comma 2 10" xfId="10" xr:uid="{00000000-0005-0000-0000-00001D000000}"/>
    <cellStyle name="Comma 2 11" xfId="11" xr:uid="{00000000-0005-0000-0000-00001E000000}"/>
    <cellStyle name="Comma 2 12" xfId="12" xr:uid="{00000000-0005-0000-0000-00001F000000}"/>
    <cellStyle name="Comma 2 13" xfId="13" xr:uid="{00000000-0005-0000-0000-000020000000}"/>
    <cellStyle name="Comma 2 14" xfId="14" xr:uid="{00000000-0005-0000-0000-000021000000}"/>
    <cellStyle name="Comma 2 15" xfId="15" xr:uid="{00000000-0005-0000-0000-000022000000}"/>
    <cellStyle name="Comma 2 16" xfId="16" xr:uid="{00000000-0005-0000-0000-000023000000}"/>
    <cellStyle name="Comma 2 17" xfId="17" xr:uid="{00000000-0005-0000-0000-000024000000}"/>
    <cellStyle name="Comma 2 18" xfId="18" xr:uid="{00000000-0005-0000-0000-000025000000}"/>
    <cellStyle name="Comma 2 19" xfId="19" xr:uid="{00000000-0005-0000-0000-000026000000}"/>
    <cellStyle name="Comma 2 2" xfId="7" xr:uid="{00000000-0005-0000-0000-000027000000}"/>
    <cellStyle name="Comma 2 2 2" xfId="117" xr:uid="{00000000-0005-0000-0000-000028000000}"/>
    <cellStyle name="Comma 2 2 3" xfId="145" xr:uid="{00000000-0005-0000-0000-000029000000}"/>
    <cellStyle name="Comma 2 20" xfId="20" xr:uid="{00000000-0005-0000-0000-00002A000000}"/>
    <cellStyle name="Comma 2 21" xfId="21" xr:uid="{00000000-0005-0000-0000-00002B000000}"/>
    <cellStyle name="Comma 2 22" xfId="22" xr:uid="{00000000-0005-0000-0000-00002C000000}"/>
    <cellStyle name="Comma 2 23" xfId="23" xr:uid="{00000000-0005-0000-0000-00002D000000}"/>
    <cellStyle name="Comma 2 24" xfId="24" xr:uid="{00000000-0005-0000-0000-00002E000000}"/>
    <cellStyle name="Comma 2 25" xfId="25" xr:uid="{00000000-0005-0000-0000-00002F000000}"/>
    <cellStyle name="Comma 2 26" xfId="26" xr:uid="{00000000-0005-0000-0000-000030000000}"/>
    <cellStyle name="Comma 2 27" xfId="27" xr:uid="{00000000-0005-0000-0000-000031000000}"/>
    <cellStyle name="Comma 2 28" xfId="6" xr:uid="{00000000-0005-0000-0000-000032000000}"/>
    <cellStyle name="Comma 2 29" xfId="168" xr:uid="{00000000-0005-0000-0000-000033000000}"/>
    <cellStyle name="Comma 2 3" xfId="28" xr:uid="{00000000-0005-0000-0000-000034000000}"/>
    <cellStyle name="Comma 2 4" xfId="29" xr:uid="{00000000-0005-0000-0000-000035000000}"/>
    <cellStyle name="Comma 2 5" xfId="30" xr:uid="{00000000-0005-0000-0000-000036000000}"/>
    <cellStyle name="Comma 2 6" xfId="31" xr:uid="{00000000-0005-0000-0000-000037000000}"/>
    <cellStyle name="Comma 2 7" xfId="32" xr:uid="{00000000-0005-0000-0000-000038000000}"/>
    <cellStyle name="Comma 2 8" xfId="33" xr:uid="{00000000-0005-0000-0000-000039000000}"/>
    <cellStyle name="Comma 2 9" xfId="34" xr:uid="{00000000-0005-0000-0000-00003A000000}"/>
    <cellStyle name="Comma 3" xfId="114" xr:uid="{00000000-0005-0000-0000-00003B000000}"/>
    <cellStyle name="Comma 4" xfId="146" xr:uid="{00000000-0005-0000-0000-00003C000000}"/>
    <cellStyle name="Comma 5" xfId="5" xr:uid="{00000000-0005-0000-0000-00003D000000}"/>
    <cellStyle name="Comma 6" xfId="167" xr:uid="{00000000-0005-0000-0000-00003E000000}"/>
    <cellStyle name="Currency 2" xfId="147" xr:uid="{00000000-0005-0000-0000-00003F000000}"/>
    <cellStyle name="Currency 3" xfId="113" xr:uid="{00000000-0005-0000-0000-000040000000}"/>
    <cellStyle name="Explanatory Text 2" xfId="148" xr:uid="{00000000-0005-0000-0000-000041000000}"/>
    <cellStyle name="Good 2" xfId="149" xr:uid="{00000000-0005-0000-0000-000042000000}"/>
    <cellStyle name="Heading 1 2" xfId="150" xr:uid="{00000000-0005-0000-0000-000043000000}"/>
    <cellStyle name="Heading 2 2" xfId="151" xr:uid="{00000000-0005-0000-0000-000044000000}"/>
    <cellStyle name="Heading 3 2" xfId="152" xr:uid="{00000000-0005-0000-0000-000045000000}"/>
    <cellStyle name="Heading 4 2" xfId="153" xr:uid="{00000000-0005-0000-0000-000046000000}"/>
    <cellStyle name="Hyperlink 2" xfId="154" xr:uid="{00000000-0005-0000-0000-000047000000}"/>
    <cellStyle name="Input 2" xfId="155" xr:uid="{00000000-0005-0000-0000-000048000000}"/>
    <cellStyle name="Komma" xfId="1" builtinId="3"/>
    <cellStyle name="Linked Cell 2" xfId="156" xr:uid="{00000000-0005-0000-0000-000049000000}"/>
    <cellStyle name="Neutral 2" xfId="157" xr:uid="{00000000-0005-0000-0000-00004A000000}"/>
    <cellStyle name="Normal 2" xfId="3" xr:uid="{00000000-0005-0000-0000-00004C000000}"/>
    <cellStyle name="Normal 2 10" xfId="35" xr:uid="{00000000-0005-0000-0000-00004D000000}"/>
    <cellStyle name="Normal 2 11" xfId="36" xr:uid="{00000000-0005-0000-0000-00004E000000}"/>
    <cellStyle name="Normal 2 12" xfId="37" xr:uid="{00000000-0005-0000-0000-00004F000000}"/>
    <cellStyle name="Normal 2 13" xfId="38" xr:uid="{00000000-0005-0000-0000-000050000000}"/>
    <cellStyle name="Normal 2 14" xfId="39" xr:uid="{00000000-0005-0000-0000-000051000000}"/>
    <cellStyle name="Normal 2 15" xfId="40" xr:uid="{00000000-0005-0000-0000-000052000000}"/>
    <cellStyle name="Normal 2 16" xfId="41" xr:uid="{00000000-0005-0000-0000-000053000000}"/>
    <cellStyle name="Normal 2 17" xfId="42" xr:uid="{00000000-0005-0000-0000-000054000000}"/>
    <cellStyle name="Normal 2 18" xfId="43" xr:uid="{00000000-0005-0000-0000-000055000000}"/>
    <cellStyle name="Normal 2 19" xfId="44" xr:uid="{00000000-0005-0000-0000-000056000000}"/>
    <cellStyle name="Normal 2 2" xfId="45" xr:uid="{00000000-0005-0000-0000-000057000000}"/>
    <cellStyle name="Normal 2 2 2" xfId="116" xr:uid="{00000000-0005-0000-0000-000058000000}"/>
    <cellStyle name="Normal 2 20" xfId="46" xr:uid="{00000000-0005-0000-0000-000059000000}"/>
    <cellStyle name="Normal 2 21" xfId="47" xr:uid="{00000000-0005-0000-0000-00005A000000}"/>
    <cellStyle name="Normal 2 22" xfId="48" xr:uid="{00000000-0005-0000-0000-00005B000000}"/>
    <cellStyle name="Normal 2 23" xfId="49" xr:uid="{00000000-0005-0000-0000-00005C000000}"/>
    <cellStyle name="Normal 2 24" xfId="50" xr:uid="{00000000-0005-0000-0000-00005D000000}"/>
    <cellStyle name="Normal 2 25" xfId="51" xr:uid="{00000000-0005-0000-0000-00005E000000}"/>
    <cellStyle name="Normal 2 3" xfId="52" xr:uid="{00000000-0005-0000-0000-00005F000000}"/>
    <cellStyle name="Normal 2 4" xfId="53" xr:uid="{00000000-0005-0000-0000-000060000000}"/>
    <cellStyle name="Normal 2 5" xfId="54" xr:uid="{00000000-0005-0000-0000-000061000000}"/>
    <cellStyle name="Normal 2 6" xfId="55" xr:uid="{00000000-0005-0000-0000-000062000000}"/>
    <cellStyle name="Normal 2 7" xfId="56" xr:uid="{00000000-0005-0000-0000-000063000000}"/>
    <cellStyle name="Normal 2 8" xfId="57" xr:uid="{00000000-0005-0000-0000-000064000000}"/>
    <cellStyle name="Normal 2 9" xfId="58" xr:uid="{00000000-0005-0000-0000-000065000000}"/>
    <cellStyle name="Normal 3" xfId="59" xr:uid="{00000000-0005-0000-0000-000066000000}"/>
    <cellStyle name="Normal 3 10" xfId="60" xr:uid="{00000000-0005-0000-0000-000067000000}"/>
    <cellStyle name="Normal 3 11" xfId="61" xr:uid="{00000000-0005-0000-0000-000068000000}"/>
    <cellStyle name="Normal 3 12" xfId="62" xr:uid="{00000000-0005-0000-0000-000069000000}"/>
    <cellStyle name="Normal 3 13" xfId="63" xr:uid="{00000000-0005-0000-0000-00006A000000}"/>
    <cellStyle name="Normal 3 14" xfId="64" xr:uid="{00000000-0005-0000-0000-00006B000000}"/>
    <cellStyle name="Normal 3 15" xfId="65" xr:uid="{00000000-0005-0000-0000-00006C000000}"/>
    <cellStyle name="Normal 3 16" xfId="66" xr:uid="{00000000-0005-0000-0000-00006D000000}"/>
    <cellStyle name="Normal 3 17" xfId="67" xr:uid="{00000000-0005-0000-0000-00006E000000}"/>
    <cellStyle name="Normal 3 18" xfId="68" xr:uid="{00000000-0005-0000-0000-00006F000000}"/>
    <cellStyle name="Normal 3 19" xfId="69" xr:uid="{00000000-0005-0000-0000-000070000000}"/>
    <cellStyle name="Normal 3 2" xfId="70" xr:uid="{00000000-0005-0000-0000-000071000000}"/>
    <cellStyle name="Normal 3 2 2" xfId="115" xr:uid="{00000000-0005-0000-0000-000072000000}"/>
    <cellStyle name="Normal 3 20" xfId="71" xr:uid="{00000000-0005-0000-0000-000073000000}"/>
    <cellStyle name="Normal 3 21" xfId="72" xr:uid="{00000000-0005-0000-0000-000074000000}"/>
    <cellStyle name="Normal 3 22" xfId="73" xr:uid="{00000000-0005-0000-0000-000075000000}"/>
    <cellStyle name="Normal 3 23" xfId="74" xr:uid="{00000000-0005-0000-0000-000076000000}"/>
    <cellStyle name="Normal 3 24" xfId="75" xr:uid="{00000000-0005-0000-0000-000077000000}"/>
    <cellStyle name="Normal 3 25" xfId="76" xr:uid="{00000000-0005-0000-0000-000078000000}"/>
    <cellStyle name="Normal 3 3" xfId="77" xr:uid="{00000000-0005-0000-0000-000079000000}"/>
    <cellStyle name="Normal 3 4" xfId="78" xr:uid="{00000000-0005-0000-0000-00007A000000}"/>
    <cellStyle name="Normal 3 5" xfId="79" xr:uid="{00000000-0005-0000-0000-00007B000000}"/>
    <cellStyle name="Normal 3 6" xfId="80" xr:uid="{00000000-0005-0000-0000-00007C000000}"/>
    <cellStyle name="Normal 3 7" xfId="81" xr:uid="{00000000-0005-0000-0000-00007D000000}"/>
    <cellStyle name="Normal 3 8" xfId="82" xr:uid="{00000000-0005-0000-0000-00007E000000}"/>
    <cellStyle name="Normal 3 9" xfId="83" xr:uid="{00000000-0005-0000-0000-00007F000000}"/>
    <cellStyle name="Normal 4" xfId="84" xr:uid="{00000000-0005-0000-0000-000080000000}"/>
    <cellStyle name="Normal 4 10" xfId="85" xr:uid="{00000000-0005-0000-0000-000081000000}"/>
    <cellStyle name="Normal 4 11" xfId="86" xr:uid="{00000000-0005-0000-0000-000082000000}"/>
    <cellStyle name="Normal 4 12" xfId="87" xr:uid="{00000000-0005-0000-0000-000083000000}"/>
    <cellStyle name="Normal 4 13" xfId="88" xr:uid="{00000000-0005-0000-0000-000084000000}"/>
    <cellStyle name="Normal 4 14" xfId="89" xr:uid="{00000000-0005-0000-0000-000085000000}"/>
    <cellStyle name="Normal 4 15" xfId="90" xr:uid="{00000000-0005-0000-0000-000086000000}"/>
    <cellStyle name="Normal 4 16" xfId="91" xr:uid="{00000000-0005-0000-0000-000087000000}"/>
    <cellStyle name="Normal 4 17" xfId="92" xr:uid="{00000000-0005-0000-0000-000088000000}"/>
    <cellStyle name="Normal 4 18" xfId="93" xr:uid="{00000000-0005-0000-0000-000089000000}"/>
    <cellStyle name="Normal 4 19" xfId="94" xr:uid="{00000000-0005-0000-0000-00008A000000}"/>
    <cellStyle name="Normal 4 2" xfId="95" xr:uid="{00000000-0005-0000-0000-00008B000000}"/>
    <cellStyle name="Normal 4 20" xfId="96" xr:uid="{00000000-0005-0000-0000-00008C000000}"/>
    <cellStyle name="Normal 4 21" xfId="97" xr:uid="{00000000-0005-0000-0000-00008D000000}"/>
    <cellStyle name="Normal 4 22" xfId="98" xr:uid="{00000000-0005-0000-0000-00008E000000}"/>
    <cellStyle name="Normal 4 23" xfId="99" xr:uid="{00000000-0005-0000-0000-00008F000000}"/>
    <cellStyle name="Normal 4 24" xfId="100" xr:uid="{00000000-0005-0000-0000-000090000000}"/>
    <cellStyle name="Normal 4 25" xfId="101" xr:uid="{00000000-0005-0000-0000-000091000000}"/>
    <cellStyle name="Normal 4 3" xfId="102" xr:uid="{00000000-0005-0000-0000-000092000000}"/>
    <cellStyle name="Normal 4 4" xfId="103" xr:uid="{00000000-0005-0000-0000-000093000000}"/>
    <cellStyle name="Normal 4 5" xfId="104" xr:uid="{00000000-0005-0000-0000-000094000000}"/>
    <cellStyle name="Normal 4 6" xfId="105" xr:uid="{00000000-0005-0000-0000-000095000000}"/>
    <cellStyle name="Normal 4 7" xfId="106" xr:uid="{00000000-0005-0000-0000-000096000000}"/>
    <cellStyle name="Normal 4 8" xfId="107" xr:uid="{00000000-0005-0000-0000-000097000000}"/>
    <cellStyle name="Normal 4 9" xfId="108" xr:uid="{00000000-0005-0000-0000-000098000000}"/>
    <cellStyle name="Normal 5" xfId="109" xr:uid="{00000000-0005-0000-0000-000099000000}"/>
    <cellStyle name="Normal 6" xfId="110" xr:uid="{00000000-0005-0000-0000-00009A000000}"/>
    <cellStyle name="Normal 7" xfId="111" xr:uid="{00000000-0005-0000-0000-00009B000000}"/>
    <cellStyle name="Normal 8" xfId="9" xr:uid="{00000000-0005-0000-0000-00009C000000}"/>
    <cellStyle name="Normal 9" xfId="8" xr:uid="{00000000-0005-0000-0000-00009D000000}"/>
    <cellStyle name="Note 2" xfId="158" xr:uid="{00000000-0005-0000-0000-00009E000000}"/>
    <cellStyle name="Output 2" xfId="159" xr:uid="{00000000-0005-0000-0000-00009F000000}"/>
    <cellStyle name="Percent 2" xfId="4" xr:uid="{00000000-0005-0000-0000-0000A0000000}"/>
    <cellStyle name="Percent 2 2" xfId="160" xr:uid="{00000000-0005-0000-0000-0000A1000000}"/>
    <cellStyle name="Percent 3" xfId="161" xr:uid="{00000000-0005-0000-0000-0000A2000000}"/>
    <cellStyle name="Percent 3 2" xfId="162" xr:uid="{00000000-0005-0000-0000-0000A3000000}"/>
    <cellStyle name="Percent 4" xfId="163" xr:uid="{00000000-0005-0000-0000-0000A4000000}"/>
    <cellStyle name="Percent 5" xfId="112" xr:uid="{00000000-0005-0000-0000-0000A5000000}"/>
    <cellStyle name="Procent" xfId="169" builtinId="5"/>
    <cellStyle name="Standaard" xfId="0" builtinId="0"/>
    <cellStyle name="Title 2" xfId="164" xr:uid="{00000000-0005-0000-0000-0000A6000000}"/>
    <cellStyle name="Total 2" xfId="165" xr:uid="{00000000-0005-0000-0000-0000A7000000}"/>
    <cellStyle name="Warning Text 2" xfId="166" xr:uid="{00000000-0005-0000-0000-0000A8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3366"/>
      <rgbColor rgb="00808000"/>
      <rgbColor rgb="00800080"/>
      <rgbColor rgb="00008080"/>
      <rgbColor rgb="00C0C0C0"/>
      <rgbColor rgb="00808080"/>
      <rgbColor rgb="009E9991"/>
      <rgbColor rgb="0000A291"/>
      <rgbColor rgb="0099AB2D"/>
      <rgbColor rgb="00A6791D"/>
      <rgbColor rgb="00E5B700"/>
      <rgbColor rgb="009C71B4"/>
      <rgbColor rgb="00F68B1E"/>
      <rgbColor rgb="00C03A3F"/>
      <rgbColor rgb="0074716A"/>
      <rgbColor rgb="0000685B"/>
      <rgbColor rgb="00728220"/>
      <rgbColor rgb="00846117"/>
      <rgbColor rgb="00F2AF00"/>
      <rgbColor rgb="00614D7D"/>
      <rgbColor rgb="00F56000"/>
      <rgbColor rgb="0096172E"/>
      <rgbColor rgb="00B6B1AB"/>
      <rgbColor rgb="003FB9AA"/>
      <rgbColor rgb="00B4BE64"/>
      <rgbColor rgb="00BC9750"/>
      <rgbColor rgb="00EDC85C"/>
      <rgbColor rgb="00B494C6"/>
      <rgbColor rgb="00F5A85B"/>
      <rgbColor rgb="00CF6A6E"/>
      <rgbColor rgb="00D0CBC6"/>
      <rgbColor rgb="007FD1C7"/>
      <rgbColor rgb="00CFD39A"/>
      <rgbColor rgb="00D2B787"/>
      <rgbColor rgb="00F3DA97"/>
      <rgbColor rgb="00CDB7D9"/>
      <rgbColor rgb="00FAC793"/>
      <rgbColor rgb="00DF9C9E"/>
      <rgbColor rgb="00E7E4E2"/>
      <rgbColor rgb="00BFE8E3"/>
      <rgbColor rgb="00E8E9CE"/>
      <rgbColor rgb="00E7DAC2"/>
      <rgbColor rgb="00F9EDCD"/>
      <rgbColor rgb="00E6DBEC"/>
      <rgbColor rgb="00FDE4CA"/>
      <rgbColor rgb="00EFCDCE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114300</xdr:rowOff>
    </xdr:from>
    <xdr:to>
      <xdr:col>3</xdr:col>
      <xdr:colOff>514350</xdr:colOff>
      <xdr:row>5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E83754-D50C-41CA-9CA5-FA5AD1BB6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76525" y="114300"/>
          <a:ext cx="1028700" cy="10287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6B95F9AE-64EB-46B6-A155-289DBD347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0" y="4181475"/>
          <a:ext cx="1206500" cy="120650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7262159E-FAB5-474F-8994-AF69094DB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0" y="4181475"/>
          <a:ext cx="1206500" cy="1206500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374D64AA-4736-449A-BC45-4E85220E8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1569A8BF-8993-471A-86A1-C1CC521DE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9E731D08-0E12-4741-852B-C1BF0D8A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C4294BED-0364-4F37-9742-7F79EF988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FF1F1B25-95D5-4234-9982-75D838DC3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2585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F781ACF0-2C09-4CF4-8200-42E387AAE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78E36838-6CC7-4EFE-AA76-CEDCC5BAE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34400" y="4219575"/>
          <a:ext cx="1206500" cy="12065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7E75512C-7AE4-471C-9232-D4F9A9100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3952054C-BDF2-4B81-A223-A372CDF01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F9EE9741-6452-46CD-9994-3CA59CAB3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46B1CA2F-43B0-45D4-B801-6787DAB5A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C6FE5FE5-7C34-4CFC-AF1E-04A9408AC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4314825"/>
          <a:ext cx="1206500" cy="12065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1EE6D545-DCB1-45CD-8A70-46FA8862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0" y="4181475"/>
          <a:ext cx="1206500" cy="120650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E985EF82-D095-4C59-9794-7FA893EC5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0" y="4181475"/>
          <a:ext cx="1206500" cy="1206500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990600</xdr:colOff>
      <xdr:row>22</xdr:row>
      <xdr:rowOff>28575</xdr:rowOff>
    </xdr:from>
    <xdr:ext cx="1206500" cy="1206500"/>
    <xdr:pic>
      <xdr:nvPicPr>
        <xdr:cNvPr id="2" name="Picture 1">
          <a:extLst>
            <a:ext uri="{FF2B5EF4-FFF2-40B4-BE49-F238E27FC236}">
              <a16:creationId xmlns:a16="http://schemas.microsoft.com/office/drawing/2014/main" id="{38F45D21-858C-42A7-B042-AB3AB7326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10650" y="4181475"/>
          <a:ext cx="1206500" cy="12065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4261ED-B691-43E1-9713-88BF56B0DCA7}">
  <dimension ref="A1:Q3950"/>
  <sheetViews>
    <sheetView showGridLines="0" tabSelected="1" workbookViewId="0"/>
  </sheetViews>
  <sheetFormatPr defaultColWidth="9.140625" defaultRowHeight="15"/>
  <cols>
    <col min="1" max="1" width="7" style="81" customWidth="1"/>
    <col min="2" max="3" width="20.42578125" style="81" customWidth="1"/>
    <col min="4" max="4" width="20.42578125" style="90" customWidth="1"/>
    <col min="5" max="5" width="20.42578125" style="81" customWidth="1"/>
    <col min="6" max="6" width="20.42578125" style="77" customWidth="1"/>
    <col min="7" max="7" width="7" style="77" customWidth="1"/>
    <col min="8" max="9" width="18.85546875" style="77" customWidth="1"/>
    <col min="10" max="10" width="14.140625" style="77" customWidth="1"/>
    <col min="11" max="11" width="18.85546875" style="77" customWidth="1"/>
    <col min="12" max="12" width="9.140625" style="77"/>
    <col min="13" max="13" width="26.42578125" style="77" bestFit="1" customWidth="1"/>
    <col min="14" max="14" width="26.140625" style="77" bestFit="1" customWidth="1"/>
    <col min="15" max="15" width="18.28515625" style="77" bestFit="1" customWidth="1"/>
    <col min="16" max="16" width="9.140625" style="77"/>
    <col min="17" max="17" width="9.5703125" style="77" bestFit="1" customWidth="1"/>
    <col min="18" max="16384" width="9.140625" style="77"/>
  </cols>
  <sheetData>
    <row r="1" spans="1:17" ht="23.25">
      <c r="A1" s="79"/>
      <c r="B1" s="102"/>
      <c r="C1" s="102"/>
      <c r="D1" s="103"/>
      <c r="E1" s="104"/>
      <c r="M1" s="7"/>
      <c r="N1" s="7"/>
      <c r="O1" s="7"/>
    </row>
    <row r="2" spans="1:17">
      <c r="A2" s="80"/>
      <c r="B2" s="105"/>
      <c r="C2" s="102"/>
      <c r="D2" s="103"/>
      <c r="E2" s="104"/>
      <c r="M2" s="7"/>
      <c r="N2" s="7"/>
      <c r="O2" s="7"/>
    </row>
    <row r="3" spans="1:17">
      <c r="A3" s="82"/>
      <c r="B3" s="106"/>
      <c r="C3" s="106"/>
      <c r="D3" s="107"/>
      <c r="E3" s="108"/>
      <c r="F3" s="7"/>
      <c r="G3" s="7"/>
      <c r="H3" s="7"/>
      <c r="I3" s="7"/>
      <c r="J3" s="7"/>
      <c r="K3" s="7"/>
      <c r="L3" s="7"/>
      <c r="M3" s="7"/>
      <c r="N3" s="7"/>
      <c r="O3" s="7"/>
    </row>
    <row r="4" spans="1:17">
      <c r="A4" s="91"/>
      <c r="B4" s="109"/>
      <c r="C4" s="109"/>
      <c r="D4" s="110"/>
      <c r="E4" s="111"/>
      <c r="F4" s="78"/>
      <c r="G4" s="78"/>
      <c r="H4" s="78"/>
      <c r="I4" s="78"/>
      <c r="J4" s="78"/>
      <c r="K4" s="78"/>
      <c r="L4" s="78"/>
      <c r="M4" s="91"/>
      <c r="N4" s="91"/>
      <c r="O4" s="91"/>
    </row>
    <row r="5" spans="1:17">
      <c r="A5" s="82"/>
      <c r="B5" s="112"/>
      <c r="C5" s="113"/>
      <c r="D5" s="107"/>
      <c r="E5" s="108"/>
      <c r="F5" s="7"/>
      <c r="K5" s="7"/>
      <c r="L5" s="7"/>
      <c r="M5" s="92"/>
      <c r="N5" s="69"/>
      <c r="O5" s="69"/>
      <c r="Q5" s="86"/>
    </row>
    <row r="6" spans="1:17">
      <c r="A6" s="82"/>
      <c r="B6" s="112"/>
      <c r="C6" s="113"/>
      <c r="D6" s="107"/>
      <c r="E6" s="108"/>
      <c r="F6" s="7"/>
      <c r="K6" s="7"/>
      <c r="L6" s="7"/>
      <c r="M6" s="7"/>
      <c r="N6" s="66"/>
      <c r="O6" s="93"/>
      <c r="Q6" s="86"/>
    </row>
    <row r="7" spans="1:17">
      <c r="A7" s="82"/>
      <c r="B7" s="84"/>
      <c r="C7" s="85"/>
      <c r="D7" s="83"/>
      <c r="E7" s="54"/>
      <c r="F7" s="7"/>
      <c r="K7" s="7"/>
      <c r="L7" s="7"/>
      <c r="M7" s="7"/>
      <c r="N7" s="66"/>
      <c r="O7" s="93"/>
      <c r="Q7" s="86"/>
    </row>
    <row r="8" spans="1:17" ht="23.25">
      <c r="A8" s="82"/>
      <c r="B8" s="133" t="s">
        <v>40</v>
      </c>
      <c r="C8" s="114"/>
      <c r="D8" s="115"/>
      <c r="E8" s="115"/>
      <c r="F8" s="7"/>
      <c r="K8" s="7"/>
      <c r="L8" s="7"/>
      <c r="M8" s="7"/>
      <c r="N8" s="66"/>
      <c r="O8" s="93"/>
      <c r="Q8" s="86"/>
    </row>
    <row r="9" spans="1:17">
      <c r="A9" s="82"/>
      <c r="B9" s="115"/>
      <c r="C9" s="114"/>
      <c r="D9" s="115"/>
      <c r="E9" s="115"/>
      <c r="F9" s="7"/>
      <c r="K9" s="7"/>
      <c r="L9" s="7"/>
      <c r="M9" s="7"/>
      <c r="N9" s="66"/>
      <c r="O9" s="93"/>
      <c r="Q9" s="86"/>
    </row>
    <row r="10" spans="1:17" ht="15.75">
      <c r="A10" s="82"/>
      <c r="B10" s="134" t="s">
        <v>37</v>
      </c>
      <c r="C10" s="116"/>
      <c r="D10" s="117"/>
      <c r="E10" s="117"/>
      <c r="F10" s="7"/>
      <c r="K10" s="7"/>
      <c r="L10" s="7"/>
      <c r="M10" s="94"/>
      <c r="N10" s="95"/>
      <c r="O10" s="95"/>
    </row>
    <row r="11" spans="1:17">
      <c r="A11" s="82"/>
      <c r="B11" s="118" t="s">
        <v>38</v>
      </c>
      <c r="C11" s="119"/>
      <c r="D11" s="117"/>
      <c r="E11" s="120">
        <v>75000000</v>
      </c>
      <c r="F11" s="7"/>
      <c r="K11" s="7"/>
      <c r="L11" s="7"/>
      <c r="M11" s="7"/>
      <c r="N11" s="87"/>
      <c r="O11" s="7"/>
    </row>
    <row r="12" spans="1:17">
      <c r="A12" s="82"/>
      <c r="B12" s="118" t="s">
        <v>39</v>
      </c>
      <c r="C12" s="119"/>
      <c r="D12" s="117"/>
      <c r="E12" s="121">
        <v>43882</v>
      </c>
      <c r="F12" s="7"/>
      <c r="K12" s="7"/>
      <c r="L12" s="7"/>
      <c r="M12" s="96"/>
      <c r="N12" s="97"/>
      <c r="O12" s="7"/>
    </row>
    <row r="13" spans="1:17">
      <c r="A13" s="82"/>
      <c r="B13" s="118" t="s">
        <v>490</v>
      </c>
      <c r="C13" s="119"/>
      <c r="D13" s="117"/>
      <c r="E13" s="122">
        <f>E17/E11</f>
        <v>0.33464637472201331</v>
      </c>
      <c r="F13" s="7"/>
      <c r="K13" s="7"/>
      <c r="L13" s="7"/>
      <c r="M13" s="98"/>
      <c r="N13" s="99"/>
      <c r="O13" s="88"/>
    </row>
    <row r="14" spans="1:17">
      <c r="A14" s="82"/>
      <c r="B14" s="117"/>
      <c r="C14" s="116"/>
      <c r="D14" s="117"/>
      <c r="E14" s="117"/>
      <c r="F14" s="7"/>
      <c r="K14" s="7"/>
      <c r="L14" s="7"/>
      <c r="M14" s="100"/>
      <c r="N14" s="99"/>
      <c r="O14" s="88"/>
    </row>
    <row r="15" spans="1:17" ht="31.5">
      <c r="A15" s="82"/>
      <c r="B15" s="135" t="s">
        <v>33</v>
      </c>
      <c r="C15" s="136" t="s">
        <v>34</v>
      </c>
      <c r="D15" s="137" t="s">
        <v>35</v>
      </c>
      <c r="E15" s="138" t="s">
        <v>36</v>
      </c>
      <c r="F15" s="7"/>
      <c r="K15" s="7"/>
      <c r="L15" s="7"/>
      <c r="M15" s="101"/>
      <c r="N15" s="94"/>
      <c r="O15" s="88"/>
    </row>
    <row r="16" spans="1:17" ht="14.25" customHeight="1">
      <c r="A16" s="82"/>
      <c r="B16" s="123"/>
      <c r="C16" s="124"/>
      <c r="D16" s="125"/>
      <c r="E16" s="126"/>
      <c r="F16" s="7"/>
      <c r="K16" s="7"/>
      <c r="L16" s="7"/>
      <c r="M16" s="94"/>
      <c r="N16" s="94"/>
      <c r="O16" s="7"/>
    </row>
    <row r="17" spans="1:15">
      <c r="A17" s="82"/>
      <c r="B17" s="127" t="s">
        <v>0</v>
      </c>
      <c r="C17" s="128">
        <f>C19+C23+C30+C37</f>
        <v>881355</v>
      </c>
      <c r="D17" s="129">
        <f>E17/C17</f>
        <v>28.477149507464073</v>
      </c>
      <c r="E17" s="129">
        <f>E19+E23+E30+E37</f>
        <v>25098478.104150999</v>
      </c>
      <c r="F17" s="7"/>
      <c r="K17" s="7"/>
      <c r="L17" s="7"/>
      <c r="M17" s="94"/>
      <c r="N17" s="94"/>
      <c r="O17" s="89"/>
    </row>
    <row r="18" spans="1:15">
      <c r="A18" s="82"/>
      <c r="B18" s="127"/>
      <c r="C18" s="128"/>
      <c r="D18" s="129"/>
      <c r="E18" s="129"/>
      <c r="F18" s="7"/>
      <c r="K18" s="7"/>
      <c r="L18" s="7"/>
      <c r="M18" s="94"/>
      <c r="N18" s="94"/>
      <c r="O18" s="89"/>
    </row>
    <row r="19" spans="1:15">
      <c r="A19" s="82"/>
      <c r="B19" s="141" t="s">
        <v>42</v>
      </c>
      <c r="C19" s="140">
        <f>SUM(C20:C22)</f>
        <v>73510</v>
      </c>
      <c r="D19" s="139">
        <f>E19/C19</f>
        <v>36.721007768194802</v>
      </c>
      <c r="E19" s="139">
        <f>SUM(E20:E22)</f>
        <v>2699361.2810399998</v>
      </c>
      <c r="F19" s="7"/>
      <c r="K19" s="7"/>
      <c r="L19" s="7"/>
      <c r="M19" s="7"/>
      <c r="N19" s="7"/>
      <c r="O19" s="7"/>
    </row>
    <row r="20" spans="1:15">
      <c r="A20" s="82"/>
      <c r="B20" s="130">
        <v>43881</v>
      </c>
      <c r="C20" s="131">
        <v>36500</v>
      </c>
      <c r="D20" s="132">
        <v>36.964872</v>
      </c>
      <c r="E20" s="132">
        <f>D20*C20</f>
        <v>1349217.828</v>
      </c>
      <c r="F20" s="7"/>
      <c r="K20" s="7"/>
      <c r="L20" s="7"/>
      <c r="M20" s="7"/>
      <c r="N20" s="7"/>
      <c r="O20" s="7"/>
    </row>
    <row r="21" spans="1:15">
      <c r="A21" s="82"/>
      <c r="B21" s="130">
        <v>43882</v>
      </c>
      <c r="C21" s="131">
        <v>37010</v>
      </c>
      <c r="D21" s="132">
        <v>36.480504000000003</v>
      </c>
      <c r="E21" s="132">
        <f>D21*C21</f>
        <v>1350143.4530400001</v>
      </c>
      <c r="F21" s="7"/>
      <c r="K21" s="7"/>
      <c r="L21" s="7"/>
      <c r="M21" s="7"/>
      <c r="N21" s="7"/>
      <c r="O21" s="7"/>
    </row>
    <row r="22" spans="1:15">
      <c r="A22" s="82"/>
      <c r="B22" s="130"/>
      <c r="C22" s="131"/>
      <c r="D22" s="132"/>
      <c r="E22" s="132"/>
      <c r="F22" s="7"/>
      <c r="K22" s="7"/>
      <c r="L22" s="7"/>
      <c r="M22" s="7"/>
      <c r="N22" s="7"/>
      <c r="O22" s="7"/>
    </row>
    <row r="23" spans="1:15">
      <c r="A23" s="82"/>
      <c r="B23" s="141" t="s">
        <v>486</v>
      </c>
      <c r="C23" s="140">
        <f>SUM(C24:C28)</f>
        <v>213117</v>
      </c>
      <c r="D23" s="139">
        <f>E23/C23</f>
        <v>32.496749670002863</v>
      </c>
      <c r="E23" s="139">
        <f>SUM(E24:E28)</f>
        <v>6925609.7994219996</v>
      </c>
      <c r="F23" s="7"/>
      <c r="K23" s="7"/>
      <c r="L23" s="7"/>
      <c r="M23" s="7"/>
      <c r="N23" s="7"/>
      <c r="O23" s="7"/>
    </row>
    <row r="24" spans="1:15">
      <c r="A24" s="82"/>
      <c r="B24" s="130">
        <v>43885</v>
      </c>
      <c r="C24" s="131">
        <v>38964</v>
      </c>
      <c r="D24" s="132">
        <v>34.655669000000003</v>
      </c>
      <c r="E24" s="132">
        <f>D24*C24</f>
        <v>1350323.486916</v>
      </c>
      <c r="F24" s="7"/>
      <c r="K24" s="7"/>
      <c r="L24" s="7"/>
      <c r="M24" s="7"/>
      <c r="N24" s="7"/>
      <c r="O24" s="7"/>
    </row>
    <row r="25" spans="1:15">
      <c r="A25" s="82"/>
      <c r="B25" s="130">
        <v>43886</v>
      </c>
      <c r="C25" s="131">
        <v>40084</v>
      </c>
      <c r="D25" s="132">
        <v>33.687396999999997</v>
      </c>
      <c r="E25" s="132">
        <f t="shared" ref="E25:E28" si="0">D25*C25</f>
        <v>1350325.6213479999</v>
      </c>
      <c r="F25" s="7"/>
      <c r="K25" s="7"/>
      <c r="L25" s="7"/>
      <c r="M25" s="7"/>
      <c r="N25" s="7"/>
      <c r="O25" s="7"/>
    </row>
    <row r="26" spans="1:15">
      <c r="A26" s="82"/>
      <c r="B26" s="130">
        <v>43887</v>
      </c>
      <c r="C26" s="131">
        <v>41277</v>
      </c>
      <c r="D26" s="132">
        <v>32.713684000000001</v>
      </c>
      <c r="E26" s="132">
        <f t="shared" si="0"/>
        <v>1350322.734468</v>
      </c>
      <c r="F26" s="7"/>
      <c r="K26" s="7"/>
      <c r="L26" s="7"/>
      <c r="M26" s="7"/>
      <c r="N26" s="7"/>
      <c r="O26" s="7"/>
    </row>
    <row r="27" spans="1:15">
      <c r="A27" s="82"/>
      <c r="B27" s="130">
        <v>43888</v>
      </c>
      <c r="C27" s="131">
        <v>42326</v>
      </c>
      <c r="D27" s="132">
        <v>31.902698999999998</v>
      </c>
      <c r="E27" s="132">
        <f t="shared" si="0"/>
        <v>1350313.637874</v>
      </c>
      <c r="F27" s="7"/>
      <c r="K27" s="7"/>
      <c r="L27" s="7"/>
      <c r="M27" s="7"/>
      <c r="N27" s="7"/>
      <c r="O27" s="7"/>
    </row>
    <row r="28" spans="1:15">
      <c r="A28" s="82"/>
      <c r="B28" s="130">
        <v>43889</v>
      </c>
      <c r="C28" s="131">
        <v>50466</v>
      </c>
      <c r="D28" s="132">
        <v>30.204975999999998</v>
      </c>
      <c r="E28" s="162">
        <f t="shared" si="0"/>
        <v>1524324.3188159999</v>
      </c>
      <c r="F28" s="7"/>
      <c r="K28" s="7"/>
      <c r="L28" s="7"/>
      <c r="M28" s="7"/>
      <c r="N28" s="7"/>
      <c r="O28" s="7"/>
    </row>
    <row r="29" spans="1:15">
      <c r="A29" s="82"/>
      <c r="B29" s="142"/>
      <c r="C29" s="163"/>
      <c r="D29" s="164"/>
      <c r="E29" s="165"/>
      <c r="F29" s="7"/>
      <c r="K29" s="7"/>
      <c r="L29" s="7"/>
      <c r="M29" s="7"/>
      <c r="N29" s="7"/>
      <c r="O29" s="7"/>
    </row>
    <row r="30" spans="1:15">
      <c r="A30" s="82"/>
      <c r="B30" s="141" t="s">
        <v>488</v>
      </c>
      <c r="C30" s="140">
        <f>SUM(C31:C35)</f>
        <v>261228</v>
      </c>
      <c r="D30" s="139">
        <f>E30/C30</f>
        <v>29.015974375599097</v>
      </c>
      <c r="E30" s="139">
        <f>SUM(E31:E35)</f>
        <v>7579784.9541890007</v>
      </c>
      <c r="F30" s="7"/>
      <c r="K30" s="7"/>
      <c r="L30" s="7"/>
      <c r="M30" s="7"/>
      <c r="N30" s="7"/>
      <c r="O30" s="7"/>
    </row>
    <row r="31" spans="1:15">
      <c r="A31" s="82"/>
      <c r="B31" s="130">
        <v>43892</v>
      </c>
      <c r="C31" s="131">
        <v>53115</v>
      </c>
      <c r="D31" s="132">
        <v>29.669346000000001</v>
      </c>
      <c r="E31" s="132">
        <f>D31*C31</f>
        <v>1575887.3127900001</v>
      </c>
      <c r="F31" s="7"/>
      <c r="K31" s="7"/>
      <c r="L31" s="7"/>
      <c r="M31" s="7"/>
      <c r="N31" s="7"/>
      <c r="O31" s="7"/>
    </row>
    <row r="32" spans="1:15">
      <c r="A32" s="82"/>
      <c r="B32" s="130">
        <v>43893</v>
      </c>
      <c r="C32" s="131">
        <v>51666</v>
      </c>
      <c r="D32" s="132">
        <v>30.192104</v>
      </c>
      <c r="E32" s="132">
        <f t="shared" ref="E32:E35" si="1">D32*C32</f>
        <v>1559905.245264</v>
      </c>
      <c r="F32" s="7"/>
      <c r="K32" s="7"/>
      <c r="L32" s="7"/>
      <c r="M32" s="7"/>
      <c r="N32" s="7"/>
      <c r="O32" s="7"/>
    </row>
    <row r="33" spans="1:15">
      <c r="A33" s="82"/>
      <c r="B33" s="130">
        <v>43894</v>
      </c>
      <c r="C33" s="131">
        <v>44659</v>
      </c>
      <c r="D33" s="132">
        <v>29.746413</v>
      </c>
      <c r="E33" s="132">
        <f t="shared" si="1"/>
        <v>1328445.0581670001</v>
      </c>
      <c r="F33" s="7"/>
      <c r="K33" s="7"/>
      <c r="L33" s="7"/>
      <c r="M33" s="7"/>
      <c r="N33" s="7"/>
      <c r="O33" s="7"/>
    </row>
    <row r="34" spans="1:15">
      <c r="A34" s="82"/>
      <c r="B34" s="130">
        <v>43895</v>
      </c>
      <c r="C34" s="131">
        <v>54552</v>
      </c>
      <c r="D34" s="132">
        <v>28.564771999999998</v>
      </c>
      <c r="E34" s="132">
        <f t="shared" si="1"/>
        <v>1558265.442144</v>
      </c>
      <c r="F34" s="7"/>
      <c r="K34" s="7"/>
      <c r="L34" s="7"/>
      <c r="M34" s="7"/>
      <c r="N34" s="7"/>
      <c r="O34" s="7"/>
    </row>
    <row r="35" spans="1:15">
      <c r="A35" s="82"/>
      <c r="B35" s="130">
        <v>43896</v>
      </c>
      <c r="C35" s="131">
        <v>57236</v>
      </c>
      <c r="D35" s="132">
        <v>27.208083999999999</v>
      </c>
      <c r="E35" s="162">
        <f t="shared" si="1"/>
        <v>1557281.895824</v>
      </c>
      <c r="F35" s="7"/>
      <c r="K35" s="7"/>
      <c r="L35" s="7"/>
      <c r="M35" s="7"/>
      <c r="N35" s="7"/>
      <c r="O35" s="7"/>
    </row>
    <row r="36" spans="1:15">
      <c r="A36" s="82"/>
      <c r="B36" s="166"/>
      <c r="C36" s="163"/>
      <c r="D36" s="164"/>
      <c r="E36" s="165"/>
    </row>
    <row r="37" spans="1:15">
      <c r="A37" s="82"/>
      <c r="B37" s="141" t="s">
        <v>489</v>
      </c>
      <c r="C37" s="140">
        <f>SUM(C38:C42)</f>
        <v>333500</v>
      </c>
      <c r="D37" s="139">
        <f>E37/C37</f>
        <v>23.669331542728635</v>
      </c>
      <c r="E37" s="139">
        <f>SUM(E38:E42)</f>
        <v>7893722.0695000002</v>
      </c>
      <c r="F37" s="7"/>
      <c r="K37" s="7"/>
      <c r="L37" s="7"/>
      <c r="M37" s="7"/>
      <c r="N37" s="7"/>
      <c r="O37" s="7"/>
    </row>
    <row r="38" spans="1:15">
      <c r="A38" s="82"/>
      <c r="B38" s="130">
        <v>43899</v>
      </c>
      <c r="C38" s="131">
        <v>62500</v>
      </c>
      <c r="D38" s="132">
        <v>25.212126999999999</v>
      </c>
      <c r="E38" s="132">
        <f>D38*C38</f>
        <v>1575757.9375</v>
      </c>
      <c r="F38" s="7"/>
      <c r="K38" s="7"/>
      <c r="L38" s="7"/>
      <c r="M38" s="7"/>
      <c r="N38" s="7"/>
      <c r="O38" s="7"/>
    </row>
    <row r="39" spans="1:15">
      <c r="A39" s="82"/>
      <c r="B39" s="130">
        <v>43900</v>
      </c>
      <c r="C39" s="131">
        <v>63000</v>
      </c>
      <c r="D39" s="132">
        <v>25.060506</v>
      </c>
      <c r="E39" s="132">
        <f t="shared" ref="E39:E42" si="2">D39*C39</f>
        <v>1578811.878</v>
      </c>
      <c r="F39" s="7"/>
      <c r="K39" s="7"/>
      <c r="L39" s="7"/>
      <c r="M39" s="7"/>
      <c r="N39" s="7"/>
      <c r="O39" s="7"/>
    </row>
    <row r="40" spans="1:15">
      <c r="A40" s="82"/>
      <c r="B40" s="130">
        <v>43901</v>
      </c>
      <c r="C40" s="131">
        <v>63500</v>
      </c>
      <c r="D40" s="132">
        <v>24.598279999999999</v>
      </c>
      <c r="E40" s="132">
        <f t="shared" si="2"/>
        <v>1561990.78</v>
      </c>
      <c r="F40" s="7"/>
      <c r="K40" s="7"/>
      <c r="L40" s="7"/>
      <c r="M40" s="7"/>
      <c r="N40" s="7"/>
      <c r="O40" s="7"/>
    </row>
    <row r="41" spans="1:15">
      <c r="A41" s="82"/>
      <c r="B41" s="130">
        <v>43902</v>
      </c>
      <c r="C41" s="131">
        <v>72500</v>
      </c>
      <c r="D41" s="132">
        <v>21.847204000000001</v>
      </c>
      <c r="E41" s="132">
        <f t="shared" si="2"/>
        <v>1583922.29</v>
      </c>
      <c r="F41" s="7"/>
      <c r="K41" s="7"/>
      <c r="L41" s="7"/>
      <c r="M41" s="7"/>
      <c r="N41" s="7"/>
      <c r="O41" s="7"/>
    </row>
    <row r="42" spans="1:15">
      <c r="A42" s="82"/>
      <c r="B42" s="130">
        <v>43903</v>
      </c>
      <c r="C42" s="131">
        <v>72000</v>
      </c>
      <c r="D42" s="132">
        <v>22.128322000000001</v>
      </c>
      <c r="E42" s="162">
        <f t="shared" si="2"/>
        <v>1593239.1840000001</v>
      </c>
      <c r="F42" s="7"/>
      <c r="K42" s="7"/>
      <c r="L42" s="7"/>
      <c r="M42" s="7"/>
      <c r="N42" s="7"/>
      <c r="O42" s="7"/>
    </row>
    <row r="43" spans="1:15">
      <c r="A43" s="82"/>
      <c r="B43" s="166"/>
      <c r="C43" s="163"/>
      <c r="D43" s="164"/>
      <c r="E43" s="165"/>
    </row>
    <row r="44" spans="1:15">
      <c r="A44" s="82"/>
      <c r="B44" s="84"/>
      <c r="C44" s="85"/>
      <c r="D44" s="83"/>
      <c r="E44" s="54"/>
    </row>
    <row r="45" spans="1:15">
      <c r="A45" s="82"/>
      <c r="B45" s="84"/>
      <c r="C45" s="85"/>
      <c r="D45" s="83"/>
      <c r="E45" s="54"/>
    </row>
    <row r="46" spans="1:15">
      <c r="A46" s="82"/>
      <c r="B46" s="84"/>
      <c r="C46" s="85"/>
      <c r="D46" s="83"/>
      <c r="E46" s="54"/>
    </row>
    <row r="47" spans="1:15">
      <c r="A47" s="82"/>
      <c r="B47" s="84"/>
      <c r="C47" s="85"/>
      <c r="D47" s="83"/>
      <c r="E47" s="54"/>
    </row>
    <row r="48" spans="1:15">
      <c r="A48" s="82"/>
      <c r="B48" s="84"/>
      <c r="C48" s="85"/>
      <c r="D48" s="83"/>
      <c r="E48" s="54"/>
    </row>
    <row r="49" spans="1:5">
      <c r="A49" s="82"/>
      <c r="B49" s="84"/>
      <c r="C49" s="85"/>
      <c r="D49" s="83"/>
      <c r="E49" s="54"/>
    </row>
    <row r="50" spans="1:5">
      <c r="A50" s="82"/>
      <c r="B50" s="84"/>
      <c r="C50" s="85"/>
      <c r="D50" s="83"/>
      <c r="E50" s="54"/>
    </row>
    <row r="51" spans="1:5">
      <c r="A51" s="82"/>
      <c r="B51" s="84"/>
      <c r="C51" s="85"/>
      <c r="D51" s="83"/>
      <c r="E51" s="54"/>
    </row>
    <row r="52" spans="1:5">
      <c r="A52" s="82"/>
      <c r="B52" s="84"/>
      <c r="C52" s="85"/>
      <c r="D52" s="83"/>
      <c r="E52" s="54"/>
    </row>
    <row r="53" spans="1:5">
      <c r="A53" s="82"/>
      <c r="B53" s="84"/>
      <c r="C53" s="85"/>
      <c r="D53" s="83"/>
      <c r="E53" s="54"/>
    </row>
    <row r="54" spans="1:5">
      <c r="A54" s="82"/>
      <c r="B54" s="84"/>
      <c r="C54" s="85"/>
      <c r="D54" s="83"/>
      <c r="E54" s="54"/>
    </row>
    <row r="55" spans="1:5">
      <c r="A55" s="82"/>
      <c r="B55" s="84"/>
      <c r="C55" s="85"/>
      <c r="D55" s="83"/>
      <c r="E55" s="54"/>
    </row>
    <row r="56" spans="1:5">
      <c r="A56" s="82"/>
      <c r="B56" s="84"/>
      <c r="C56" s="85"/>
      <c r="D56" s="83"/>
      <c r="E56" s="54"/>
    </row>
    <row r="57" spans="1:5">
      <c r="A57" s="82"/>
      <c r="B57" s="84"/>
      <c r="C57" s="85"/>
      <c r="D57" s="83"/>
      <c r="E57" s="54"/>
    </row>
    <row r="58" spans="1:5">
      <c r="A58" s="82"/>
      <c r="B58" s="84"/>
      <c r="C58" s="85"/>
      <c r="D58" s="83"/>
      <c r="E58" s="54"/>
    </row>
    <row r="59" spans="1:5">
      <c r="A59" s="82"/>
      <c r="B59" s="84"/>
      <c r="C59" s="85"/>
      <c r="D59" s="83"/>
      <c r="E59" s="54"/>
    </row>
    <row r="60" spans="1:5">
      <c r="A60" s="82"/>
      <c r="B60" s="84"/>
      <c r="C60" s="85"/>
      <c r="D60" s="83"/>
      <c r="E60" s="54"/>
    </row>
    <row r="61" spans="1:5">
      <c r="A61" s="82"/>
      <c r="B61" s="84"/>
      <c r="C61" s="85"/>
      <c r="D61" s="83"/>
      <c r="E61" s="54"/>
    </row>
    <row r="62" spans="1:5">
      <c r="A62" s="82"/>
      <c r="B62" s="84"/>
      <c r="C62" s="85"/>
      <c r="D62" s="83"/>
      <c r="E62" s="54"/>
    </row>
    <row r="63" spans="1:5">
      <c r="A63" s="82"/>
      <c r="B63" s="84"/>
      <c r="C63" s="85"/>
      <c r="D63" s="83"/>
      <c r="E63" s="54"/>
    </row>
    <row r="64" spans="1:5">
      <c r="A64" s="82"/>
      <c r="B64" s="84"/>
      <c r="C64" s="85"/>
      <c r="D64" s="83"/>
      <c r="E64" s="54"/>
    </row>
    <row r="65" spans="1:5">
      <c r="A65" s="82"/>
      <c r="B65" s="84"/>
      <c r="C65" s="85"/>
      <c r="D65" s="83"/>
      <c r="E65" s="54"/>
    </row>
    <row r="66" spans="1:5">
      <c r="A66" s="82"/>
      <c r="B66" s="84"/>
      <c r="C66" s="85"/>
      <c r="D66" s="83"/>
      <c r="E66" s="54"/>
    </row>
    <row r="67" spans="1:5">
      <c r="A67" s="82"/>
      <c r="B67" s="84"/>
      <c r="C67" s="85"/>
      <c r="D67" s="83"/>
      <c r="E67" s="54"/>
    </row>
    <row r="68" spans="1:5">
      <c r="A68" s="82"/>
      <c r="B68" s="84"/>
      <c r="C68" s="85"/>
      <c r="D68" s="83"/>
      <c r="E68" s="54"/>
    </row>
    <row r="69" spans="1:5">
      <c r="A69" s="82"/>
      <c r="B69" s="84"/>
      <c r="C69" s="85"/>
      <c r="D69" s="83"/>
      <c r="E69" s="54"/>
    </row>
    <row r="70" spans="1:5">
      <c r="A70" s="82"/>
      <c r="B70" s="84"/>
      <c r="C70" s="85"/>
      <c r="D70" s="83"/>
      <c r="E70" s="54"/>
    </row>
    <row r="71" spans="1:5">
      <c r="A71" s="82"/>
      <c r="B71" s="84"/>
      <c r="C71" s="85"/>
      <c r="D71" s="83"/>
      <c r="E71" s="54"/>
    </row>
    <row r="72" spans="1:5">
      <c r="A72" s="82"/>
      <c r="B72" s="84"/>
      <c r="C72" s="85"/>
      <c r="D72" s="83"/>
      <c r="E72" s="54"/>
    </row>
    <row r="73" spans="1:5">
      <c r="A73" s="82"/>
      <c r="B73" s="84"/>
      <c r="C73" s="85"/>
      <c r="D73" s="83"/>
      <c r="E73" s="54"/>
    </row>
    <row r="74" spans="1:5">
      <c r="A74" s="82"/>
      <c r="B74" s="84"/>
      <c r="C74" s="85"/>
      <c r="D74" s="83"/>
      <c r="E74" s="54"/>
    </row>
    <row r="75" spans="1:5">
      <c r="A75" s="82"/>
      <c r="B75" s="84"/>
      <c r="C75" s="85"/>
      <c r="D75" s="83"/>
      <c r="E75" s="54"/>
    </row>
    <row r="76" spans="1:5">
      <c r="A76" s="82"/>
      <c r="B76" s="84"/>
      <c r="C76" s="85"/>
      <c r="D76" s="83"/>
      <c r="E76" s="54"/>
    </row>
    <row r="77" spans="1:5">
      <c r="A77" s="82"/>
      <c r="B77" s="84"/>
      <c r="C77" s="85"/>
      <c r="D77" s="83"/>
      <c r="E77" s="54"/>
    </row>
    <row r="78" spans="1:5">
      <c r="A78" s="82"/>
      <c r="B78" s="84"/>
      <c r="C78" s="85"/>
      <c r="D78" s="83"/>
      <c r="E78" s="54"/>
    </row>
    <row r="79" spans="1:5">
      <c r="A79" s="82"/>
      <c r="B79" s="84"/>
      <c r="C79" s="85"/>
      <c r="D79" s="83"/>
      <c r="E79" s="54"/>
    </row>
    <row r="80" spans="1:5">
      <c r="A80" s="82"/>
      <c r="B80" s="84"/>
      <c r="C80" s="85"/>
      <c r="D80" s="83"/>
      <c r="E80" s="54"/>
    </row>
    <row r="81" spans="1:5">
      <c r="A81" s="82"/>
      <c r="B81" s="84"/>
      <c r="C81" s="85"/>
      <c r="D81" s="83"/>
      <c r="E81" s="54"/>
    </row>
    <row r="82" spans="1:5">
      <c r="A82" s="82"/>
      <c r="B82" s="84"/>
      <c r="C82" s="85"/>
      <c r="D82" s="83"/>
      <c r="E82" s="54"/>
    </row>
    <row r="83" spans="1:5">
      <c r="A83" s="82"/>
      <c r="B83" s="84"/>
      <c r="C83" s="85"/>
      <c r="D83" s="83"/>
      <c r="E83" s="54"/>
    </row>
    <row r="84" spans="1:5">
      <c r="A84" s="82"/>
      <c r="B84" s="84"/>
      <c r="C84" s="85"/>
      <c r="D84" s="83"/>
      <c r="E84" s="54"/>
    </row>
    <row r="85" spans="1:5">
      <c r="A85" s="82"/>
      <c r="B85" s="84"/>
      <c r="C85" s="85"/>
      <c r="D85" s="83"/>
      <c r="E85" s="54"/>
    </row>
    <row r="86" spans="1:5">
      <c r="A86" s="82"/>
      <c r="B86" s="84"/>
      <c r="C86" s="85"/>
      <c r="D86" s="83"/>
      <c r="E86" s="54"/>
    </row>
    <row r="87" spans="1:5">
      <c r="A87" s="82"/>
      <c r="B87" s="84"/>
      <c r="C87" s="85"/>
      <c r="D87" s="83"/>
      <c r="E87" s="54"/>
    </row>
    <row r="88" spans="1:5">
      <c r="A88" s="82"/>
      <c r="B88" s="84"/>
      <c r="C88" s="85"/>
      <c r="D88" s="83"/>
      <c r="E88" s="54"/>
    </row>
    <row r="89" spans="1:5">
      <c r="A89" s="82"/>
      <c r="B89" s="84"/>
      <c r="C89" s="85"/>
      <c r="D89" s="83"/>
      <c r="E89" s="54"/>
    </row>
    <row r="90" spans="1:5">
      <c r="A90" s="82"/>
      <c r="B90" s="84"/>
      <c r="C90" s="85"/>
      <c r="D90" s="83"/>
      <c r="E90" s="54"/>
    </row>
    <row r="91" spans="1:5">
      <c r="A91" s="82"/>
      <c r="B91" s="84"/>
      <c r="C91" s="85"/>
      <c r="D91" s="83"/>
      <c r="E91" s="54"/>
    </row>
    <row r="92" spans="1:5">
      <c r="A92" s="82"/>
      <c r="B92" s="84"/>
      <c r="C92" s="85"/>
      <c r="D92" s="83"/>
      <c r="E92" s="54"/>
    </row>
    <row r="93" spans="1:5">
      <c r="A93" s="82"/>
      <c r="B93" s="84"/>
      <c r="C93" s="85"/>
      <c r="D93" s="83"/>
      <c r="E93" s="54"/>
    </row>
    <row r="94" spans="1:5">
      <c r="A94" s="82"/>
      <c r="B94" s="84"/>
      <c r="C94" s="85"/>
      <c r="D94" s="83"/>
      <c r="E94" s="54"/>
    </row>
    <row r="95" spans="1:5">
      <c r="A95" s="82"/>
      <c r="B95" s="84"/>
      <c r="C95" s="85"/>
      <c r="D95" s="83"/>
      <c r="E95" s="54"/>
    </row>
    <row r="96" spans="1:5">
      <c r="A96" s="82"/>
      <c r="B96" s="84"/>
      <c r="C96" s="85"/>
      <c r="D96" s="83"/>
      <c r="E96" s="54"/>
    </row>
    <row r="97" spans="1:5">
      <c r="A97" s="82"/>
      <c r="B97" s="84"/>
      <c r="C97" s="85"/>
      <c r="D97" s="83"/>
      <c r="E97" s="54"/>
    </row>
    <row r="98" spans="1:5">
      <c r="A98" s="82"/>
      <c r="B98" s="84"/>
      <c r="C98" s="85"/>
      <c r="D98" s="83"/>
      <c r="E98" s="54"/>
    </row>
    <row r="99" spans="1:5">
      <c r="A99" s="82"/>
      <c r="B99" s="84"/>
      <c r="C99" s="85"/>
      <c r="D99" s="83"/>
      <c r="E99" s="54"/>
    </row>
    <row r="100" spans="1:5">
      <c r="A100" s="82"/>
      <c r="B100" s="84"/>
      <c r="C100" s="85"/>
      <c r="D100" s="83"/>
      <c r="E100" s="54"/>
    </row>
    <row r="101" spans="1:5">
      <c r="A101" s="82"/>
      <c r="B101" s="84"/>
      <c r="C101" s="85"/>
      <c r="D101" s="83"/>
      <c r="E101" s="54"/>
    </row>
    <row r="102" spans="1:5">
      <c r="A102" s="82"/>
      <c r="B102" s="84"/>
      <c r="C102" s="85"/>
      <c r="D102" s="83"/>
      <c r="E102" s="54"/>
    </row>
    <row r="103" spans="1:5">
      <c r="A103" s="82"/>
      <c r="B103" s="84"/>
      <c r="C103" s="85"/>
      <c r="D103" s="83"/>
      <c r="E103" s="54"/>
    </row>
    <row r="104" spans="1:5">
      <c r="A104" s="82"/>
      <c r="B104" s="84"/>
      <c r="C104" s="85"/>
      <c r="D104" s="83"/>
      <c r="E104" s="54"/>
    </row>
    <row r="105" spans="1:5">
      <c r="A105" s="82"/>
      <c r="B105" s="84"/>
      <c r="C105" s="85"/>
      <c r="D105" s="83"/>
      <c r="E105" s="54"/>
    </row>
    <row r="106" spans="1:5">
      <c r="A106" s="82"/>
      <c r="B106" s="84"/>
      <c r="C106" s="85"/>
      <c r="D106" s="83"/>
      <c r="E106" s="54"/>
    </row>
    <row r="107" spans="1:5">
      <c r="A107" s="82"/>
      <c r="B107" s="84"/>
      <c r="C107" s="85"/>
      <c r="D107" s="83"/>
      <c r="E107" s="54"/>
    </row>
    <row r="108" spans="1:5">
      <c r="A108" s="82"/>
      <c r="B108" s="84"/>
      <c r="C108" s="85"/>
      <c r="D108" s="83"/>
      <c r="E108" s="54"/>
    </row>
    <row r="109" spans="1:5">
      <c r="A109" s="82"/>
      <c r="B109" s="84"/>
      <c r="C109" s="85"/>
      <c r="D109" s="83"/>
      <c r="E109" s="54"/>
    </row>
    <row r="110" spans="1:5">
      <c r="A110" s="82"/>
      <c r="B110" s="84"/>
      <c r="C110" s="85"/>
      <c r="D110" s="83"/>
      <c r="E110" s="54"/>
    </row>
    <row r="111" spans="1:5">
      <c r="A111" s="82"/>
      <c r="B111" s="84"/>
      <c r="C111" s="85"/>
      <c r="D111" s="83"/>
      <c r="E111" s="54"/>
    </row>
    <row r="112" spans="1:5">
      <c r="A112" s="82"/>
      <c r="B112" s="84"/>
      <c r="C112" s="85"/>
      <c r="D112" s="83"/>
      <c r="E112" s="54"/>
    </row>
    <row r="113" spans="1:5">
      <c r="A113" s="82"/>
      <c r="B113" s="84"/>
      <c r="C113" s="85"/>
      <c r="D113" s="83"/>
      <c r="E113" s="54"/>
    </row>
    <row r="114" spans="1:5">
      <c r="A114" s="82"/>
      <c r="B114" s="84"/>
      <c r="C114" s="85"/>
      <c r="D114" s="83"/>
      <c r="E114" s="54"/>
    </row>
    <row r="115" spans="1:5">
      <c r="A115" s="82"/>
      <c r="B115" s="84"/>
      <c r="C115" s="85"/>
      <c r="D115" s="83"/>
      <c r="E115" s="54"/>
    </row>
    <row r="116" spans="1:5">
      <c r="A116" s="82"/>
      <c r="B116" s="84"/>
      <c r="C116" s="85"/>
      <c r="D116" s="83"/>
      <c r="E116" s="54"/>
    </row>
    <row r="117" spans="1:5">
      <c r="A117" s="82"/>
      <c r="B117" s="84"/>
      <c r="C117" s="85"/>
      <c r="D117" s="83"/>
      <c r="E117" s="54"/>
    </row>
    <row r="118" spans="1:5">
      <c r="A118" s="82"/>
      <c r="B118" s="84"/>
      <c r="C118" s="85"/>
      <c r="D118" s="83"/>
      <c r="E118" s="54"/>
    </row>
    <row r="119" spans="1:5">
      <c r="A119" s="82"/>
      <c r="B119" s="84"/>
      <c r="C119" s="85"/>
      <c r="D119" s="83"/>
      <c r="E119" s="54"/>
    </row>
    <row r="120" spans="1:5">
      <c r="A120" s="82"/>
      <c r="B120" s="84"/>
      <c r="C120" s="85"/>
      <c r="D120" s="83"/>
      <c r="E120" s="54"/>
    </row>
    <row r="121" spans="1:5">
      <c r="A121" s="82"/>
      <c r="B121" s="84"/>
      <c r="C121" s="85"/>
      <c r="D121" s="83"/>
      <c r="E121" s="54"/>
    </row>
    <row r="122" spans="1:5">
      <c r="A122" s="82"/>
      <c r="B122" s="84"/>
      <c r="C122" s="85"/>
      <c r="D122" s="83"/>
      <c r="E122" s="54"/>
    </row>
    <row r="123" spans="1:5">
      <c r="A123" s="82"/>
      <c r="B123" s="84"/>
      <c r="C123" s="85"/>
      <c r="D123" s="83"/>
      <c r="E123" s="54"/>
    </row>
    <row r="124" spans="1:5">
      <c r="A124" s="82"/>
      <c r="B124" s="84"/>
      <c r="C124" s="85"/>
      <c r="D124" s="83"/>
      <c r="E124" s="54"/>
    </row>
    <row r="125" spans="1:5">
      <c r="A125" s="82"/>
      <c r="B125" s="84"/>
      <c r="C125" s="85"/>
      <c r="D125" s="83"/>
      <c r="E125" s="54"/>
    </row>
    <row r="126" spans="1:5">
      <c r="A126" s="82"/>
      <c r="B126" s="84"/>
      <c r="C126" s="85"/>
      <c r="D126" s="83"/>
      <c r="E126" s="54"/>
    </row>
    <row r="127" spans="1:5">
      <c r="A127" s="82"/>
      <c r="B127" s="84"/>
      <c r="C127" s="85"/>
      <c r="D127" s="83"/>
      <c r="E127" s="54"/>
    </row>
    <row r="128" spans="1:5">
      <c r="A128" s="82"/>
      <c r="B128" s="84"/>
      <c r="C128" s="85"/>
      <c r="D128" s="83"/>
      <c r="E128" s="54"/>
    </row>
    <row r="129" spans="1:5">
      <c r="A129" s="82"/>
      <c r="B129" s="84"/>
      <c r="C129" s="85"/>
      <c r="D129" s="83"/>
      <c r="E129" s="54"/>
    </row>
    <row r="130" spans="1:5">
      <c r="A130" s="82"/>
      <c r="B130" s="84"/>
      <c r="C130" s="85"/>
      <c r="D130" s="83"/>
      <c r="E130" s="54"/>
    </row>
    <row r="131" spans="1:5">
      <c r="A131" s="82"/>
      <c r="B131" s="84"/>
      <c r="C131" s="85"/>
      <c r="D131" s="83"/>
      <c r="E131" s="54"/>
    </row>
    <row r="132" spans="1:5">
      <c r="A132" s="82"/>
      <c r="B132" s="84"/>
      <c r="C132" s="85"/>
      <c r="D132" s="83"/>
      <c r="E132" s="54"/>
    </row>
    <row r="133" spans="1:5">
      <c r="A133" s="82"/>
      <c r="B133" s="84"/>
      <c r="C133" s="85"/>
      <c r="D133" s="83"/>
      <c r="E133" s="54"/>
    </row>
    <row r="134" spans="1:5">
      <c r="A134" s="82"/>
      <c r="B134" s="84"/>
      <c r="C134" s="85"/>
      <c r="D134" s="83"/>
      <c r="E134" s="54"/>
    </row>
    <row r="135" spans="1:5">
      <c r="A135" s="82"/>
      <c r="B135" s="84"/>
      <c r="C135" s="85"/>
      <c r="D135" s="83"/>
      <c r="E135" s="54"/>
    </row>
    <row r="136" spans="1:5">
      <c r="A136" s="82"/>
      <c r="B136" s="84"/>
      <c r="C136" s="85"/>
      <c r="D136" s="83"/>
      <c r="E136" s="54"/>
    </row>
    <row r="137" spans="1:5">
      <c r="A137" s="82"/>
      <c r="B137" s="84"/>
      <c r="C137" s="85"/>
      <c r="D137" s="83"/>
      <c r="E137" s="54"/>
    </row>
    <row r="138" spans="1:5">
      <c r="A138" s="82"/>
      <c r="B138" s="84"/>
      <c r="C138" s="85"/>
      <c r="D138" s="83"/>
      <c r="E138" s="54"/>
    </row>
    <row r="139" spans="1:5">
      <c r="A139" s="82"/>
      <c r="B139" s="84"/>
      <c r="C139" s="85"/>
      <c r="D139" s="83"/>
      <c r="E139" s="54"/>
    </row>
    <row r="140" spans="1:5">
      <c r="A140" s="82"/>
      <c r="B140" s="84"/>
      <c r="C140" s="85"/>
      <c r="D140" s="83"/>
      <c r="E140" s="54"/>
    </row>
    <row r="141" spans="1:5">
      <c r="A141" s="82"/>
      <c r="B141" s="84"/>
      <c r="C141" s="85"/>
      <c r="D141" s="83"/>
      <c r="E141" s="54"/>
    </row>
    <row r="142" spans="1:5">
      <c r="A142" s="82"/>
      <c r="B142" s="84"/>
      <c r="C142" s="85"/>
      <c r="D142" s="83"/>
      <c r="E142" s="54"/>
    </row>
    <row r="143" spans="1:5">
      <c r="A143" s="82"/>
      <c r="B143" s="84"/>
      <c r="C143" s="85"/>
      <c r="D143" s="83"/>
      <c r="E143" s="54"/>
    </row>
    <row r="144" spans="1:5">
      <c r="A144" s="82"/>
      <c r="B144" s="84"/>
      <c r="C144" s="85"/>
      <c r="D144" s="83"/>
      <c r="E144" s="54"/>
    </row>
    <row r="145" spans="1:5">
      <c r="A145" s="82"/>
      <c r="B145" s="84"/>
      <c r="C145" s="85"/>
      <c r="D145" s="83"/>
      <c r="E145" s="54"/>
    </row>
    <row r="146" spans="1:5">
      <c r="A146" s="82"/>
      <c r="B146" s="84"/>
      <c r="C146" s="85"/>
      <c r="D146" s="83"/>
      <c r="E146" s="54"/>
    </row>
    <row r="147" spans="1:5">
      <c r="A147" s="82"/>
      <c r="B147" s="84"/>
      <c r="C147" s="85"/>
      <c r="D147" s="83"/>
      <c r="E147" s="54"/>
    </row>
    <row r="148" spans="1:5">
      <c r="A148" s="82"/>
      <c r="B148" s="84"/>
      <c r="C148" s="85"/>
      <c r="D148" s="83"/>
      <c r="E148" s="54"/>
    </row>
    <row r="149" spans="1:5">
      <c r="A149" s="82"/>
      <c r="B149" s="84"/>
      <c r="C149" s="85"/>
      <c r="D149" s="83"/>
      <c r="E149" s="54"/>
    </row>
    <row r="150" spans="1:5">
      <c r="A150" s="82"/>
      <c r="B150" s="84"/>
      <c r="C150" s="85"/>
      <c r="D150" s="83"/>
      <c r="E150" s="54"/>
    </row>
    <row r="151" spans="1:5">
      <c r="A151" s="82"/>
      <c r="B151" s="84"/>
      <c r="C151" s="85"/>
      <c r="D151" s="83"/>
      <c r="E151" s="54"/>
    </row>
    <row r="152" spans="1:5">
      <c r="A152" s="82"/>
      <c r="B152" s="84"/>
      <c r="C152" s="85"/>
      <c r="D152" s="83"/>
      <c r="E152" s="54"/>
    </row>
    <row r="153" spans="1:5">
      <c r="A153" s="82"/>
      <c r="B153" s="84"/>
      <c r="C153" s="85"/>
      <c r="D153" s="83"/>
      <c r="E153" s="54"/>
    </row>
    <row r="154" spans="1:5">
      <c r="A154" s="82"/>
      <c r="B154" s="84"/>
      <c r="C154" s="85"/>
      <c r="D154" s="83"/>
      <c r="E154" s="54"/>
    </row>
    <row r="155" spans="1:5">
      <c r="A155" s="82"/>
      <c r="B155" s="84"/>
      <c r="C155" s="85"/>
      <c r="D155" s="83"/>
      <c r="E155" s="54"/>
    </row>
    <row r="156" spans="1:5">
      <c r="A156" s="82"/>
      <c r="B156" s="84"/>
      <c r="C156" s="85"/>
      <c r="D156" s="83"/>
      <c r="E156" s="54"/>
    </row>
    <row r="157" spans="1:5">
      <c r="A157" s="82"/>
      <c r="B157" s="84"/>
      <c r="C157" s="85"/>
      <c r="D157" s="83"/>
      <c r="E157" s="54"/>
    </row>
    <row r="158" spans="1:5">
      <c r="A158" s="82"/>
      <c r="B158" s="84"/>
      <c r="C158" s="85"/>
      <c r="D158" s="83"/>
      <c r="E158" s="54"/>
    </row>
    <row r="159" spans="1:5">
      <c r="A159" s="82"/>
      <c r="B159" s="84"/>
      <c r="C159" s="85"/>
      <c r="D159" s="83"/>
      <c r="E159" s="54"/>
    </row>
    <row r="160" spans="1:5">
      <c r="A160" s="82"/>
      <c r="B160" s="84"/>
      <c r="C160" s="85"/>
      <c r="D160" s="83"/>
      <c r="E160" s="54"/>
    </row>
    <row r="161" spans="1:5">
      <c r="A161" s="82"/>
      <c r="B161" s="84"/>
      <c r="C161" s="85"/>
      <c r="D161" s="83"/>
      <c r="E161" s="54"/>
    </row>
    <row r="162" spans="1:5">
      <c r="A162" s="82"/>
      <c r="B162" s="84"/>
      <c r="C162" s="85"/>
      <c r="D162" s="83"/>
      <c r="E162" s="54"/>
    </row>
    <row r="163" spans="1:5">
      <c r="A163" s="82"/>
      <c r="B163" s="84"/>
      <c r="C163" s="85"/>
      <c r="D163" s="83"/>
      <c r="E163" s="54"/>
    </row>
    <row r="164" spans="1:5">
      <c r="A164" s="82"/>
      <c r="B164" s="84"/>
      <c r="C164" s="85"/>
      <c r="D164" s="83"/>
      <c r="E164" s="54"/>
    </row>
    <row r="165" spans="1:5">
      <c r="A165" s="82"/>
      <c r="B165" s="84"/>
      <c r="C165" s="85"/>
      <c r="D165" s="83"/>
      <c r="E165" s="54"/>
    </row>
    <row r="166" spans="1:5">
      <c r="A166" s="82"/>
      <c r="B166" s="84"/>
      <c r="C166" s="85"/>
      <c r="D166" s="83"/>
      <c r="E166" s="54"/>
    </row>
    <row r="167" spans="1:5">
      <c r="A167" s="82"/>
      <c r="B167" s="84"/>
      <c r="C167" s="85"/>
      <c r="D167" s="83"/>
      <c r="E167" s="54"/>
    </row>
    <row r="168" spans="1:5">
      <c r="A168" s="82"/>
      <c r="B168" s="84"/>
      <c r="C168" s="85"/>
      <c r="D168" s="83"/>
      <c r="E168" s="54"/>
    </row>
    <row r="169" spans="1:5">
      <c r="A169" s="82"/>
      <c r="B169" s="84"/>
      <c r="C169" s="85"/>
      <c r="D169" s="83"/>
      <c r="E169" s="54"/>
    </row>
    <row r="170" spans="1:5">
      <c r="A170" s="82"/>
      <c r="B170" s="84"/>
      <c r="C170" s="85"/>
      <c r="D170" s="83"/>
      <c r="E170" s="54"/>
    </row>
    <row r="171" spans="1:5">
      <c r="A171" s="82"/>
      <c r="B171" s="84"/>
      <c r="C171" s="85"/>
      <c r="D171" s="83"/>
      <c r="E171" s="54"/>
    </row>
    <row r="172" spans="1:5">
      <c r="A172" s="82"/>
      <c r="B172" s="84"/>
      <c r="C172" s="85"/>
      <c r="D172" s="83"/>
      <c r="E172" s="54"/>
    </row>
    <row r="173" spans="1:5">
      <c r="A173" s="82"/>
      <c r="B173" s="84"/>
      <c r="C173" s="85"/>
      <c r="D173" s="83"/>
      <c r="E173" s="54"/>
    </row>
    <row r="174" spans="1:5">
      <c r="A174" s="82"/>
      <c r="B174" s="84"/>
      <c r="C174" s="85"/>
      <c r="D174" s="83"/>
      <c r="E174" s="54"/>
    </row>
    <row r="175" spans="1:5">
      <c r="A175" s="82"/>
      <c r="B175" s="84"/>
      <c r="C175" s="85"/>
      <c r="D175" s="83"/>
      <c r="E175" s="54"/>
    </row>
    <row r="176" spans="1:5">
      <c r="A176" s="82"/>
      <c r="B176" s="84"/>
      <c r="C176" s="85"/>
      <c r="D176" s="83"/>
      <c r="E176" s="54"/>
    </row>
    <row r="177" spans="1:5">
      <c r="A177" s="82"/>
      <c r="B177" s="84"/>
      <c r="C177" s="85"/>
      <c r="D177" s="83"/>
      <c r="E177" s="54"/>
    </row>
    <row r="178" spans="1:5">
      <c r="A178" s="82"/>
      <c r="B178" s="84"/>
      <c r="C178" s="85"/>
      <c r="D178" s="83"/>
      <c r="E178" s="54"/>
    </row>
    <row r="179" spans="1:5">
      <c r="A179" s="82"/>
      <c r="B179" s="84"/>
      <c r="C179" s="85"/>
      <c r="D179" s="83"/>
      <c r="E179" s="54"/>
    </row>
    <row r="180" spans="1:5">
      <c r="A180" s="82"/>
      <c r="B180" s="84"/>
      <c r="C180" s="85"/>
      <c r="D180" s="83"/>
      <c r="E180" s="54"/>
    </row>
    <row r="181" spans="1:5">
      <c r="A181" s="82"/>
      <c r="B181" s="84"/>
      <c r="C181" s="85"/>
      <c r="D181" s="83"/>
      <c r="E181" s="54"/>
    </row>
    <row r="182" spans="1:5">
      <c r="A182" s="82"/>
      <c r="B182" s="84"/>
      <c r="C182" s="85"/>
      <c r="D182" s="83"/>
      <c r="E182" s="54"/>
    </row>
    <row r="183" spans="1:5">
      <c r="A183" s="82"/>
      <c r="B183" s="84"/>
      <c r="C183" s="85"/>
      <c r="D183" s="83"/>
      <c r="E183" s="54"/>
    </row>
    <row r="184" spans="1:5">
      <c r="A184" s="82"/>
      <c r="B184" s="84"/>
      <c r="C184" s="85"/>
      <c r="D184" s="83"/>
      <c r="E184" s="54"/>
    </row>
    <row r="185" spans="1:5">
      <c r="A185" s="82"/>
      <c r="B185" s="84"/>
      <c r="C185" s="85"/>
      <c r="D185" s="83"/>
      <c r="E185" s="54"/>
    </row>
    <row r="186" spans="1:5">
      <c r="A186" s="82"/>
      <c r="B186" s="84"/>
      <c r="C186" s="85"/>
      <c r="D186" s="83"/>
      <c r="E186" s="54"/>
    </row>
    <row r="187" spans="1:5">
      <c r="A187" s="82"/>
      <c r="B187" s="84"/>
      <c r="C187" s="85"/>
      <c r="D187" s="83"/>
      <c r="E187" s="54"/>
    </row>
    <row r="188" spans="1:5">
      <c r="A188" s="82"/>
      <c r="B188" s="84"/>
      <c r="C188" s="85"/>
      <c r="D188" s="83"/>
      <c r="E188" s="54"/>
    </row>
    <row r="189" spans="1:5">
      <c r="A189" s="82"/>
      <c r="B189" s="84"/>
      <c r="C189" s="85"/>
      <c r="D189" s="83"/>
      <c r="E189" s="54"/>
    </row>
    <row r="190" spans="1:5">
      <c r="A190" s="82"/>
      <c r="B190" s="84"/>
      <c r="C190" s="85"/>
      <c r="D190" s="83"/>
      <c r="E190" s="54"/>
    </row>
    <row r="191" spans="1:5">
      <c r="A191" s="82"/>
      <c r="B191" s="84"/>
      <c r="C191" s="85"/>
      <c r="D191" s="83"/>
      <c r="E191" s="54"/>
    </row>
    <row r="192" spans="1:5">
      <c r="A192" s="82"/>
      <c r="B192" s="84"/>
      <c r="C192" s="85"/>
      <c r="D192" s="83"/>
      <c r="E192" s="54"/>
    </row>
    <row r="193" spans="1:5">
      <c r="A193" s="82"/>
      <c r="B193" s="84"/>
      <c r="C193" s="85"/>
      <c r="D193" s="83"/>
      <c r="E193" s="54"/>
    </row>
    <row r="194" spans="1:5">
      <c r="A194" s="82"/>
      <c r="B194" s="84"/>
      <c r="C194" s="85"/>
      <c r="D194" s="83"/>
      <c r="E194" s="54"/>
    </row>
    <row r="195" spans="1:5">
      <c r="A195" s="82"/>
      <c r="B195" s="84"/>
      <c r="C195" s="85"/>
      <c r="D195" s="83"/>
      <c r="E195" s="54"/>
    </row>
    <row r="196" spans="1:5">
      <c r="A196" s="82"/>
      <c r="B196" s="84"/>
      <c r="C196" s="85"/>
      <c r="D196" s="83"/>
      <c r="E196" s="54"/>
    </row>
    <row r="197" spans="1:5">
      <c r="A197" s="82"/>
      <c r="B197" s="84"/>
      <c r="C197" s="85"/>
      <c r="D197" s="83"/>
      <c r="E197" s="54"/>
    </row>
    <row r="198" spans="1:5">
      <c r="A198" s="82"/>
      <c r="B198" s="84"/>
      <c r="C198" s="85"/>
      <c r="D198" s="83"/>
      <c r="E198" s="54"/>
    </row>
    <row r="199" spans="1:5">
      <c r="A199" s="82"/>
      <c r="B199" s="84"/>
      <c r="C199" s="85"/>
      <c r="D199" s="83"/>
      <c r="E199" s="54"/>
    </row>
    <row r="200" spans="1:5">
      <c r="A200" s="82"/>
      <c r="B200" s="84"/>
      <c r="C200" s="85"/>
      <c r="D200" s="83"/>
      <c r="E200" s="54"/>
    </row>
    <row r="201" spans="1:5">
      <c r="A201" s="82"/>
      <c r="B201" s="84"/>
      <c r="C201" s="85"/>
      <c r="D201" s="83"/>
      <c r="E201" s="54"/>
    </row>
    <row r="202" spans="1:5">
      <c r="A202" s="82"/>
      <c r="B202" s="84"/>
      <c r="C202" s="85"/>
      <c r="D202" s="83"/>
      <c r="E202" s="54"/>
    </row>
    <row r="203" spans="1:5">
      <c r="A203" s="82"/>
      <c r="B203" s="84"/>
      <c r="C203" s="85"/>
      <c r="D203" s="83"/>
      <c r="E203" s="54"/>
    </row>
    <row r="204" spans="1:5">
      <c r="A204" s="82"/>
      <c r="B204" s="84"/>
      <c r="C204" s="85"/>
      <c r="D204" s="83"/>
      <c r="E204" s="54"/>
    </row>
    <row r="205" spans="1:5">
      <c r="A205" s="82"/>
      <c r="B205" s="84"/>
      <c r="C205" s="85"/>
      <c r="D205" s="83"/>
      <c r="E205" s="54"/>
    </row>
    <row r="206" spans="1:5">
      <c r="A206" s="82"/>
      <c r="B206" s="84"/>
      <c r="C206" s="85"/>
      <c r="D206" s="83"/>
      <c r="E206" s="54"/>
    </row>
    <row r="207" spans="1:5">
      <c r="A207" s="82"/>
      <c r="B207" s="84"/>
      <c r="C207" s="85"/>
      <c r="D207" s="83"/>
      <c r="E207" s="54"/>
    </row>
    <row r="208" spans="1:5">
      <c r="A208" s="82"/>
      <c r="B208" s="84"/>
      <c r="C208" s="85"/>
      <c r="D208" s="83"/>
      <c r="E208" s="54"/>
    </row>
    <row r="209" spans="1:5">
      <c r="A209" s="82"/>
      <c r="B209" s="84"/>
      <c r="C209" s="85"/>
      <c r="D209" s="83"/>
      <c r="E209" s="54"/>
    </row>
    <row r="210" spans="1:5">
      <c r="A210" s="82"/>
      <c r="B210" s="84"/>
      <c r="C210" s="85"/>
      <c r="D210" s="83"/>
      <c r="E210" s="54"/>
    </row>
    <row r="211" spans="1:5">
      <c r="A211" s="82"/>
      <c r="B211" s="84"/>
      <c r="C211" s="85"/>
      <c r="D211" s="83"/>
      <c r="E211" s="54"/>
    </row>
    <row r="212" spans="1:5">
      <c r="A212" s="82"/>
      <c r="B212" s="84"/>
      <c r="C212" s="85"/>
      <c r="D212" s="83"/>
      <c r="E212" s="54"/>
    </row>
    <row r="213" spans="1:5">
      <c r="A213" s="82"/>
      <c r="B213" s="84"/>
      <c r="C213" s="85"/>
      <c r="D213" s="83"/>
      <c r="E213" s="54"/>
    </row>
    <row r="214" spans="1:5">
      <c r="A214" s="82"/>
      <c r="B214" s="84"/>
      <c r="C214" s="85"/>
      <c r="D214" s="83"/>
      <c r="E214" s="54"/>
    </row>
    <row r="215" spans="1:5">
      <c r="A215" s="82"/>
      <c r="B215" s="84"/>
      <c r="C215" s="85"/>
      <c r="D215" s="83"/>
      <c r="E215" s="54"/>
    </row>
    <row r="216" spans="1:5">
      <c r="A216" s="82"/>
      <c r="B216" s="84"/>
      <c r="C216" s="85"/>
      <c r="D216" s="83"/>
      <c r="E216" s="54"/>
    </row>
    <row r="217" spans="1:5">
      <c r="A217" s="82"/>
      <c r="B217" s="84"/>
      <c r="C217" s="85"/>
      <c r="D217" s="83"/>
      <c r="E217" s="54"/>
    </row>
    <row r="218" spans="1:5">
      <c r="A218" s="82"/>
      <c r="B218" s="84"/>
      <c r="C218" s="85"/>
      <c r="D218" s="83"/>
      <c r="E218" s="54"/>
    </row>
    <row r="219" spans="1:5">
      <c r="A219" s="82"/>
      <c r="B219" s="84"/>
      <c r="C219" s="85"/>
      <c r="D219" s="83"/>
      <c r="E219" s="54"/>
    </row>
    <row r="220" spans="1:5">
      <c r="A220" s="82"/>
      <c r="B220" s="84"/>
      <c r="C220" s="85"/>
      <c r="D220" s="83"/>
      <c r="E220" s="54"/>
    </row>
    <row r="221" spans="1:5">
      <c r="A221" s="82"/>
      <c r="B221" s="84"/>
      <c r="C221" s="85"/>
      <c r="D221" s="83"/>
      <c r="E221" s="54"/>
    </row>
    <row r="222" spans="1:5">
      <c r="A222" s="82"/>
      <c r="B222" s="84"/>
      <c r="C222" s="85"/>
      <c r="D222" s="83"/>
      <c r="E222" s="54"/>
    </row>
    <row r="223" spans="1:5">
      <c r="A223" s="82"/>
      <c r="B223" s="84"/>
      <c r="C223" s="85"/>
      <c r="D223" s="83"/>
      <c r="E223" s="54"/>
    </row>
    <row r="224" spans="1:5">
      <c r="A224" s="82"/>
      <c r="B224" s="84"/>
      <c r="C224" s="85"/>
      <c r="D224" s="83"/>
      <c r="E224" s="54"/>
    </row>
    <row r="225" spans="1:5">
      <c r="A225" s="82"/>
      <c r="B225" s="84"/>
      <c r="C225" s="85"/>
      <c r="D225" s="83"/>
      <c r="E225" s="54"/>
    </row>
    <row r="226" spans="1:5">
      <c r="A226" s="82"/>
      <c r="B226" s="84"/>
      <c r="C226" s="85"/>
      <c r="D226" s="83"/>
      <c r="E226" s="54"/>
    </row>
    <row r="227" spans="1:5">
      <c r="A227" s="82"/>
      <c r="B227" s="84"/>
      <c r="C227" s="85"/>
      <c r="D227" s="83"/>
      <c r="E227" s="54"/>
    </row>
    <row r="228" spans="1:5">
      <c r="A228" s="82"/>
      <c r="B228" s="84"/>
      <c r="C228" s="85"/>
      <c r="D228" s="83"/>
      <c r="E228" s="54"/>
    </row>
    <row r="229" spans="1:5">
      <c r="A229" s="82"/>
      <c r="B229" s="84"/>
      <c r="C229" s="85"/>
      <c r="D229" s="83"/>
      <c r="E229" s="54"/>
    </row>
    <row r="230" spans="1:5">
      <c r="A230" s="82"/>
      <c r="B230" s="84"/>
      <c r="C230" s="85"/>
      <c r="D230" s="83"/>
      <c r="E230" s="54"/>
    </row>
    <row r="231" spans="1:5">
      <c r="A231" s="82"/>
      <c r="B231" s="84"/>
      <c r="C231" s="85"/>
      <c r="D231" s="83"/>
      <c r="E231" s="54"/>
    </row>
    <row r="232" spans="1:5">
      <c r="A232" s="82"/>
      <c r="B232" s="84"/>
      <c r="C232" s="85"/>
      <c r="D232" s="83"/>
      <c r="E232" s="54"/>
    </row>
    <row r="233" spans="1:5">
      <c r="A233" s="82"/>
      <c r="B233" s="84"/>
      <c r="C233" s="85"/>
      <c r="D233" s="83"/>
      <c r="E233" s="54"/>
    </row>
    <row r="234" spans="1:5">
      <c r="A234" s="82"/>
      <c r="B234" s="84"/>
      <c r="C234" s="85"/>
      <c r="D234" s="83"/>
      <c r="E234" s="54"/>
    </row>
    <row r="235" spans="1:5">
      <c r="A235" s="82"/>
      <c r="B235" s="84"/>
      <c r="C235" s="85"/>
      <c r="D235" s="83"/>
      <c r="E235" s="54"/>
    </row>
    <row r="236" spans="1:5">
      <c r="A236" s="82"/>
      <c r="B236" s="84"/>
      <c r="C236" s="85"/>
      <c r="D236" s="83"/>
      <c r="E236" s="54"/>
    </row>
    <row r="237" spans="1:5">
      <c r="A237" s="82"/>
      <c r="B237" s="84"/>
      <c r="C237" s="85"/>
      <c r="D237" s="83"/>
      <c r="E237" s="54"/>
    </row>
    <row r="238" spans="1:5">
      <c r="A238" s="82"/>
      <c r="B238" s="84"/>
      <c r="C238" s="85"/>
      <c r="D238" s="83"/>
      <c r="E238" s="54"/>
    </row>
    <row r="239" spans="1:5">
      <c r="A239" s="82"/>
      <c r="B239" s="84"/>
      <c r="C239" s="85"/>
      <c r="D239" s="83"/>
      <c r="E239" s="54"/>
    </row>
    <row r="240" spans="1:5">
      <c r="A240" s="82"/>
      <c r="B240" s="84"/>
      <c r="C240" s="85"/>
      <c r="D240" s="83"/>
      <c r="E240" s="54"/>
    </row>
    <row r="241" spans="1:5">
      <c r="A241" s="82"/>
      <c r="B241" s="84"/>
      <c r="C241" s="85"/>
      <c r="D241" s="83"/>
      <c r="E241" s="54"/>
    </row>
    <row r="242" spans="1:5">
      <c r="A242" s="82"/>
      <c r="B242" s="84"/>
      <c r="C242" s="85"/>
      <c r="D242" s="83"/>
      <c r="E242" s="54"/>
    </row>
    <row r="243" spans="1:5">
      <c r="A243" s="82"/>
      <c r="B243" s="84"/>
      <c r="C243" s="85"/>
      <c r="D243" s="83"/>
      <c r="E243" s="54"/>
    </row>
    <row r="244" spans="1:5">
      <c r="A244" s="82"/>
      <c r="B244" s="84"/>
      <c r="C244" s="85"/>
      <c r="D244" s="83"/>
      <c r="E244" s="54"/>
    </row>
    <row r="245" spans="1:5">
      <c r="A245" s="82"/>
      <c r="B245" s="84"/>
      <c r="C245" s="85"/>
      <c r="D245" s="83"/>
      <c r="E245" s="54"/>
    </row>
    <row r="246" spans="1:5">
      <c r="A246" s="82"/>
      <c r="B246" s="84"/>
      <c r="C246" s="85"/>
      <c r="D246" s="83"/>
      <c r="E246" s="54"/>
    </row>
    <row r="247" spans="1:5">
      <c r="A247" s="82"/>
      <c r="B247" s="84"/>
      <c r="C247" s="85"/>
      <c r="D247" s="83"/>
      <c r="E247" s="54"/>
    </row>
    <row r="248" spans="1:5">
      <c r="A248" s="82"/>
      <c r="B248" s="84"/>
      <c r="C248" s="85"/>
      <c r="D248" s="83"/>
      <c r="E248" s="54"/>
    </row>
    <row r="249" spans="1:5">
      <c r="A249" s="82"/>
      <c r="B249" s="84"/>
      <c r="C249" s="85"/>
      <c r="D249" s="83"/>
      <c r="E249" s="54"/>
    </row>
    <row r="250" spans="1:5">
      <c r="A250" s="82"/>
      <c r="B250" s="84"/>
      <c r="C250" s="85"/>
      <c r="D250" s="83"/>
      <c r="E250" s="54"/>
    </row>
    <row r="251" spans="1:5">
      <c r="A251" s="82"/>
      <c r="B251" s="84"/>
      <c r="C251" s="85"/>
      <c r="D251" s="83"/>
      <c r="E251" s="54"/>
    </row>
    <row r="252" spans="1:5">
      <c r="A252" s="82"/>
      <c r="B252" s="84"/>
      <c r="C252" s="85"/>
      <c r="D252" s="83"/>
      <c r="E252" s="54"/>
    </row>
    <row r="253" spans="1:5">
      <c r="A253" s="82"/>
      <c r="B253" s="84"/>
      <c r="C253" s="85"/>
      <c r="D253" s="83"/>
      <c r="E253" s="54"/>
    </row>
    <row r="254" spans="1:5">
      <c r="A254" s="82"/>
      <c r="B254" s="84"/>
      <c r="C254" s="85"/>
      <c r="D254" s="83"/>
      <c r="E254" s="54"/>
    </row>
    <row r="255" spans="1:5">
      <c r="A255" s="82"/>
      <c r="B255" s="84"/>
      <c r="C255" s="85"/>
      <c r="D255" s="83"/>
      <c r="E255" s="54"/>
    </row>
    <row r="256" spans="1:5">
      <c r="A256" s="82"/>
      <c r="B256" s="84"/>
      <c r="C256" s="85"/>
      <c r="D256" s="83"/>
      <c r="E256" s="54"/>
    </row>
    <row r="257" spans="1:5">
      <c r="A257" s="82"/>
      <c r="B257" s="84"/>
      <c r="C257" s="85"/>
      <c r="D257" s="83"/>
      <c r="E257" s="54"/>
    </row>
    <row r="258" spans="1:5">
      <c r="A258" s="82"/>
      <c r="B258" s="84"/>
      <c r="C258" s="85"/>
      <c r="D258" s="83"/>
      <c r="E258" s="54"/>
    </row>
    <row r="259" spans="1:5">
      <c r="A259" s="82"/>
      <c r="B259" s="84"/>
      <c r="C259" s="85"/>
      <c r="D259" s="83"/>
      <c r="E259" s="54"/>
    </row>
    <row r="260" spans="1:5">
      <c r="A260" s="82"/>
      <c r="B260" s="84"/>
      <c r="C260" s="85"/>
      <c r="D260" s="83"/>
      <c r="E260" s="54"/>
    </row>
    <row r="261" spans="1:5">
      <c r="A261" s="82"/>
      <c r="B261" s="84"/>
      <c r="C261" s="85"/>
      <c r="D261" s="83"/>
      <c r="E261" s="54"/>
    </row>
    <row r="262" spans="1:5">
      <c r="A262" s="82"/>
      <c r="B262" s="84"/>
      <c r="C262" s="85"/>
      <c r="D262" s="83"/>
      <c r="E262" s="54"/>
    </row>
    <row r="263" spans="1:5">
      <c r="A263" s="82"/>
      <c r="B263" s="84"/>
      <c r="C263" s="85"/>
      <c r="D263" s="83"/>
      <c r="E263" s="54"/>
    </row>
    <row r="264" spans="1:5">
      <c r="A264" s="82"/>
      <c r="B264" s="84"/>
      <c r="C264" s="85"/>
      <c r="D264" s="83"/>
      <c r="E264" s="54"/>
    </row>
    <row r="265" spans="1:5">
      <c r="A265" s="82"/>
      <c r="B265" s="84"/>
      <c r="C265" s="85"/>
      <c r="D265" s="83"/>
      <c r="E265" s="54"/>
    </row>
    <row r="266" spans="1:5">
      <c r="A266" s="82"/>
      <c r="B266" s="84"/>
      <c r="C266" s="85"/>
      <c r="D266" s="83"/>
      <c r="E266" s="54"/>
    </row>
    <row r="267" spans="1:5">
      <c r="A267" s="82"/>
      <c r="B267" s="84"/>
      <c r="C267" s="85"/>
      <c r="D267" s="83"/>
      <c r="E267" s="54"/>
    </row>
    <row r="268" spans="1:5">
      <c r="A268" s="82"/>
      <c r="B268" s="84"/>
      <c r="C268" s="85"/>
      <c r="D268" s="83"/>
      <c r="E268" s="54"/>
    </row>
    <row r="269" spans="1:5">
      <c r="A269" s="82"/>
      <c r="B269" s="84"/>
      <c r="C269" s="85"/>
      <c r="D269" s="83"/>
      <c r="E269" s="54"/>
    </row>
    <row r="270" spans="1:5">
      <c r="A270" s="82"/>
      <c r="B270" s="84"/>
      <c r="C270" s="85"/>
      <c r="D270" s="83"/>
      <c r="E270" s="54"/>
    </row>
    <row r="271" spans="1:5">
      <c r="A271" s="82"/>
      <c r="B271" s="84"/>
      <c r="C271" s="85"/>
      <c r="D271" s="83"/>
      <c r="E271" s="54"/>
    </row>
    <row r="272" spans="1:5">
      <c r="A272" s="82"/>
      <c r="B272" s="84"/>
      <c r="C272" s="85"/>
      <c r="D272" s="83"/>
      <c r="E272" s="54"/>
    </row>
    <row r="273" spans="1:5">
      <c r="A273" s="82"/>
      <c r="B273" s="84"/>
      <c r="C273" s="85"/>
      <c r="D273" s="83"/>
      <c r="E273" s="54"/>
    </row>
    <row r="274" spans="1:5">
      <c r="A274" s="82"/>
      <c r="B274" s="84"/>
      <c r="C274" s="85"/>
      <c r="D274" s="83"/>
      <c r="E274" s="54"/>
    </row>
    <row r="275" spans="1:5">
      <c r="A275" s="82"/>
      <c r="B275" s="84"/>
      <c r="C275" s="85"/>
      <c r="D275" s="83"/>
      <c r="E275" s="54"/>
    </row>
    <row r="276" spans="1:5">
      <c r="A276" s="82"/>
      <c r="B276" s="84"/>
      <c r="C276" s="85"/>
      <c r="D276" s="83"/>
      <c r="E276" s="54"/>
    </row>
    <row r="277" spans="1:5">
      <c r="A277" s="82"/>
      <c r="B277" s="84"/>
      <c r="C277" s="85"/>
      <c r="D277" s="83"/>
      <c r="E277" s="54"/>
    </row>
    <row r="278" spans="1:5">
      <c r="A278" s="82"/>
      <c r="B278" s="84"/>
      <c r="C278" s="85"/>
      <c r="D278" s="83"/>
      <c r="E278" s="54"/>
    </row>
    <row r="279" spans="1:5">
      <c r="A279" s="82"/>
      <c r="B279" s="84"/>
      <c r="C279" s="85"/>
      <c r="D279" s="83"/>
      <c r="E279" s="54"/>
    </row>
    <row r="280" spans="1:5">
      <c r="A280" s="82"/>
      <c r="B280" s="84"/>
      <c r="C280" s="85"/>
      <c r="D280" s="83"/>
      <c r="E280" s="54"/>
    </row>
    <row r="281" spans="1:5">
      <c r="A281" s="82"/>
      <c r="B281" s="84"/>
      <c r="C281" s="85"/>
      <c r="D281" s="83"/>
      <c r="E281" s="54"/>
    </row>
    <row r="282" spans="1:5">
      <c r="A282" s="82"/>
      <c r="B282" s="84"/>
      <c r="C282" s="85"/>
      <c r="D282" s="83"/>
      <c r="E282" s="54"/>
    </row>
    <row r="283" spans="1:5">
      <c r="A283" s="82"/>
      <c r="B283" s="84"/>
      <c r="C283" s="85"/>
      <c r="D283" s="83"/>
      <c r="E283" s="54"/>
    </row>
    <row r="284" spans="1:5">
      <c r="A284" s="82"/>
      <c r="B284" s="84"/>
      <c r="C284" s="85"/>
      <c r="D284" s="83"/>
      <c r="E284" s="54"/>
    </row>
    <row r="285" spans="1:5">
      <c r="A285" s="82"/>
      <c r="B285" s="84"/>
      <c r="C285" s="85"/>
      <c r="D285" s="83"/>
      <c r="E285" s="54"/>
    </row>
    <row r="286" spans="1:5">
      <c r="A286" s="82"/>
      <c r="B286" s="84"/>
      <c r="C286" s="85"/>
      <c r="D286" s="83"/>
      <c r="E286" s="54"/>
    </row>
    <row r="287" spans="1:5">
      <c r="A287" s="82"/>
      <c r="B287" s="84"/>
      <c r="C287" s="85"/>
      <c r="D287" s="83"/>
      <c r="E287" s="54"/>
    </row>
    <row r="288" spans="1:5">
      <c r="A288" s="82"/>
      <c r="B288" s="84"/>
      <c r="C288" s="85"/>
      <c r="D288" s="83"/>
      <c r="E288" s="54"/>
    </row>
    <row r="289" spans="1:5">
      <c r="A289" s="82"/>
      <c r="B289" s="84"/>
      <c r="C289" s="85"/>
      <c r="D289" s="83"/>
      <c r="E289" s="54"/>
    </row>
    <row r="290" spans="1:5">
      <c r="A290" s="82"/>
      <c r="B290" s="84"/>
      <c r="C290" s="85"/>
      <c r="D290" s="83"/>
      <c r="E290" s="54"/>
    </row>
    <row r="291" spans="1:5">
      <c r="A291" s="82"/>
      <c r="B291" s="84"/>
      <c r="C291" s="85"/>
      <c r="D291" s="83"/>
      <c r="E291" s="54"/>
    </row>
    <row r="292" spans="1:5">
      <c r="A292" s="82"/>
      <c r="B292" s="84"/>
      <c r="C292" s="85"/>
      <c r="D292" s="83"/>
      <c r="E292" s="54"/>
    </row>
    <row r="293" spans="1:5">
      <c r="A293" s="82"/>
      <c r="B293" s="84"/>
      <c r="C293" s="85"/>
      <c r="D293" s="83"/>
      <c r="E293" s="54"/>
    </row>
    <row r="294" spans="1:5">
      <c r="A294" s="82"/>
      <c r="B294" s="84"/>
      <c r="C294" s="85"/>
      <c r="D294" s="83"/>
      <c r="E294" s="54"/>
    </row>
    <row r="295" spans="1:5">
      <c r="A295" s="82"/>
      <c r="B295" s="84"/>
      <c r="C295" s="85"/>
      <c r="D295" s="83"/>
      <c r="E295" s="54"/>
    </row>
    <row r="296" spans="1:5">
      <c r="A296" s="82"/>
      <c r="B296" s="84"/>
      <c r="C296" s="85"/>
      <c r="D296" s="83"/>
      <c r="E296" s="54"/>
    </row>
    <row r="297" spans="1:5">
      <c r="A297" s="82"/>
      <c r="B297" s="84"/>
      <c r="C297" s="85"/>
      <c r="D297" s="83"/>
      <c r="E297" s="54"/>
    </row>
    <row r="298" spans="1:5">
      <c r="A298" s="82"/>
      <c r="B298" s="84"/>
      <c r="C298" s="85"/>
      <c r="D298" s="83"/>
      <c r="E298" s="54"/>
    </row>
    <row r="299" spans="1:5">
      <c r="A299" s="82"/>
      <c r="B299" s="84"/>
      <c r="C299" s="85"/>
      <c r="D299" s="83"/>
      <c r="E299" s="54"/>
    </row>
    <row r="300" spans="1:5">
      <c r="A300" s="82"/>
      <c r="B300" s="84"/>
      <c r="C300" s="85"/>
      <c r="D300" s="83"/>
      <c r="E300" s="54"/>
    </row>
    <row r="301" spans="1:5">
      <c r="A301" s="82"/>
      <c r="B301" s="84"/>
      <c r="C301" s="85"/>
      <c r="D301" s="83"/>
      <c r="E301" s="54"/>
    </row>
    <row r="302" spans="1:5">
      <c r="A302" s="82"/>
      <c r="B302" s="84"/>
      <c r="C302" s="85"/>
      <c r="D302" s="83"/>
      <c r="E302" s="54"/>
    </row>
    <row r="303" spans="1:5">
      <c r="A303" s="82"/>
      <c r="B303" s="84"/>
      <c r="C303" s="85"/>
      <c r="D303" s="83"/>
      <c r="E303" s="54"/>
    </row>
    <row r="304" spans="1:5">
      <c r="A304" s="82"/>
      <c r="B304" s="84"/>
      <c r="C304" s="85"/>
      <c r="D304" s="83"/>
      <c r="E304" s="54"/>
    </row>
    <row r="305" spans="1:5">
      <c r="A305" s="82"/>
      <c r="B305" s="84"/>
      <c r="C305" s="85"/>
      <c r="D305" s="83"/>
      <c r="E305" s="54"/>
    </row>
    <row r="306" spans="1:5">
      <c r="A306" s="82"/>
      <c r="B306" s="84"/>
      <c r="C306" s="85"/>
      <c r="D306" s="83"/>
      <c r="E306" s="54"/>
    </row>
    <row r="307" spans="1:5">
      <c r="A307" s="82"/>
      <c r="B307" s="84"/>
      <c r="C307" s="85"/>
      <c r="D307" s="83"/>
      <c r="E307" s="54"/>
    </row>
    <row r="308" spans="1:5">
      <c r="A308" s="82"/>
      <c r="B308" s="84"/>
      <c r="C308" s="85"/>
      <c r="D308" s="83"/>
      <c r="E308" s="54"/>
    </row>
    <row r="309" spans="1:5">
      <c r="A309" s="82"/>
      <c r="B309" s="84"/>
      <c r="C309" s="85"/>
      <c r="D309" s="83"/>
      <c r="E309" s="54"/>
    </row>
    <row r="310" spans="1:5">
      <c r="A310" s="82"/>
      <c r="B310" s="84"/>
      <c r="C310" s="85"/>
      <c r="D310" s="83"/>
      <c r="E310" s="54"/>
    </row>
    <row r="311" spans="1:5">
      <c r="A311" s="82"/>
      <c r="B311" s="84"/>
      <c r="C311" s="85"/>
      <c r="D311" s="83"/>
      <c r="E311" s="54"/>
    </row>
    <row r="312" spans="1:5">
      <c r="A312" s="82"/>
      <c r="B312" s="84"/>
      <c r="C312" s="85"/>
      <c r="D312" s="83"/>
      <c r="E312" s="54"/>
    </row>
    <row r="313" spans="1:5">
      <c r="A313" s="82"/>
      <c r="B313" s="84"/>
      <c r="C313" s="85"/>
      <c r="D313" s="83"/>
      <c r="E313" s="54"/>
    </row>
    <row r="314" spans="1:5">
      <c r="A314" s="82"/>
      <c r="B314" s="84"/>
      <c r="C314" s="85"/>
      <c r="D314" s="83"/>
      <c r="E314" s="54"/>
    </row>
    <row r="315" spans="1:5">
      <c r="A315" s="82"/>
      <c r="B315" s="84"/>
      <c r="C315" s="85"/>
      <c r="D315" s="83"/>
      <c r="E315" s="54"/>
    </row>
    <row r="316" spans="1:5">
      <c r="A316" s="82"/>
      <c r="B316" s="84"/>
      <c r="C316" s="85"/>
      <c r="D316" s="83"/>
      <c r="E316" s="54"/>
    </row>
    <row r="317" spans="1:5">
      <c r="A317" s="82"/>
      <c r="B317" s="84"/>
      <c r="C317" s="85"/>
      <c r="D317" s="83"/>
      <c r="E317" s="54"/>
    </row>
    <row r="318" spans="1:5">
      <c r="A318" s="82"/>
      <c r="B318" s="84"/>
      <c r="C318" s="85"/>
      <c r="D318" s="83"/>
      <c r="E318" s="54"/>
    </row>
    <row r="319" spans="1:5">
      <c r="A319" s="82"/>
      <c r="B319" s="84"/>
      <c r="C319" s="85"/>
      <c r="D319" s="83"/>
      <c r="E319" s="54"/>
    </row>
    <row r="320" spans="1:5">
      <c r="A320" s="82"/>
      <c r="B320" s="84"/>
      <c r="C320" s="85"/>
      <c r="D320" s="83"/>
      <c r="E320" s="54"/>
    </row>
    <row r="321" spans="1:5">
      <c r="A321" s="82"/>
      <c r="B321" s="84"/>
      <c r="C321" s="85"/>
      <c r="D321" s="83"/>
      <c r="E321" s="54"/>
    </row>
    <row r="322" spans="1:5">
      <c r="A322" s="82"/>
      <c r="B322" s="84"/>
      <c r="C322" s="85"/>
      <c r="D322" s="83"/>
      <c r="E322" s="54"/>
    </row>
    <row r="323" spans="1:5">
      <c r="A323" s="82"/>
      <c r="B323" s="84"/>
      <c r="C323" s="85"/>
      <c r="D323" s="83"/>
      <c r="E323" s="54"/>
    </row>
    <row r="324" spans="1:5">
      <c r="A324" s="82"/>
      <c r="B324" s="84"/>
      <c r="C324" s="85"/>
      <c r="D324" s="83"/>
      <c r="E324" s="54"/>
    </row>
    <row r="325" spans="1:5">
      <c r="A325" s="82"/>
      <c r="B325" s="84"/>
      <c r="C325" s="85"/>
      <c r="D325" s="83"/>
      <c r="E325" s="54"/>
    </row>
    <row r="326" spans="1:5">
      <c r="A326" s="82"/>
      <c r="B326" s="84"/>
      <c r="C326" s="85"/>
      <c r="D326" s="83"/>
      <c r="E326" s="54"/>
    </row>
    <row r="327" spans="1:5">
      <c r="A327" s="82"/>
      <c r="B327" s="84"/>
      <c r="C327" s="85"/>
      <c r="D327" s="83"/>
      <c r="E327" s="54"/>
    </row>
    <row r="328" spans="1:5">
      <c r="A328" s="82"/>
      <c r="B328" s="84"/>
      <c r="C328" s="85"/>
      <c r="D328" s="83"/>
      <c r="E328" s="54"/>
    </row>
    <row r="329" spans="1:5">
      <c r="A329" s="82"/>
      <c r="B329" s="84"/>
      <c r="C329" s="85"/>
      <c r="D329" s="83"/>
      <c r="E329" s="54"/>
    </row>
    <row r="330" spans="1:5">
      <c r="A330" s="82"/>
      <c r="B330" s="84"/>
      <c r="C330" s="85"/>
      <c r="D330" s="83"/>
      <c r="E330" s="54"/>
    </row>
    <row r="331" spans="1:5">
      <c r="A331" s="82"/>
      <c r="B331" s="84"/>
      <c r="C331" s="85"/>
      <c r="D331" s="83"/>
      <c r="E331" s="54"/>
    </row>
    <row r="332" spans="1:5">
      <c r="A332" s="82"/>
      <c r="B332" s="84"/>
      <c r="C332" s="85"/>
      <c r="D332" s="83"/>
      <c r="E332" s="54"/>
    </row>
    <row r="333" spans="1:5">
      <c r="A333" s="82"/>
      <c r="B333" s="84"/>
      <c r="C333" s="85"/>
      <c r="D333" s="83"/>
      <c r="E333" s="54"/>
    </row>
    <row r="334" spans="1:5">
      <c r="A334" s="82"/>
      <c r="B334" s="84"/>
      <c r="C334" s="85"/>
      <c r="D334" s="83"/>
      <c r="E334" s="54"/>
    </row>
    <row r="335" spans="1:5">
      <c r="A335" s="82"/>
      <c r="B335" s="84"/>
      <c r="C335" s="85"/>
      <c r="D335" s="83"/>
      <c r="E335" s="54"/>
    </row>
    <row r="336" spans="1:5">
      <c r="A336" s="82"/>
      <c r="B336" s="84"/>
      <c r="C336" s="85"/>
      <c r="D336" s="83"/>
      <c r="E336" s="54"/>
    </row>
    <row r="337" spans="1:5">
      <c r="A337" s="82"/>
      <c r="B337" s="84"/>
      <c r="C337" s="85"/>
      <c r="D337" s="83"/>
      <c r="E337" s="54"/>
    </row>
    <row r="338" spans="1:5">
      <c r="A338" s="82"/>
      <c r="B338" s="84"/>
      <c r="C338" s="85"/>
      <c r="D338" s="83"/>
      <c r="E338" s="54"/>
    </row>
    <row r="339" spans="1:5">
      <c r="A339" s="82"/>
      <c r="B339" s="84"/>
      <c r="C339" s="85"/>
      <c r="D339" s="83"/>
      <c r="E339" s="54"/>
    </row>
    <row r="340" spans="1:5">
      <c r="A340" s="82"/>
      <c r="B340" s="84"/>
      <c r="C340" s="85"/>
      <c r="D340" s="83"/>
      <c r="E340" s="54"/>
    </row>
    <row r="341" spans="1:5">
      <c r="A341" s="82"/>
      <c r="B341" s="84"/>
      <c r="C341" s="85"/>
      <c r="D341" s="83"/>
      <c r="E341" s="54"/>
    </row>
    <row r="342" spans="1:5">
      <c r="A342" s="82"/>
      <c r="B342" s="84"/>
      <c r="C342" s="85"/>
      <c r="D342" s="83"/>
      <c r="E342" s="54"/>
    </row>
    <row r="343" spans="1:5">
      <c r="A343" s="82"/>
      <c r="B343" s="84"/>
      <c r="C343" s="85"/>
      <c r="D343" s="83"/>
      <c r="E343" s="54"/>
    </row>
    <row r="344" spans="1:5">
      <c r="A344" s="82"/>
      <c r="B344" s="84"/>
      <c r="C344" s="85"/>
      <c r="D344" s="83"/>
      <c r="E344" s="54"/>
    </row>
    <row r="345" spans="1:5">
      <c r="A345" s="82"/>
      <c r="B345" s="84"/>
      <c r="C345" s="85"/>
      <c r="D345" s="83"/>
      <c r="E345" s="54"/>
    </row>
    <row r="346" spans="1:5">
      <c r="A346" s="82"/>
      <c r="B346" s="84"/>
      <c r="C346" s="85"/>
      <c r="D346" s="83"/>
      <c r="E346" s="54"/>
    </row>
    <row r="347" spans="1:5">
      <c r="A347" s="82"/>
      <c r="B347" s="84"/>
      <c r="C347" s="85"/>
      <c r="D347" s="83"/>
      <c r="E347" s="54"/>
    </row>
    <row r="348" spans="1:5">
      <c r="A348" s="82"/>
      <c r="B348" s="84"/>
      <c r="C348" s="85"/>
      <c r="D348" s="83"/>
      <c r="E348" s="54"/>
    </row>
    <row r="349" spans="1:5">
      <c r="A349" s="82"/>
      <c r="B349" s="84"/>
      <c r="C349" s="85"/>
      <c r="D349" s="83"/>
      <c r="E349" s="54"/>
    </row>
    <row r="350" spans="1:5">
      <c r="A350" s="82"/>
      <c r="B350" s="84"/>
      <c r="C350" s="85"/>
      <c r="D350" s="83"/>
      <c r="E350" s="54"/>
    </row>
    <row r="351" spans="1:5">
      <c r="A351" s="82"/>
      <c r="B351" s="84"/>
      <c r="C351" s="85"/>
      <c r="D351" s="83"/>
      <c r="E351" s="54"/>
    </row>
    <row r="352" spans="1:5">
      <c r="A352" s="82"/>
      <c r="B352" s="84"/>
      <c r="C352" s="85"/>
      <c r="D352" s="83"/>
      <c r="E352" s="54"/>
    </row>
    <row r="353" spans="1:5">
      <c r="A353" s="82"/>
      <c r="B353" s="84"/>
      <c r="C353" s="85"/>
      <c r="D353" s="83"/>
      <c r="E353" s="54"/>
    </row>
    <row r="354" spans="1:5">
      <c r="A354" s="82"/>
      <c r="B354" s="84"/>
      <c r="C354" s="85"/>
      <c r="D354" s="83"/>
      <c r="E354" s="54"/>
    </row>
    <row r="355" spans="1:5">
      <c r="A355" s="82"/>
      <c r="B355" s="84"/>
      <c r="C355" s="85"/>
      <c r="D355" s="83"/>
      <c r="E355" s="54"/>
    </row>
    <row r="356" spans="1:5">
      <c r="A356" s="82"/>
      <c r="B356" s="84"/>
      <c r="C356" s="85"/>
      <c r="D356" s="83"/>
      <c r="E356" s="54"/>
    </row>
    <row r="357" spans="1:5">
      <c r="A357" s="82"/>
      <c r="B357" s="84"/>
      <c r="C357" s="85"/>
      <c r="D357" s="83"/>
      <c r="E357" s="54"/>
    </row>
    <row r="358" spans="1:5">
      <c r="A358" s="82"/>
      <c r="B358" s="84"/>
      <c r="C358" s="85"/>
      <c r="D358" s="83"/>
      <c r="E358" s="54"/>
    </row>
    <row r="359" spans="1:5">
      <c r="A359" s="82"/>
      <c r="B359" s="84"/>
      <c r="C359" s="85"/>
      <c r="D359" s="83"/>
      <c r="E359" s="54"/>
    </row>
    <row r="360" spans="1:5">
      <c r="A360" s="82"/>
      <c r="B360" s="84"/>
      <c r="C360" s="85"/>
      <c r="D360" s="83"/>
      <c r="E360" s="54"/>
    </row>
    <row r="361" spans="1:5">
      <c r="A361" s="82"/>
      <c r="B361" s="84"/>
      <c r="C361" s="85"/>
      <c r="D361" s="83"/>
      <c r="E361" s="54"/>
    </row>
    <row r="362" spans="1:5">
      <c r="A362" s="82"/>
      <c r="B362" s="84"/>
      <c r="C362" s="85"/>
      <c r="D362" s="83"/>
      <c r="E362" s="54"/>
    </row>
    <row r="363" spans="1:5">
      <c r="A363" s="82"/>
      <c r="B363" s="84"/>
      <c r="C363" s="85"/>
      <c r="D363" s="83"/>
      <c r="E363" s="54"/>
    </row>
    <row r="364" spans="1:5">
      <c r="A364" s="82"/>
      <c r="B364" s="84"/>
      <c r="C364" s="85"/>
      <c r="D364" s="83"/>
      <c r="E364" s="54"/>
    </row>
    <row r="365" spans="1:5">
      <c r="A365" s="82"/>
      <c r="B365" s="84"/>
      <c r="C365" s="85"/>
      <c r="D365" s="83"/>
      <c r="E365" s="54"/>
    </row>
    <row r="366" spans="1:5">
      <c r="A366" s="82"/>
      <c r="B366" s="84"/>
      <c r="C366" s="85"/>
      <c r="D366" s="83"/>
      <c r="E366" s="54"/>
    </row>
    <row r="367" spans="1:5">
      <c r="A367" s="82"/>
      <c r="B367" s="84"/>
      <c r="C367" s="85"/>
      <c r="D367" s="83"/>
      <c r="E367" s="54"/>
    </row>
    <row r="368" spans="1:5">
      <c r="A368" s="82"/>
      <c r="B368" s="84"/>
      <c r="C368" s="85"/>
      <c r="D368" s="83"/>
      <c r="E368" s="54"/>
    </row>
    <row r="369" spans="1:5">
      <c r="A369" s="82"/>
      <c r="B369" s="84"/>
      <c r="C369" s="85"/>
      <c r="D369" s="83"/>
      <c r="E369" s="54"/>
    </row>
    <row r="370" spans="1:5">
      <c r="A370" s="82"/>
      <c r="B370" s="84"/>
      <c r="C370" s="85"/>
      <c r="D370" s="83"/>
      <c r="E370" s="54"/>
    </row>
    <row r="371" spans="1:5">
      <c r="A371" s="82"/>
      <c r="B371" s="84"/>
      <c r="C371" s="85"/>
      <c r="D371" s="83"/>
      <c r="E371" s="54"/>
    </row>
    <row r="372" spans="1:5">
      <c r="A372" s="82"/>
      <c r="B372" s="84"/>
      <c r="C372" s="85"/>
      <c r="D372" s="83"/>
      <c r="E372" s="54"/>
    </row>
    <row r="373" spans="1:5">
      <c r="A373" s="82"/>
      <c r="B373" s="84"/>
      <c r="C373" s="85"/>
      <c r="D373" s="83"/>
      <c r="E373" s="54"/>
    </row>
    <row r="374" spans="1:5">
      <c r="A374" s="82"/>
      <c r="B374" s="84"/>
      <c r="C374" s="85"/>
      <c r="D374" s="83"/>
      <c r="E374" s="54"/>
    </row>
    <row r="375" spans="1:5">
      <c r="A375" s="82"/>
      <c r="B375" s="84"/>
      <c r="C375" s="85"/>
      <c r="D375" s="83"/>
      <c r="E375" s="54"/>
    </row>
    <row r="376" spans="1:5">
      <c r="A376" s="82"/>
      <c r="B376" s="84"/>
      <c r="C376" s="85"/>
      <c r="D376" s="83"/>
      <c r="E376" s="54"/>
    </row>
    <row r="377" spans="1:5">
      <c r="A377" s="82"/>
      <c r="B377" s="84"/>
      <c r="C377" s="85"/>
      <c r="D377" s="83"/>
      <c r="E377" s="54"/>
    </row>
    <row r="378" spans="1:5">
      <c r="A378" s="82"/>
      <c r="B378" s="84"/>
      <c r="C378" s="85"/>
      <c r="D378" s="83"/>
      <c r="E378" s="54"/>
    </row>
    <row r="379" spans="1:5">
      <c r="A379" s="82"/>
      <c r="B379" s="84"/>
      <c r="C379" s="85"/>
      <c r="D379" s="83"/>
      <c r="E379" s="54"/>
    </row>
    <row r="380" spans="1:5">
      <c r="A380" s="82"/>
      <c r="B380" s="84"/>
      <c r="C380" s="85"/>
      <c r="D380" s="83"/>
      <c r="E380" s="54"/>
    </row>
    <row r="381" spans="1:5">
      <c r="A381" s="82"/>
      <c r="B381" s="84"/>
      <c r="C381" s="85"/>
      <c r="D381" s="83"/>
      <c r="E381" s="54"/>
    </row>
    <row r="382" spans="1:5">
      <c r="A382" s="82"/>
      <c r="B382" s="84"/>
      <c r="C382" s="85"/>
      <c r="D382" s="83"/>
      <c r="E382" s="54"/>
    </row>
    <row r="383" spans="1:5">
      <c r="A383" s="82"/>
      <c r="B383" s="84"/>
      <c r="C383" s="85"/>
      <c r="D383" s="83"/>
      <c r="E383" s="54"/>
    </row>
    <row r="384" spans="1:5">
      <c r="A384" s="82"/>
      <c r="B384" s="84"/>
      <c r="C384" s="85"/>
      <c r="D384" s="83"/>
      <c r="E384" s="54"/>
    </row>
    <row r="385" spans="1:5">
      <c r="A385" s="82"/>
      <c r="B385" s="84"/>
      <c r="C385" s="85"/>
      <c r="D385" s="83"/>
      <c r="E385" s="54"/>
    </row>
    <row r="386" spans="1:5">
      <c r="A386" s="82"/>
      <c r="B386" s="84"/>
      <c r="C386" s="85"/>
      <c r="D386" s="83"/>
      <c r="E386" s="54"/>
    </row>
    <row r="387" spans="1:5">
      <c r="A387" s="82"/>
      <c r="B387" s="84"/>
      <c r="C387" s="85"/>
      <c r="D387" s="83"/>
      <c r="E387" s="54"/>
    </row>
    <row r="388" spans="1:5">
      <c r="A388" s="82"/>
      <c r="B388" s="84"/>
      <c r="C388" s="85"/>
      <c r="D388" s="83"/>
      <c r="E388" s="54"/>
    </row>
    <row r="389" spans="1:5">
      <c r="A389" s="82"/>
      <c r="B389" s="84"/>
      <c r="C389" s="85"/>
      <c r="D389" s="83"/>
      <c r="E389" s="54"/>
    </row>
    <row r="390" spans="1:5">
      <c r="A390" s="82"/>
      <c r="B390" s="84"/>
      <c r="C390" s="85"/>
      <c r="D390" s="83"/>
      <c r="E390" s="54"/>
    </row>
    <row r="391" spans="1:5">
      <c r="A391" s="82"/>
      <c r="B391" s="84"/>
      <c r="C391" s="85"/>
      <c r="D391" s="83"/>
      <c r="E391" s="54"/>
    </row>
    <row r="392" spans="1:5">
      <c r="A392" s="82"/>
      <c r="B392" s="84"/>
      <c r="C392" s="85"/>
      <c r="D392" s="83"/>
      <c r="E392" s="54"/>
    </row>
    <row r="393" spans="1:5">
      <c r="A393" s="82"/>
      <c r="B393" s="84"/>
      <c r="C393" s="85"/>
      <c r="D393" s="83"/>
      <c r="E393" s="54"/>
    </row>
    <row r="394" spans="1:5">
      <c r="A394" s="82"/>
      <c r="B394" s="84"/>
      <c r="C394" s="85"/>
      <c r="D394" s="83"/>
      <c r="E394" s="54"/>
    </row>
    <row r="395" spans="1:5">
      <c r="A395" s="82"/>
      <c r="B395" s="84"/>
      <c r="C395" s="85"/>
      <c r="D395" s="83"/>
      <c r="E395" s="54"/>
    </row>
    <row r="396" spans="1:5">
      <c r="A396" s="82"/>
      <c r="B396" s="84"/>
      <c r="C396" s="85"/>
      <c r="D396" s="83"/>
      <c r="E396" s="54"/>
    </row>
    <row r="397" spans="1:5">
      <c r="A397" s="82"/>
      <c r="B397" s="84"/>
      <c r="C397" s="85"/>
      <c r="D397" s="83"/>
      <c r="E397" s="54"/>
    </row>
    <row r="398" spans="1:5">
      <c r="A398" s="82"/>
      <c r="B398" s="84"/>
      <c r="C398" s="85"/>
      <c r="D398" s="83"/>
      <c r="E398" s="54"/>
    </row>
    <row r="399" spans="1:5">
      <c r="A399" s="82"/>
      <c r="B399" s="84"/>
      <c r="C399" s="85"/>
      <c r="D399" s="83"/>
      <c r="E399" s="54"/>
    </row>
    <row r="400" spans="1:5">
      <c r="A400" s="82"/>
      <c r="B400" s="84"/>
      <c r="C400" s="85"/>
      <c r="D400" s="83"/>
      <c r="E400" s="54"/>
    </row>
    <row r="401" spans="1:5">
      <c r="A401" s="82"/>
      <c r="B401" s="84"/>
      <c r="C401" s="85"/>
      <c r="D401" s="83"/>
      <c r="E401" s="54"/>
    </row>
    <row r="402" spans="1:5">
      <c r="A402" s="82"/>
      <c r="B402" s="84"/>
      <c r="C402" s="85"/>
      <c r="D402" s="83"/>
      <c r="E402" s="54"/>
    </row>
    <row r="403" spans="1:5">
      <c r="A403" s="82"/>
      <c r="B403" s="84"/>
      <c r="C403" s="85"/>
      <c r="D403" s="83"/>
      <c r="E403" s="54"/>
    </row>
    <row r="404" spans="1:5">
      <c r="A404" s="82"/>
      <c r="B404" s="84"/>
      <c r="C404" s="85"/>
      <c r="D404" s="83"/>
      <c r="E404" s="54"/>
    </row>
    <row r="405" spans="1:5">
      <c r="A405" s="82"/>
      <c r="B405" s="84"/>
      <c r="C405" s="85"/>
      <c r="D405" s="83"/>
      <c r="E405" s="54"/>
    </row>
    <row r="406" spans="1:5">
      <c r="A406" s="82"/>
      <c r="B406" s="84"/>
      <c r="C406" s="85"/>
      <c r="D406" s="83"/>
      <c r="E406" s="54"/>
    </row>
    <row r="407" spans="1:5">
      <c r="A407" s="82"/>
      <c r="B407" s="84"/>
      <c r="C407" s="85"/>
      <c r="D407" s="83"/>
      <c r="E407" s="54"/>
    </row>
    <row r="408" spans="1:5">
      <c r="A408" s="82"/>
      <c r="B408" s="84"/>
      <c r="C408" s="85"/>
      <c r="D408" s="83"/>
      <c r="E408" s="54"/>
    </row>
    <row r="409" spans="1:5">
      <c r="A409" s="82"/>
      <c r="B409" s="84"/>
      <c r="C409" s="85"/>
      <c r="D409" s="83"/>
      <c r="E409" s="54"/>
    </row>
    <row r="410" spans="1:5">
      <c r="A410" s="82"/>
      <c r="B410" s="84"/>
      <c r="C410" s="85"/>
      <c r="D410" s="83"/>
      <c r="E410" s="54"/>
    </row>
    <row r="411" spans="1:5">
      <c r="A411" s="82"/>
      <c r="B411" s="84"/>
      <c r="C411" s="85"/>
      <c r="D411" s="83"/>
      <c r="E411" s="54"/>
    </row>
    <row r="412" spans="1:5">
      <c r="A412" s="82"/>
      <c r="B412" s="84"/>
      <c r="C412" s="85"/>
      <c r="D412" s="83"/>
      <c r="E412" s="54"/>
    </row>
    <row r="413" spans="1:5">
      <c r="A413" s="82"/>
      <c r="B413" s="84"/>
      <c r="C413" s="85"/>
      <c r="D413" s="83"/>
      <c r="E413" s="54"/>
    </row>
    <row r="414" spans="1:5">
      <c r="A414" s="82"/>
      <c r="B414" s="84"/>
      <c r="C414" s="85"/>
      <c r="D414" s="83"/>
      <c r="E414" s="54"/>
    </row>
    <row r="415" spans="1:5">
      <c r="A415" s="82"/>
      <c r="B415" s="84"/>
      <c r="C415" s="85"/>
      <c r="D415" s="83"/>
      <c r="E415" s="54"/>
    </row>
    <row r="416" spans="1:5">
      <c r="A416" s="82"/>
      <c r="B416" s="84"/>
      <c r="C416" s="85"/>
      <c r="D416" s="83"/>
      <c r="E416" s="54"/>
    </row>
    <row r="417" spans="1:5">
      <c r="A417" s="82"/>
      <c r="B417" s="84"/>
      <c r="C417" s="85"/>
      <c r="D417" s="83"/>
      <c r="E417" s="54"/>
    </row>
    <row r="418" spans="1:5">
      <c r="A418" s="82"/>
      <c r="B418" s="84"/>
      <c r="C418" s="85"/>
      <c r="D418" s="83"/>
      <c r="E418" s="54"/>
    </row>
    <row r="419" spans="1:5">
      <c r="A419" s="82"/>
      <c r="B419" s="84"/>
      <c r="C419" s="85"/>
      <c r="D419" s="83"/>
      <c r="E419" s="54"/>
    </row>
    <row r="420" spans="1:5">
      <c r="A420" s="82"/>
      <c r="B420" s="84"/>
      <c r="C420" s="85"/>
      <c r="D420" s="83"/>
      <c r="E420" s="54"/>
    </row>
    <row r="421" spans="1:5">
      <c r="A421" s="82"/>
      <c r="B421" s="84"/>
      <c r="C421" s="85"/>
      <c r="D421" s="83"/>
      <c r="E421" s="54"/>
    </row>
    <row r="422" spans="1:5">
      <c r="A422" s="82"/>
      <c r="B422" s="84"/>
      <c r="C422" s="85"/>
      <c r="D422" s="83"/>
      <c r="E422" s="54"/>
    </row>
    <row r="423" spans="1:5">
      <c r="A423" s="82"/>
      <c r="B423" s="84"/>
      <c r="C423" s="85"/>
      <c r="D423" s="83"/>
      <c r="E423" s="54"/>
    </row>
    <row r="424" spans="1:5">
      <c r="A424" s="82"/>
      <c r="B424" s="84"/>
      <c r="C424" s="85"/>
      <c r="D424" s="83"/>
      <c r="E424" s="54"/>
    </row>
    <row r="425" spans="1:5">
      <c r="A425" s="82"/>
      <c r="B425" s="84"/>
      <c r="C425" s="85"/>
      <c r="D425" s="83"/>
      <c r="E425" s="54"/>
    </row>
    <row r="426" spans="1:5">
      <c r="A426" s="82"/>
      <c r="B426" s="84"/>
      <c r="C426" s="85"/>
      <c r="D426" s="83"/>
      <c r="E426" s="54"/>
    </row>
    <row r="427" spans="1:5">
      <c r="A427" s="82"/>
      <c r="B427" s="84"/>
      <c r="C427" s="85"/>
      <c r="D427" s="83"/>
      <c r="E427" s="54"/>
    </row>
    <row r="428" spans="1:5">
      <c r="A428" s="82"/>
      <c r="B428" s="84"/>
      <c r="C428" s="85"/>
      <c r="D428" s="83"/>
      <c r="E428" s="54"/>
    </row>
    <row r="429" spans="1:5">
      <c r="A429" s="82"/>
      <c r="B429" s="84"/>
      <c r="C429" s="85"/>
      <c r="D429" s="83"/>
      <c r="E429" s="54"/>
    </row>
    <row r="430" spans="1:5">
      <c r="A430" s="82"/>
      <c r="B430" s="84"/>
      <c r="C430" s="85"/>
      <c r="D430" s="83"/>
      <c r="E430" s="54"/>
    </row>
    <row r="431" spans="1:5">
      <c r="A431" s="82"/>
      <c r="B431" s="84"/>
      <c r="C431" s="85"/>
      <c r="D431" s="83"/>
      <c r="E431" s="54"/>
    </row>
    <row r="432" spans="1:5">
      <c r="A432" s="82"/>
      <c r="B432" s="84"/>
      <c r="C432" s="85"/>
      <c r="D432" s="83"/>
      <c r="E432" s="54"/>
    </row>
    <row r="433" spans="1:5">
      <c r="A433" s="82"/>
      <c r="B433" s="84"/>
      <c r="C433" s="85"/>
      <c r="D433" s="83"/>
      <c r="E433" s="54"/>
    </row>
    <row r="434" spans="1:5">
      <c r="A434" s="82"/>
      <c r="B434" s="84"/>
      <c r="C434" s="85"/>
      <c r="D434" s="83"/>
      <c r="E434" s="54"/>
    </row>
    <row r="435" spans="1:5">
      <c r="A435" s="82"/>
      <c r="B435" s="84"/>
      <c r="C435" s="85"/>
      <c r="D435" s="83"/>
      <c r="E435" s="54"/>
    </row>
    <row r="436" spans="1:5">
      <c r="A436" s="82"/>
      <c r="B436" s="84"/>
      <c r="C436" s="85"/>
      <c r="D436" s="83"/>
      <c r="E436" s="54"/>
    </row>
    <row r="437" spans="1:5">
      <c r="A437" s="82"/>
      <c r="B437" s="84"/>
      <c r="C437" s="85"/>
      <c r="D437" s="83"/>
      <c r="E437" s="54"/>
    </row>
    <row r="438" spans="1:5">
      <c r="A438" s="82"/>
      <c r="B438" s="84"/>
      <c r="C438" s="85"/>
      <c r="D438" s="83"/>
      <c r="E438" s="54"/>
    </row>
    <row r="439" spans="1:5">
      <c r="A439" s="82"/>
      <c r="B439" s="84"/>
      <c r="C439" s="85"/>
      <c r="D439" s="83"/>
      <c r="E439" s="54"/>
    </row>
    <row r="440" spans="1:5">
      <c r="A440" s="82"/>
      <c r="B440" s="84"/>
      <c r="C440" s="85"/>
      <c r="D440" s="83"/>
      <c r="E440" s="54"/>
    </row>
    <row r="441" spans="1:5">
      <c r="A441" s="82"/>
      <c r="B441" s="84"/>
      <c r="C441" s="85"/>
      <c r="D441" s="83"/>
      <c r="E441" s="54"/>
    </row>
    <row r="442" spans="1:5">
      <c r="A442" s="82"/>
      <c r="B442" s="84"/>
      <c r="C442" s="85"/>
      <c r="D442" s="83"/>
      <c r="E442" s="54"/>
    </row>
    <row r="443" spans="1:5">
      <c r="A443" s="82"/>
      <c r="B443" s="84"/>
      <c r="C443" s="85"/>
      <c r="D443" s="83"/>
      <c r="E443" s="54"/>
    </row>
    <row r="444" spans="1:5">
      <c r="A444" s="82"/>
      <c r="B444" s="84"/>
      <c r="C444" s="85"/>
      <c r="D444" s="83"/>
      <c r="E444" s="54"/>
    </row>
    <row r="445" spans="1:5">
      <c r="A445" s="82"/>
      <c r="B445" s="84"/>
      <c r="C445" s="85"/>
      <c r="D445" s="83"/>
      <c r="E445" s="54"/>
    </row>
    <row r="446" spans="1:5">
      <c r="A446" s="82"/>
      <c r="B446" s="84"/>
      <c r="C446" s="85"/>
      <c r="D446" s="83"/>
      <c r="E446" s="54"/>
    </row>
    <row r="447" spans="1:5">
      <c r="A447" s="82"/>
      <c r="B447" s="84"/>
      <c r="C447" s="85"/>
      <c r="D447" s="83"/>
      <c r="E447" s="54"/>
    </row>
    <row r="448" spans="1:5">
      <c r="A448" s="82"/>
      <c r="B448" s="84"/>
      <c r="C448" s="85"/>
      <c r="D448" s="83"/>
      <c r="E448" s="54"/>
    </row>
    <row r="449" spans="1:5">
      <c r="A449" s="82"/>
      <c r="B449" s="84"/>
      <c r="C449" s="85"/>
      <c r="D449" s="83"/>
      <c r="E449" s="54"/>
    </row>
    <row r="450" spans="1:5">
      <c r="A450" s="82"/>
      <c r="B450" s="84"/>
      <c r="C450" s="85"/>
      <c r="D450" s="83"/>
      <c r="E450" s="54"/>
    </row>
    <row r="451" spans="1:5">
      <c r="A451" s="82"/>
      <c r="B451" s="84"/>
      <c r="C451" s="85"/>
      <c r="D451" s="83"/>
      <c r="E451" s="54"/>
    </row>
    <row r="452" spans="1:5">
      <c r="A452" s="82"/>
      <c r="B452" s="84"/>
      <c r="C452" s="85"/>
      <c r="D452" s="83"/>
      <c r="E452" s="54"/>
    </row>
    <row r="453" spans="1:5">
      <c r="A453" s="82"/>
      <c r="B453" s="84"/>
      <c r="C453" s="85"/>
      <c r="D453" s="83"/>
      <c r="E453" s="54"/>
    </row>
    <row r="454" spans="1:5">
      <c r="A454" s="82"/>
      <c r="B454" s="84"/>
      <c r="C454" s="85"/>
      <c r="D454" s="83"/>
      <c r="E454" s="54"/>
    </row>
    <row r="455" spans="1:5">
      <c r="A455" s="82"/>
      <c r="B455" s="84"/>
      <c r="C455" s="85"/>
      <c r="D455" s="83"/>
      <c r="E455" s="54"/>
    </row>
    <row r="456" spans="1:5">
      <c r="A456" s="82"/>
      <c r="B456" s="84"/>
      <c r="C456" s="85"/>
      <c r="D456" s="83"/>
      <c r="E456" s="54"/>
    </row>
    <row r="457" spans="1:5">
      <c r="A457" s="82"/>
      <c r="B457" s="84"/>
      <c r="C457" s="85"/>
      <c r="D457" s="83"/>
      <c r="E457" s="54"/>
    </row>
    <row r="458" spans="1:5">
      <c r="A458" s="82"/>
      <c r="B458" s="84"/>
      <c r="C458" s="85"/>
      <c r="D458" s="83"/>
      <c r="E458" s="54"/>
    </row>
    <row r="459" spans="1:5">
      <c r="A459" s="82"/>
      <c r="B459" s="84"/>
      <c r="C459" s="85"/>
      <c r="D459" s="83"/>
      <c r="E459" s="54"/>
    </row>
    <row r="460" spans="1:5">
      <c r="A460" s="82"/>
      <c r="B460" s="84"/>
      <c r="C460" s="85"/>
      <c r="D460" s="83"/>
      <c r="E460" s="54"/>
    </row>
    <row r="461" spans="1:5">
      <c r="A461" s="82"/>
      <c r="B461" s="84"/>
      <c r="C461" s="85"/>
      <c r="D461" s="83"/>
      <c r="E461" s="54"/>
    </row>
    <row r="462" spans="1:5">
      <c r="A462" s="82"/>
      <c r="B462" s="84"/>
      <c r="C462" s="85"/>
      <c r="D462" s="83"/>
      <c r="E462" s="54"/>
    </row>
    <row r="463" spans="1:5">
      <c r="A463" s="82"/>
      <c r="B463" s="84"/>
      <c r="C463" s="85"/>
      <c r="D463" s="83"/>
      <c r="E463" s="54"/>
    </row>
    <row r="464" spans="1:5">
      <c r="A464" s="82"/>
      <c r="B464" s="84"/>
      <c r="C464" s="85"/>
      <c r="D464" s="83"/>
      <c r="E464" s="54"/>
    </row>
    <row r="465" spans="1:5">
      <c r="A465" s="82"/>
      <c r="B465" s="84"/>
      <c r="C465" s="85"/>
      <c r="D465" s="83"/>
      <c r="E465" s="54"/>
    </row>
    <row r="466" spans="1:5">
      <c r="A466" s="82"/>
      <c r="B466" s="84"/>
      <c r="C466" s="85"/>
      <c r="D466" s="83"/>
      <c r="E466" s="54"/>
    </row>
    <row r="467" spans="1:5">
      <c r="A467" s="82"/>
      <c r="B467" s="84"/>
      <c r="C467" s="85"/>
      <c r="D467" s="83"/>
      <c r="E467" s="54"/>
    </row>
    <row r="468" spans="1:5">
      <c r="A468" s="82"/>
      <c r="B468" s="84"/>
      <c r="C468" s="85"/>
      <c r="D468" s="83"/>
      <c r="E468" s="54"/>
    </row>
    <row r="469" spans="1:5">
      <c r="A469" s="82"/>
      <c r="B469" s="84"/>
      <c r="C469" s="85"/>
      <c r="D469" s="83"/>
      <c r="E469" s="54"/>
    </row>
    <row r="470" spans="1:5">
      <c r="A470" s="82"/>
      <c r="B470" s="84"/>
      <c r="C470" s="85"/>
      <c r="D470" s="83"/>
      <c r="E470" s="54"/>
    </row>
    <row r="471" spans="1:5">
      <c r="A471" s="82"/>
      <c r="B471" s="84"/>
      <c r="C471" s="85"/>
      <c r="D471" s="83"/>
      <c r="E471" s="54"/>
    </row>
    <row r="472" spans="1:5">
      <c r="A472" s="82"/>
      <c r="B472" s="84"/>
      <c r="C472" s="85"/>
      <c r="D472" s="83"/>
      <c r="E472" s="54"/>
    </row>
    <row r="473" spans="1:5">
      <c r="A473" s="82"/>
      <c r="B473" s="84"/>
      <c r="C473" s="85"/>
      <c r="D473" s="83"/>
      <c r="E473" s="54"/>
    </row>
    <row r="474" spans="1:5">
      <c r="A474" s="82"/>
      <c r="B474" s="84"/>
      <c r="C474" s="85"/>
      <c r="D474" s="83"/>
      <c r="E474" s="54"/>
    </row>
    <row r="475" spans="1:5">
      <c r="A475" s="82"/>
      <c r="B475" s="84"/>
      <c r="C475" s="85"/>
      <c r="D475" s="83"/>
      <c r="E475" s="54"/>
    </row>
    <row r="476" spans="1:5">
      <c r="A476" s="82"/>
      <c r="B476" s="84"/>
      <c r="C476" s="85"/>
      <c r="D476" s="83"/>
      <c r="E476" s="54"/>
    </row>
    <row r="477" spans="1:5">
      <c r="A477" s="82"/>
      <c r="B477" s="84"/>
      <c r="C477" s="85"/>
      <c r="D477" s="83"/>
      <c r="E477" s="54"/>
    </row>
    <row r="478" spans="1:5">
      <c r="A478" s="82"/>
      <c r="B478" s="84"/>
      <c r="C478" s="85"/>
      <c r="D478" s="83"/>
      <c r="E478" s="54"/>
    </row>
    <row r="479" spans="1:5">
      <c r="A479" s="82"/>
      <c r="B479" s="84"/>
      <c r="C479" s="85"/>
      <c r="D479" s="83"/>
      <c r="E479" s="54"/>
    </row>
    <row r="480" spans="1:5">
      <c r="A480" s="82"/>
      <c r="B480" s="84"/>
      <c r="C480" s="85"/>
      <c r="D480" s="83"/>
      <c r="E480" s="54"/>
    </row>
    <row r="481" spans="1:5">
      <c r="A481" s="82"/>
      <c r="B481" s="84"/>
      <c r="C481" s="85"/>
      <c r="D481" s="83"/>
      <c r="E481" s="54"/>
    </row>
    <row r="482" spans="1:5">
      <c r="A482" s="82"/>
      <c r="B482" s="84"/>
      <c r="C482" s="85"/>
      <c r="D482" s="83"/>
      <c r="E482" s="54"/>
    </row>
    <row r="483" spans="1:5">
      <c r="A483" s="82"/>
      <c r="B483" s="84"/>
      <c r="C483" s="85"/>
      <c r="D483" s="83"/>
      <c r="E483" s="54"/>
    </row>
    <row r="484" spans="1:5">
      <c r="A484" s="82"/>
      <c r="B484" s="84"/>
      <c r="C484" s="85"/>
      <c r="D484" s="83"/>
      <c r="E484" s="54"/>
    </row>
    <row r="485" spans="1:5">
      <c r="A485" s="82"/>
      <c r="B485" s="84"/>
      <c r="C485" s="85"/>
      <c r="D485" s="83"/>
      <c r="E485" s="54"/>
    </row>
    <row r="486" spans="1:5">
      <c r="A486" s="82"/>
      <c r="B486" s="84"/>
      <c r="C486" s="85"/>
      <c r="D486" s="83"/>
      <c r="E486" s="54"/>
    </row>
    <row r="487" spans="1:5">
      <c r="A487" s="82"/>
      <c r="B487" s="84"/>
      <c r="C487" s="85"/>
      <c r="D487" s="83"/>
      <c r="E487" s="54"/>
    </row>
    <row r="488" spans="1:5">
      <c r="A488" s="82"/>
      <c r="B488" s="84"/>
      <c r="C488" s="85"/>
      <c r="D488" s="83"/>
      <c r="E488" s="54"/>
    </row>
    <row r="489" spans="1:5">
      <c r="A489" s="82"/>
      <c r="B489" s="84"/>
      <c r="C489" s="85"/>
      <c r="D489" s="83"/>
      <c r="E489" s="54"/>
    </row>
    <row r="490" spans="1:5">
      <c r="A490" s="82"/>
      <c r="B490" s="84"/>
      <c r="C490" s="85"/>
      <c r="D490" s="83"/>
      <c r="E490" s="54"/>
    </row>
    <row r="491" spans="1:5">
      <c r="A491" s="82"/>
      <c r="B491" s="84"/>
      <c r="C491" s="85"/>
      <c r="D491" s="83"/>
      <c r="E491" s="54"/>
    </row>
    <row r="492" spans="1:5">
      <c r="A492" s="82"/>
      <c r="B492" s="84"/>
      <c r="C492" s="85"/>
      <c r="D492" s="83"/>
      <c r="E492" s="54"/>
    </row>
    <row r="493" spans="1:5">
      <c r="A493" s="82"/>
      <c r="B493" s="84"/>
      <c r="C493" s="85"/>
      <c r="D493" s="83"/>
      <c r="E493" s="54"/>
    </row>
    <row r="494" spans="1:5">
      <c r="A494" s="82"/>
      <c r="B494" s="84"/>
      <c r="C494" s="85"/>
      <c r="D494" s="83"/>
      <c r="E494" s="54"/>
    </row>
    <row r="495" spans="1:5">
      <c r="A495" s="82"/>
      <c r="B495" s="84"/>
      <c r="C495" s="85"/>
      <c r="D495" s="83"/>
      <c r="E495" s="54"/>
    </row>
    <row r="496" spans="1:5">
      <c r="A496" s="82"/>
      <c r="B496" s="84"/>
      <c r="C496" s="85"/>
      <c r="D496" s="83"/>
      <c r="E496" s="54"/>
    </row>
    <row r="497" spans="1:5">
      <c r="A497" s="82"/>
      <c r="B497" s="84"/>
      <c r="C497" s="85"/>
      <c r="D497" s="83"/>
      <c r="E497" s="54"/>
    </row>
    <row r="498" spans="1:5">
      <c r="A498" s="82"/>
      <c r="B498" s="84"/>
      <c r="C498" s="85"/>
      <c r="D498" s="83"/>
      <c r="E498" s="54"/>
    </row>
    <row r="499" spans="1:5">
      <c r="A499" s="82"/>
      <c r="B499" s="84"/>
      <c r="C499" s="85"/>
      <c r="D499" s="83"/>
      <c r="E499" s="54"/>
    </row>
    <row r="500" spans="1:5">
      <c r="A500" s="82"/>
      <c r="B500" s="84"/>
      <c r="C500" s="85"/>
      <c r="D500" s="83"/>
      <c r="E500" s="54"/>
    </row>
    <row r="501" spans="1:5">
      <c r="A501" s="82"/>
      <c r="B501" s="84"/>
      <c r="C501" s="85"/>
      <c r="D501" s="83"/>
      <c r="E501" s="54"/>
    </row>
    <row r="502" spans="1:5">
      <c r="A502" s="82"/>
      <c r="B502" s="84"/>
      <c r="C502" s="85"/>
      <c r="D502" s="83"/>
      <c r="E502" s="54"/>
    </row>
    <row r="503" spans="1:5">
      <c r="A503" s="82"/>
      <c r="B503" s="84"/>
      <c r="C503" s="85"/>
      <c r="D503" s="83"/>
      <c r="E503" s="54"/>
    </row>
    <row r="504" spans="1:5">
      <c r="A504" s="82"/>
      <c r="B504" s="84"/>
      <c r="C504" s="85"/>
      <c r="D504" s="83"/>
      <c r="E504" s="54"/>
    </row>
    <row r="505" spans="1:5">
      <c r="A505" s="82"/>
      <c r="B505" s="84"/>
      <c r="C505" s="85"/>
      <c r="D505" s="83"/>
      <c r="E505" s="54"/>
    </row>
    <row r="506" spans="1:5">
      <c r="A506" s="82"/>
      <c r="B506" s="84"/>
      <c r="C506" s="85"/>
      <c r="D506" s="83"/>
      <c r="E506" s="54"/>
    </row>
    <row r="507" spans="1:5">
      <c r="A507" s="82"/>
      <c r="B507" s="84"/>
      <c r="C507" s="85"/>
      <c r="D507" s="83"/>
      <c r="E507" s="54"/>
    </row>
    <row r="508" spans="1:5">
      <c r="A508" s="82"/>
      <c r="B508" s="84"/>
      <c r="C508" s="85"/>
      <c r="D508" s="83"/>
      <c r="E508" s="54"/>
    </row>
    <row r="509" spans="1:5">
      <c r="A509" s="82"/>
      <c r="B509" s="84"/>
      <c r="C509" s="85"/>
      <c r="D509" s="83"/>
      <c r="E509" s="54"/>
    </row>
    <row r="510" spans="1:5">
      <c r="A510" s="82"/>
      <c r="B510" s="84"/>
      <c r="C510" s="85"/>
      <c r="D510" s="83"/>
      <c r="E510" s="54"/>
    </row>
    <row r="511" spans="1:5">
      <c r="A511" s="82"/>
      <c r="B511" s="84"/>
      <c r="C511" s="85"/>
      <c r="D511" s="83"/>
      <c r="E511" s="54"/>
    </row>
    <row r="512" spans="1:5">
      <c r="A512" s="82"/>
      <c r="B512" s="84"/>
      <c r="C512" s="85"/>
      <c r="D512" s="83"/>
      <c r="E512" s="54"/>
    </row>
    <row r="513" spans="1:5">
      <c r="A513" s="82"/>
      <c r="B513" s="84"/>
      <c r="C513" s="85"/>
      <c r="D513" s="83"/>
      <c r="E513" s="54"/>
    </row>
    <row r="514" spans="1:5">
      <c r="A514" s="82"/>
      <c r="B514" s="84"/>
      <c r="C514" s="85"/>
      <c r="D514" s="83"/>
      <c r="E514" s="54"/>
    </row>
    <row r="515" spans="1:5">
      <c r="A515" s="82"/>
      <c r="B515" s="84"/>
      <c r="C515" s="85"/>
      <c r="D515" s="83"/>
      <c r="E515" s="54"/>
    </row>
    <row r="516" spans="1:5">
      <c r="A516" s="82"/>
      <c r="B516" s="84"/>
      <c r="C516" s="85"/>
      <c r="D516" s="83"/>
      <c r="E516" s="54"/>
    </row>
    <row r="517" spans="1:5">
      <c r="A517" s="82"/>
      <c r="B517" s="84"/>
      <c r="C517" s="85"/>
      <c r="D517" s="83"/>
      <c r="E517" s="54"/>
    </row>
    <row r="518" spans="1:5">
      <c r="A518" s="82"/>
      <c r="B518" s="84"/>
      <c r="C518" s="85"/>
      <c r="D518" s="83"/>
      <c r="E518" s="54"/>
    </row>
    <row r="519" spans="1:5">
      <c r="A519" s="82"/>
      <c r="B519" s="84"/>
      <c r="C519" s="85"/>
      <c r="D519" s="83"/>
      <c r="E519" s="54"/>
    </row>
    <row r="520" spans="1:5">
      <c r="A520" s="82"/>
      <c r="B520" s="84"/>
      <c r="C520" s="85"/>
      <c r="D520" s="83"/>
      <c r="E520" s="54"/>
    </row>
    <row r="521" spans="1:5">
      <c r="A521" s="82"/>
      <c r="B521" s="84"/>
      <c r="C521" s="85"/>
      <c r="D521" s="83"/>
      <c r="E521" s="54"/>
    </row>
    <row r="522" spans="1:5">
      <c r="A522" s="82"/>
      <c r="B522" s="84"/>
      <c r="C522" s="85"/>
      <c r="D522" s="83"/>
      <c r="E522" s="54"/>
    </row>
    <row r="523" spans="1:5">
      <c r="A523" s="82"/>
      <c r="B523" s="84"/>
      <c r="C523" s="85"/>
      <c r="D523" s="83"/>
      <c r="E523" s="54"/>
    </row>
    <row r="524" spans="1:5">
      <c r="A524" s="82"/>
      <c r="B524" s="84"/>
      <c r="C524" s="85"/>
      <c r="D524" s="83"/>
      <c r="E524" s="54"/>
    </row>
    <row r="525" spans="1:5">
      <c r="A525" s="82"/>
      <c r="B525" s="84"/>
      <c r="C525" s="85"/>
      <c r="D525" s="83"/>
      <c r="E525" s="54"/>
    </row>
    <row r="526" spans="1:5">
      <c r="A526" s="82"/>
      <c r="B526" s="84"/>
      <c r="C526" s="85"/>
      <c r="D526" s="83"/>
      <c r="E526" s="54"/>
    </row>
    <row r="527" spans="1:5">
      <c r="A527" s="82"/>
      <c r="B527" s="84"/>
      <c r="C527" s="85"/>
      <c r="D527" s="83"/>
      <c r="E527" s="54"/>
    </row>
    <row r="528" spans="1:5">
      <c r="A528" s="82"/>
      <c r="B528" s="84"/>
      <c r="C528" s="85"/>
      <c r="D528" s="83"/>
      <c r="E528" s="54"/>
    </row>
    <row r="529" spans="1:5">
      <c r="A529" s="82"/>
      <c r="B529" s="84"/>
      <c r="C529" s="85"/>
      <c r="D529" s="83"/>
      <c r="E529" s="54"/>
    </row>
    <row r="530" spans="1:5">
      <c r="A530" s="82"/>
      <c r="B530" s="84"/>
      <c r="C530" s="85"/>
      <c r="D530" s="83"/>
      <c r="E530" s="54"/>
    </row>
    <row r="531" spans="1:5">
      <c r="A531" s="82"/>
      <c r="B531" s="84"/>
      <c r="C531" s="85"/>
      <c r="D531" s="83"/>
      <c r="E531" s="54"/>
    </row>
    <row r="532" spans="1:5">
      <c r="A532" s="82"/>
      <c r="B532" s="84"/>
      <c r="C532" s="85"/>
      <c r="D532" s="83"/>
      <c r="E532" s="54"/>
    </row>
    <row r="533" spans="1:5">
      <c r="A533" s="82"/>
      <c r="B533" s="84"/>
      <c r="C533" s="85"/>
      <c r="D533" s="83"/>
      <c r="E533" s="54"/>
    </row>
    <row r="534" spans="1:5">
      <c r="A534" s="82"/>
      <c r="B534" s="84"/>
      <c r="C534" s="85"/>
      <c r="D534" s="83"/>
      <c r="E534" s="54"/>
    </row>
    <row r="535" spans="1:5">
      <c r="A535" s="82"/>
      <c r="B535" s="84"/>
      <c r="C535" s="85"/>
      <c r="D535" s="83"/>
      <c r="E535" s="54"/>
    </row>
    <row r="536" spans="1:5">
      <c r="A536" s="82"/>
      <c r="B536" s="84"/>
      <c r="C536" s="85"/>
      <c r="D536" s="83"/>
      <c r="E536" s="54"/>
    </row>
    <row r="537" spans="1:5">
      <c r="A537" s="82"/>
      <c r="B537" s="84"/>
      <c r="C537" s="85"/>
      <c r="D537" s="83"/>
      <c r="E537" s="54"/>
    </row>
    <row r="538" spans="1:5">
      <c r="A538" s="82"/>
      <c r="B538" s="84"/>
      <c r="C538" s="85"/>
      <c r="D538" s="83"/>
      <c r="E538" s="54"/>
    </row>
    <row r="539" spans="1:5">
      <c r="A539" s="82"/>
      <c r="B539" s="84"/>
      <c r="C539" s="85"/>
      <c r="D539" s="83"/>
      <c r="E539" s="54"/>
    </row>
    <row r="540" spans="1:5">
      <c r="A540" s="82"/>
      <c r="B540" s="84"/>
      <c r="C540" s="85"/>
      <c r="D540" s="83"/>
      <c r="E540" s="54"/>
    </row>
    <row r="541" spans="1:5">
      <c r="A541" s="82"/>
      <c r="B541" s="84"/>
      <c r="C541" s="85"/>
      <c r="D541" s="83"/>
      <c r="E541" s="54"/>
    </row>
    <row r="542" spans="1:5">
      <c r="A542" s="82"/>
      <c r="B542" s="84"/>
      <c r="C542" s="85"/>
      <c r="D542" s="83"/>
      <c r="E542" s="54"/>
    </row>
    <row r="543" spans="1:5">
      <c r="A543" s="82"/>
      <c r="B543" s="84"/>
      <c r="C543" s="85"/>
      <c r="D543" s="83"/>
      <c r="E543" s="54"/>
    </row>
    <row r="544" spans="1:5">
      <c r="A544" s="82"/>
      <c r="B544" s="84"/>
      <c r="C544" s="85"/>
      <c r="D544" s="83"/>
      <c r="E544" s="54"/>
    </row>
    <row r="545" spans="1:5">
      <c r="A545" s="82"/>
      <c r="B545" s="84"/>
      <c r="C545" s="85"/>
      <c r="D545" s="83"/>
      <c r="E545" s="54"/>
    </row>
    <row r="546" spans="1:5">
      <c r="A546" s="82"/>
      <c r="B546" s="84"/>
      <c r="C546" s="85"/>
      <c r="D546" s="83"/>
      <c r="E546" s="54"/>
    </row>
    <row r="547" spans="1:5">
      <c r="A547" s="82"/>
      <c r="B547" s="84"/>
      <c r="C547" s="85"/>
      <c r="D547" s="83"/>
      <c r="E547" s="54"/>
    </row>
    <row r="548" spans="1:5">
      <c r="A548" s="82"/>
      <c r="B548" s="84"/>
      <c r="C548" s="85"/>
      <c r="D548" s="83"/>
      <c r="E548" s="54"/>
    </row>
    <row r="549" spans="1:5">
      <c r="A549" s="82"/>
      <c r="B549" s="84"/>
      <c r="C549" s="85"/>
      <c r="D549" s="83"/>
      <c r="E549" s="54"/>
    </row>
    <row r="550" spans="1:5">
      <c r="A550" s="82"/>
      <c r="B550" s="84"/>
      <c r="C550" s="85"/>
      <c r="D550" s="83"/>
      <c r="E550" s="54"/>
    </row>
    <row r="551" spans="1:5">
      <c r="A551" s="82"/>
      <c r="B551" s="84"/>
      <c r="C551" s="85"/>
      <c r="D551" s="83"/>
      <c r="E551" s="54"/>
    </row>
    <row r="552" spans="1:5">
      <c r="A552" s="82"/>
      <c r="B552" s="84"/>
      <c r="C552" s="85"/>
      <c r="D552" s="83"/>
      <c r="E552" s="54"/>
    </row>
    <row r="553" spans="1:5">
      <c r="A553" s="82"/>
      <c r="B553" s="84"/>
      <c r="C553" s="85"/>
      <c r="D553" s="83"/>
      <c r="E553" s="54"/>
    </row>
    <row r="554" spans="1:5">
      <c r="A554" s="82"/>
      <c r="B554" s="84"/>
      <c r="C554" s="85"/>
      <c r="D554" s="83"/>
      <c r="E554" s="54"/>
    </row>
    <row r="555" spans="1:5">
      <c r="A555" s="82"/>
      <c r="B555" s="84"/>
      <c r="C555" s="85"/>
      <c r="D555" s="83"/>
      <c r="E555" s="54"/>
    </row>
    <row r="556" spans="1:5">
      <c r="A556" s="82"/>
      <c r="B556" s="84"/>
      <c r="C556" s="85"/>
      <c r="D556" s="83"/>
      <c r="E556" s="54"/>
    </row>
    <row r="557" spans="1:5">
      <c r="A557" s="82"/>
      <c r="B557" s="84"/>
      <c r="C557" s="85"/>
      <c r="D557" s="83"/>
      <c r="E557" s="54"/>
    </row>
    <row r="558" spans="1:5">
      <c r="A558" s="82"/>
      <c r="B558" s="84"/>
      <c r="C558" s="85"/>
      <c r="D558" s="83"/>
      <c r="E558" s="54"/>
    </row>
    <row r="559" spans="1:5">
      <c r="A559" s="82"/>
      <c r="B559" s="84"/>
      <c r="C559" s="85"/>
      <c r="D559" s="83"/>
      <c r="E559" s="54"/>
    </row>
    <row r="560" spans="1:5">
      <c r="A560" s="82"/>
      <c r="B560" s="84"/>
      <c r="C560" s="85"/>
      <c r="D560" s="83"/>
      <c r="E560" s="54"/>
    </row>
    <row r="561" spans="1:5">
      <c r="A561" s="82"/>
      <c r="B561" s="84"/>
      <c r="C561" s="85"/>
      <c r="D561" s="83"/>
      <c r="E561" s="54"/>
    </row>
    <row r="562" spans="1:5">
      <c r="A562" s="82"/>
      <c r="B562" s="84"/>
      <c r="C562" s="85"/>
      <c r="D562" s="83"/>
      <c r="E562" s="54"/>
    </row>
    <row r="563" spans="1:5">
      <c r="A563" s="82"/>
      <c r="B563" s="84"/>
      <c r="C563" s="85"/>
      <c r="D563" s="83"/>
      <c r="E563" s="54"/>
    </row>
    <row r="564" spans="1:5">
      <c r="A564" s="82"/>
      <c r="B564" s="84"/>
      <c r="C564" s="85"/>
      <c r="D564" s="83"/>
      <c r="E564" s="54"/>
    </row>
    <row r="565" spans="1:5">
      <c r="A565" s="82"/>
      <c r="B565" s="84"/>
      <c r="C565" s="85"/>
      <c r="D565" s="83"/>
      <c r="E565" s="54"/>
    </row>
    <row r="566" spans="1:5">
      <c r="A566" s="82"/>
      <c r="B566" s="84"/>
      <c r="C566" s="85"/>
      <c r="D566" s="83"/>
      <c r="E566" s="54"/>
    </row>
    <row r="567" spans="1:5">
      <c r="A567" s="82"/>
      <c r="B567" s="84"/>
      <c r="C567" s="85"/>
      <c r="D567" s="83"/>
      <c r="E567" s="54"/>
    </row>
    <row r="568" spans="1:5">
      <c r="A568" s="82"/>
      <c r="B568" s="84"/>
      <c r="C568" s="85"/>
      <c r="D568" s="83"/>
      <c r="E568" s="54"/>
    </row>
    <row r="569" spans="1:5">
      <c r="A569" s="82"/>
      <c r="B569" s="84"/>
      <c r="C569" s="85"/>
      <c r="D569" s="83"/>
      <c r="E569" s="54"/>
    </row>
    <row r="570" spans="1:5">
      <c r="A570" s="82"/>
      <c r="B570" s="84"/>
      <c r="C570" s="85"/>
      <c r="D570" s="83"/>
      <c r="E570" s="54"/>
    </row>
    <row r="571" spans="1:5">
      <c r="A571" s="82"/>
      <c r="B571" s="84"/>
      <c r="C571" s="85"/>
      <c r="D571" s="83"/>
      <c r="E571" s="54"/>
    </row>
    <row r="572" spans="1:5">
      <c r="A572" s="82"/>
      <c r="B572" s="84"/>
      <c r="C572" s="85"/>
      <c r="D572" s="83"/>
      <c r="E572" s="54"/>
    </row>
    <row r="573" spans="1:5">
      <c r="A573" s="82"/>
      <c r="B573" s="84"/>
      <c r="C573" s="85"/>
      <c r="D573" s="83"/>
      <c r="E573" s="54"/>
    </row>
    <row r="574" spans="1:5">
      <c r="A574" s="82"/>
      <c r="B574" s="84"/>
      <c r="C574" s="85"/>
      <c r="D574" s="83"/>
      <c r="E574" s="54"/>
    </row>
    <row r="575" spans="1:5">
      <c r="A575" s="82"/>
      <c r="B575" s="84"/>
      <c r="C575" s="85"/>
      <c r="D575" s="83"/>
      <c r="E575" s="54"/>
    </row>
    <row r="576" spans="1:5">
      <c r="A576" s="82"/>
      <c r="B576" s="84"/>
      <c r="C576" s="85"/>
      <c r="D576" s="83"/>
      <c r="E576" s="54"/>
    </row>
    <row r="577" spans="1:5">
      <c r="A577" s="82"/>
      <c r="B577" s="84"/>
      <c r="C577" s="85"/>
      <c r="D577" s="83"/>
      <c r="E577" s="54"/>
    </row>
    <row r="578" spans="1:5">
      <c r="A578" s="82"/>
      <c r="B578" s="84"/>
      <c r="C578" s="85"/>
      <c r="D578" s="83"/>
      <c r="E578" s="54"/>
    </row>
    <row r="579" spans="1:5">
      <c r="A579" s="82"/>
      <c r="B579" s="84"/>
      <c r="C579" s="85"/>
      <c r="D579" s="83"/>
      <c r="E579" s="54"/>
    </row>
    <row r="580" spans="1:5">
      <c r="A580" s="82"/>
      <c r="B580" s="84"/>
      <c r="C580" s="85"/>
      <c r="D580" s="83"/>
      <c r="E580" s="54"/>
    </row>
    <row r="581" spans="1:5">
      <c r="A581" s="82"/>
      <c r="B581" s="84"/>
      <c r="C581" s="85"/>
      <c r="D581" s="83"/>
      <c r="E581" s="54"/>
    </row>
    <row r="582" spans="1:5">
      <c r="A582" s="82"/>
      <c r="B582" s="84"/>
      <c r="C582" s="85"/>
      <c r="D582" s="83"/>
      <c r="E582" s="54"/>
    </row>
    <row r="583" spans="1:5">
      <c r="A583" s="82"/>
      <c r="B583" s="84"/>
      <c r="C583" s="85"/>
      <c r="D583" s="83"/>
      <c r="E583" s="54"/>
    </row>
    <row r="584" spans="1:5">
      <c r="A584" s="82"/>
      <c r="B584" s="84"/>
      <c r="C584" s="85"/>
      <c r="D584" s="83"/>
      <c r="E584" s="54"/>
    </row>
    <row r="585" spans="1:5">
      <c r="A585" s="82"/>
      <c r="B585" s="84"/>
      <c r="C585" s="85"/>
      <c r="D585" s="83"/>
      <c r="E585" s="54"/>
    </row>
    <row r="586" spans="1:5">
      <c r="A586" s="82"/>
      <c r="B586" s="84"/>
      <c r="C586" s="85"/>
      <c r="D586" s="83"/>
      <c r="E586" s="54"/>
    </row>
    <row r="587" spans="1:5">
      <c r="A587" s="82"/>
      <c r="B587" s="84"/>
      <c r="C587" s="85"/>
      <c r="D587" s="83"/>
      <c r="E587" s="54"/>
    </row>
    <row r="588" spans="1:5">
      <c r="A588" s="82"/>
      <c r="B588" s="84"/>
      <c r="C588" s="85"/>
      <c r="D588" s="83"/>
      <c r="E588" s="54"/>
    </row>
    <row r="589" spans="1:5">
      <c r="A589" s="82"/>
      <c r="B589" s="84"/>
      <c r="C589" s="85"/>
      <c r="D589" s="83"/>
      <c r="E589" s="54"/>
    </row>
    <row r="590" spans="1:5">
      <c r="A590" s="82"/>
      <c r="B590" s="84"/>
      <c r="C590" s="85"/>
      <c r="D590" s="83"/>
      <c r="E590" s="54"/>
    </row>
    <row r="591" spans="1:5">
      <c r="A591" s="82"/>
      <c r="B591" s="84"/>
      <c r="C591" s="85"/>
      <c r="D591" s="83"/>
      <c r="E591" s="54"/>
    </row>
    <row r="592" spans="1:5">
      <c r="A592" s="82"/>
      <c r="B592" s="84"/>
      <c r="C592" s="85"/>
      <c r="D592" s="83"/>
      <c r="E592" s="54"/>
    </row>
    <row r="593" spans="1:5">
      <c r="A593" s="82"/>
      <c r="B593" s="84"/>
      <c r="C593" s="85"/>
      <c r="D593" s="83"/>
      <c r="E593" s="54"/>
    </row>
    <row r="594" spans="1:5">
      <c r="A594" s="82"/>
      <c r="B594" s="84"/>
      <c r="C594" s="85"/>
      <c r="D594" s="83"/>
      <c r="E594" s="54"/>
    </row>
    <row r="595" spans="1:5">
      <c r="A595" s="82"/>
      <c r="B595" s="84"/>
      <c r="C595" s="85"/>
      <c r="D595" s="83"/>
      <c r="E595" s="54"/>
    </row>
    <row r="596" spans="1:5">
      <c r="A596" s="82"/>
      <c r="B596" s="84"/>
      <c r="C596" s="85"/>
      <c r="D596" s="83"/>
      <c r="E596" s="54"/>
    </row>
    <row r="597" spans="1:5">
      <c r="A597" s="82"/>
      <c r="B597" s="84"/>
      <c r="C597" s="85"/>
      <c r="D597" s="83"/>
      <c r="E597" s="54"/>
    </row>
    <row r="598" spans="1:5">
      <c r="A598" s="82"/>
      <c r="B598" s="84"/>
      <c r="C598" s="85"/>
      <c r="D598" s="83"/>
      <c r="E598" s="54"/>
    </row>
    <row r="599" spans="1:5">
      <c r="A599" s="82"/>
      <c r="B599" s="84"/>
      <c r="C599" s="85"/>
      <c r="D599" s="83"/>
      <c r="E599" s="54"/>
    </row>
    <row r="600" spans="1:5">
      <c r="A600" s="82"/>
      <c r="B600" s="84"/>
      <c r="C600" s="85"/>
      <c r="D600" s="83"/>
      <c r="E600" s="54"/>
    </row>
    <row r="601" spans="1:5">
      <c r="A601" s="82"/>
      <c r="B601" s="84"/>
      <c r="C601" s="85"/>
      <c r="D601" s="83"/>
      <c r="E601" s="54"/>
    </row>
    <row r="602" spans="1:5">
      <c r="A602" s="82"/>
      <c r="B602" s="84"/>
      <c r="C602" s="85"/>
      <c r="D602" s="83"/>
      <c r="E602" s="54"/>
    </row>
    <row r="603" spans="1:5">
      <c r="A603" s="82"/>
      <c r="B603" s="84"/>
      <c r="C603" s="85"/>
      <c r="D603" s="83"/>
      <c r="E603" s="54"/>
    </row>
    <row r="604" spans="1:5">
      <c r="A604" s="82"/>
      <c r="B604" s="84"/>
      <c r="C604" s="85"/>
      <c r="D604" s="83"/>
      <c r="E604" s="54"/>
    </row>
    <row r="605" spans="1:5">
      <c r="A605" s="82"/>
      <c r="B605" s="84"/>
      <c r="C605" s="85"/>
      <c r="D605" s="83"/>
      <c r="E605" s="54"/>
    </row>
    <row r="606" spans="1:5">
      <c r="A606" s="82"/>
      <c r="B606" s="84"/>
      <c r="C606" s="85"/>
      <c r="D606" s="83"/>
      <c r="E606" s="54"/>
    </row>
    <row r="607" spans="1:5">
      <c r="A607" s="82"/>
      <c r="B607" s="84"/>
      <c r="C607" s="85"/>
      <c r="D607" s="83"/>
      <c r="E607" s="54"/>
    </row>
    <row r="608" spans="1:5">
      <c r="A608" s="82"/>
      <c r="B608" s="84"/>
      <c r="C608" s="85"/>
      <c r="D608" s="83"/>
      <c r="E608" s="54"/>
    </row>
    <row r="609" spans="1:5">
      <c r="A609" s="82"/>
      <c r="B609" s="84"/>
      <c r="C609" s="85"/>
      <c r="D609" s="83"/>
      <c r="E609" s="54"/>
    </row>
    <row r="610" spans="1:5">
      <c r="A610" s="82"/>
      <c r="B610" s="84"/>
      <c r="C610" s="85"/>
      <c r="D610" s="83"/>
      <c r="E610" s="54"/>
    </row>
    <row r="611" spans="1:5">
      <c r="A611" s="82"/>
      <c r="B611" s="84"/>
      <c r="C611" s="85"/>
      <c r="D611" s="83"/>
      <c r="E611" s="54"/>
    </row>
    <row r="612" spans="1:5">
      <c r="A612" s="82"/>
      <c r="B612" s="84"/>
      <c r="C612" s="85"/>
      <c r="D612" s="83"/>
      <c r="E612" s="54"/>
    </row>
    <row r="613" spans="1:5">
      <c r="A613" s="82"/>
      <c r="B613" s="84"/>
      <c r="C613" s="85"/>
      <c r="D613" s="83"/>
      <c r="E613" s="54"/>
    </row>
    <row r="614" spans="1:5">
      <c r="A614" s="82"/>
      <c r="B614" s="84"/>
      <c r="C614" s="85"/>
      <c r="D614" s="83"/>
      <c r="E614" s="54"/>
    </row>
    <row r="615" spans="1:5">
      <c r="A615" s="82"/>
      <c r="B615" s="84"/>
      <c r="C615" s="85"/>
      <c r="D615" s="83"/>
      <c r="E615" s="54"/>
    </row>
    <row r="616" spans="1:5">
      <c r="A616" s="82"/>
      <c r="B616" s="84"/>
      <c r="C616" s="85"/>
      <c r="D616" s="83"/>
      <c r="E616" s="54"/>
    </row>
    <row r="617" spans="1:5">
      <c r="A617" s="82"/>
      <c r="B617" s="84"/>
      <c r="C617" s="85"/>
      <c r="D617" s="83"/>
      <c r="E617" s="54"/>
    </row>
    <row r="618" spans="1:5">
      <c r="A618" s="82"/>
      <c r="B618" s="84"/>
      <c r="C618" s="85"/>
      <c r="D618" s="83"/>
      <c r="E618" s="54"/>
    </row>
    <row r="619" spans="1:5">
      <c r="A619" s="82"/>
      <c r="B619" s="84"/>
      <c r="C619" s="85"/>
      <c r="D619" s="83"/>
      <c r="E619" s="54"/>
    </row>
    <row r="620" spans="1:5">
      <c r="A620" s="82"/>
      <c r="B620" s="84"/>
      <c r="C620" s="85"/>
      <c r="D620" s="83"/>
      <c r="E620" s="54"/>
    </row>
    <row r="621" spans="1:5">
      <c r="A621" s="82"/>
      <c r="B621" s="84"/>
      <c r="C621" s="85"/>
      <c r="D621" s="83"/>
      <c r="E621" s="54"/>
    </row>
    <row r="622" spans="1:5">
      <c r="A622" s="82"/>
      <c r="B622" s="84"/>
      <c r="C622" s="85"/>
      <c r="D622" s="83"/>
      <c r="E622" s="54"/>
    </row>
    <row r="623" spans="1:5">
      <c r="A623" s="82"/>
      <c r="B623" s="84"/>
      <c r="C623" s="85"/>
      <c r="D623" s="83"/>
      <c r="E623" s="54"/>
    </row>
    <row r="624" spans="1:5">
      <c r="A624" s="82"/>
      <c r="B624" s="84"/>
      <c r="C624" s="85"/>
      <c r="D624" s="83"/>
      <c r="E624" s="54"/>
    </row>
    <row r="625" spans="1:5">
      <c r="A625" s="82"/>
      <c r="B625" s="84"/>
      <c r="C625" s="85"/>
      <c r="D625" s="83"/>
      <c r="E625" s="54"/>
    </row>
    <row r="626" spans="1:5">
      <c r="A626" s="82"/>
      <c r="B626" s="84"/>
      <c r="C626" s="85"/>
      <c r="D626" s="83"/>
      <c r="E626" s="54"/>
    </row>
    <row r="627" spans="1:5">
      <c r="A627" s="82"/>
      <c r="B627" s="84"/>
      <c r="C627" s="85"/>
      <c r="D627" s="83"/>
      <c r="E627" s="54"/>
    </row>
    <row r="628" spans="1:5">
      <c r="A628" s="82"/>
      <c r="B628" s="84"/>
      <c r="C628" s="85"/>
      <c r="D628" s="83"/>
      <c r="E628" s="54"/>
    </row>
    <row r="629" spans="1:5">
      <c r="A629" s="82"/>
      <c r="B629" s="84"/>
      <c r="C629" s="85"/>
      <c r="D629" s="83"/>
      <c r="E629" s="54"/>
    </row>
    <row r="630" spans="1:5">
      <c r="A630" s="82"/>
      <c r="B630" s="84"/>
      <c r="C630" s="85"/>
      <c r="D630" s="83"/>
      <c r="E630" s="54"/>
    </row>
    <row r="631" spans="1:5">
      <c r="A631" s="82"/>
      <c r="B631" s="84"/>
      <c r="C631" s="85"/>
      <c r="D631" s="83"/>
      <c r="E631" s="54"/>
    </row>
    <row r="632" spans="1:5">
      <c r="A632" s="82"/>
      <c r="B632" s="84"/>
      <c r="C632" s="85"/>
      <c r="D632" s="83"/>
      <c r="E632" s="54"/>
    </row>
    <row r="633" spans="1:5">
      <c r="A633" s="82"/>
      <c r="B633" s="84"/>
      <c r="C633" s="85"/>
      <c r="D633" s="83"/>
      <c r="E633" s="54"/>
    </row>
    <row r="634" spans="1:5">
      <c r="A634" s="82"/>
      <c r="B634" s="84"/>
      <c r="C634" s="85"/>
      <c r="D634" s="83"/>
      <c r="E634" s="54"/>
    </row>
    <row r="635" spans="1:5">
      <c r="A635" s="82"/>
      <c r="B635" s="84"/>
      <c r="C635" s="85"/>
      <c r="D635" s="83"/>
      <c r="E635" s="54"/>
    </row>
    <row r="636" spans="1:5">
      <c r="A636" s="82"/>
      <c r="B636" s="84"/>
      <c r="C636" s="85"/>
      <c r="D636" s="83"/>
      <c r="E636" s="54"/>
    </row>
    <row r="637" spans="1:5">
      <c r="A637" s="82"/>
      <c r="B637" s="84"/>
      <c r="C637" s="85"/>
      <c r="D637" s="83"/>
      <c r="E637" s="54"/>
    </row>
    <row r="638" spans="1:5">
      <c r="A638" s="82"/>
      <c r="B638" s="84"/>
      <c r="C638" s="85"/>
      <c r="D638" s="83"/>
      <c r="E638" s="54"/>
    </row>
    <row r="639" spans="1:5">
      <c r="A639" s="82"/>
      <c r="B639" s="84"/>
      <c r="C639" s="85"/>
      <c r="D639" s="83"/>
      <c r="E639" s="54"/>
    </row>
    <row r="640" spans="1:5">
      <c r="A640" s="82"/>
      <c r="B640" s="84"/>
      <c r="C640" s="85"/>
      <c r="D640" s="83"/>
      <c r="E640" s="54"/>
    </row>
    <row r="641" spans="1:5">
      <c r="A641" s="82"/>
      <c r="B641" s="84"/>
      <c r="C641" s="85"/>
      <c r="D641" s="83"/>
      <c r="E641" s="54"/>
    </row>
    <row r="642" spans="1:5">
      <c r="A642" s="82"/>
      <c r="B642" s="84"/>
      <c r="C642" s="85"/>
      <c r="D642" s="83"/>
      <c r="E642" s="54"/>
    </row>
    <row r="643" spans="1:5">
      <c r="A643" s="82"/>
      <c r="B643" s="84"/>
      <c r="C643" s="85"/>
      <c r="D643" s="83"/>
      <c r="E643" s="54"/>
    </row>
    <row r="644" spans="1:5">
      <c r="A644" s="82"/>
      <c r="B644" s="84"/>
      <c r="C644" s="85"/>
      <c r="D644" s="83"/>
      <c r="E644" s="54"/>
    </row>
    <row r="645" spans="1:5">
      <c r="A645" s="82"/>
      <c r="B645" s="84"/>
      <c r="C645" s="85"/>
      <c r="D645" s="83"/>
      <c r="E645" s="54"/>
    </row>
    <row r="646" spans="1:5">
      <c r="A646" s="82"/>
      <c r="B646" s="84"/>
      <c r="C646" s="85"/>
      <c r="D646" s="83"/>
      <c r="E646" s="54"/>
    </row>
    <row r="647" spans="1:5">
      <c r="A647" s="82"/>
      <c r="B647" s="84"/>
      <c r="C647" s="85"/>
      <c r="D647" s="83"/>
      <c r="E647" s="54"/>
    </row>
    <row r="648" spans="1:5">
      <c r="A648" s="82"/>
      <c r="B648" s="84"/>
      <c r="C648" s="85"/>
      <c r="D648" s="83"/>
      <c r="E648" s="54"/>
    </row>
    <row r="649" spans="1:5">
      <c r="A649" s="82"/>
      <c r="B649" s="84"/>
      <c r="C649" s="85"/>
      <c r="D649" s="83"/>
      <c r="E649" s="54"/>
    </row>
    <row r="650" spans="1:5">
      <c r="A650" s="82"/>
      <c r="B650" s="84"/>
      <c r="C650" s="85"/>
      <c r="D650" s="83"/>
      <c r="E650" s="54"/>
    </row>
    <row r="651" spans="1:5">
      <c r="A651" s="82"/>
      <c r="B651" s="84"/>
      <c r="C651" s="85"/>
      <c r="D651" s="83"/>
      <c r="E651" s="54"/>
    </row>
    <row r="652" spans="1:5">
      <c r="A652" s="82"/>
      <c r="B652" s="84"/>
      <c r="C652" s="85"/>
      <c r="D652" s="83"/>
      <c r="E652" s="54"/>
    </row>
    <row r="653" spans="1:5">
      <c r="A653" s="82"/>
      <c r="B653" s="84"/>
      <c r="C653" s="85"/>
      <c r="D653" s="83"/>
      <c r="E653" s="54"/>
    </row>
    <row r="654" spans="1:5">
      <c r="A654" s="82"/>
      <c r="B654" s="84"/>
      <c r="C654" s="85"/>
      <c r="D654" s="83"/>
      <c r="E654" s="54"/>
    </row>
    <row r="655" spans="1:5">
      <c r="A655" s="82"/>
      <c r="B655" s="84"/>
      <c r="C655" s="85"/>
      <c r="D655" s="83"/>
      <c r="E655" s="54"/>
    </row>
    <row r="656" spans="1:5">
      <c r="A656" s="82"/>
      <c r="B656" s="84"/>
      <c r="C656" s="85"/>
      <c r="D656" s="83"/>
      <c r="E656" s="54"/>
    </row>
    <row r="657" spans="1:5">
      <c r="A657" s="82"/>
      <c r="B657" s="84"/>
      <c r="C657" s="85"/>
      <c r="D657" s="83"/>
      <c r="E657" s="54"/>
    </row>
    <row r="658" spans="1:5">
      <c r="A658" s="82"/>
      <c r="B658" s="84"/>
      <c r="C658" s="85"/>
      <c r="D658" s="83"/>
      <c r="E658" s="54"/>
    </row>
    <row r="659" spans="1:5">
      <c r="A659" s="82"/>
      <c r="B659" s="84"/>
      <c r="C659" s="85"/>
      <c r="D659" s="83"/>
      <c r="E659" s="54"/>
    </row>
    <row r="660" spans="1:5">
      <c r="A660" s="82"/>
      <c r="B660" s="84"/>
      <c r="C660" s="85"/>
      <c r="D660" s="83"/>
      <c r="E660" s="54"/>
    </row>
    <row r="661" spans="1:5">
      <c r="A661" s="82"/>
      <c r="B661" s="84"/>
      <c r="C661" s="85"/>
      <c r="D661" s="83"/>
      <c r="E661" s="54"/>
    </row>
    <row r="662" spans="1:5">
      <c r="A662" s="82"/>
      <c r="B662" s="84"/>
      <c r="C662" s="85"/>
      <c r="D662" s="83"/>
      <c r="E662" s="54"/>
    </row>
    <row r="663" spans="1:5">
      <c r="A663" s="82"/>
      <c r="B663" s="84"/>
      <c r="C663" s="85"/>
      <c r="D663" s="83"/>
      <c r="E663" s="54"/>
    </row>
    <row r="664" spans="1:5">
      <c r="A664" s="82"/>
      <c r="B664" s="84"/>
      <c r="C664" s="85"/>
      <c r="D664" s="83"/>
      <c r="E664" s="54"/>
    </row>
    <row r="665" spans="1:5">
      <c r="A665" s="82"/>
      <c r="B665" s="84"/>
      <c r="C665" s="85"/>
      <c r="D665" s="83"/>
      <c r="E665" s="54"/>
    </row>
    <row r="666" spans="1:5">
      <c r="A666" s="82"/>
      <c r="B666" s="84"/>
      <c r="C666" s="85"/>
      <c r="D666" s="83"/>
      <c r="E666" s="54"/>
    </row>
    <row r="667" spans="1:5">
      <c r="A667" s="82"/>
      <c r="B667" s="84"/>
      <c r="C667" s="85"/>
      <c r="D667" s="83"/>
      <c r="E667" s="54"/>
    </row>
    <row r="668" spans="1:5">
      <c r="A668" s="82"/>
      <c r="B668" s="84"/>
      <c r="C668" s="85"/>
      <c r="D668" s="83"/>
      <c r="E668" s="54"/>
    </row>
    <row r="669" spans="1:5">
      <c r="A669" s="82"/>
      <c r="B669" s="84"/>
      <c r="C669" s="85"/>
      <c r="D669" s="83"/>
      <c r="E669" s="54"/>
    </row>
    <row r="670" spans="1:5">
      <c r="A670" s="82"/>
      <c r="B670" s="84"/>
      <c r="C670" s="85"/>
      <c r="D670" s="83"/>
      <c r="E670" s="54"/>
    </row>
    <row r="671" spans="1:5">
      <c r="A671" s="82"/>
      <c r="B671" s="84"/>
      <c r="C671" s="85"/>
      <c r="D671" s="83"/>
      <c r="E671" s="54"/>
    </row>
    <row r="672" spans="1:5">
      <c r="A672" s="82"/>
      <c r="B672" s="84"/>
      <c r="C672" s="85"/>
      <c r="D672" s="83"/>
      <c r="E672" s="54"/>
    </row>
    <row r="673" spans="1:5">
      <c r="A673" s="82"/>
      <c r="B673" s="84"/>
      <c r="C673" s="85"/>
      <c r="D673" s="83"/>
      <c r="E673" s="54"/>
    </row>
    <row r="674" spans="1:5">
      <c r="A674" s="82"/>
      <c r="B674" s="84"/>
      <c r="C674" s="85"/>
      <c r="D674" s="83"/>
      <c r="E674" s="54"/>
    </row>
    <row r="675" spans="1:5">
      <c r="A675" s="82"/>
      <c r="B675" s="84"/>
      <c r="C675" s="85"/>
      <c r="D675" s="83"/>
      <c r="E675" s="54"/>
    </row>
    <row r="676" spans="1:5">
      <c r="A676" s="82"/>
      <c r="B676" s="84"/>
      <c r="C676" s="85"/>
      <c r="D676" s="83"/>
      <c r="E676" s="54"/>
    </row>
    <row r="677" spans="1:5">
      <c r="A677" s="82"/>
      <c r="B677" s="84"/>
      <c r="C677" s="85"/>
      <c r="D677" s="83"/>
      <c r="E677" s="54"/>
    </row>
    <row r="678" spans="1:5">
      <c r="A678" s="82"/>
      <c r="B678" s="84"/>
      <c r="C678" s="85"/>
      <c r="D678" s="83"/>
      <c r="E678" s="54"/>
    </row>
    <row r="679" spans="1:5">
      <c r="A679" s="82"/>
      <c r="B679" s="84"/>
      <c r="C679" s="85"/>
      <c r="D679" s="83"/>
      <c r="E679" s="54"/>
    </row>
    <row r="680" spans="1:5">
      <c r="A680" s="82"/>
      <c r="B680" s="84"/>
      <c r="C680" s="85"/>
      <c r="D680" s="83"/>
      <c r="E680" s="54"/>
    </row>
    <row r="681" spans="1:5">
      <c r="A681" s="82"/>
      <c r="B681" s="84"/>
      <c r="C681" s="85"/>
      <c r="D681" s="83"/>
      <c r="E681" s="54"/>
    </row>
    <row r="682" spans="1:5">
      <c r="A682" s="82"/>
      <c r="B682" s="84"/>
      <c r="C682" s="85"/>
      <c r="D682" s="83"/>
      <c r="E682" s="54"/>
    </row>
    <row r="683" spans="1:5">
      <c r="A683" s="82"/>
      <c r="B683" s="84"/>
      <c r="C683" s="85"/>
      <c r="D683" s="83"/>
      <c r="E683" s="54"/>
    </row>
    <row r="684" spans="1:5">
      <c r="A684" s="82"/>
      <c r="B684" s="84"/>
      <c r="C684" s="85"/>
      <c r="D684" s="83"/>
      <c r="E684" s="54"/>
    </row>
    <row r="685" spans="1:5">
      <c r="A685" s="82"/>
      <c r="B685" s="84"/>
      <c r="C685" s="85"/>
      <c r="D685" s="83"/>
      <c r="E685" s="54"/>
    </row>
    <row r="686" spans="1:5">
      <c r="A686" s="82"/>
      <c r="B686" s="84"/>
      <c r="C686" s="85"/>
      <c r="D686" s="83"/>
      <c r="E686" s="54"/>
    </row>
    <row r="687" spans="1:5">
      <c r="A687" s="82"/>
      <c r="B687" s="84"/>
      <c r="C687" s="85"/>
      <c r="D687" s="83"/>
      <c r="E687" s="54"/>
    </row>
    <row r="688" spans="1:5">
      <c r="A688" s="82"/>
      <c r="B688" s="84"/>
      <c r="C688" s="85"/>
      <c r="D688" s="83"/>
      <c r="E688" s="54"/>
    </row>
    <row r="689" spans="1:5">
      <c r="A689" s="82"/>
      <c r="B689" s="84"/>
      <c r="C689" s="85"/>
      <c r="D689" s="83"/>
      <c r="E689" s="54"/>
    </row>
    <row r="690" spans="1:5">
      <c r="A690" s="82"/>
      <c r="B690" s="84"/>
      <c r="C690" s="85"/>
      <c r="D690" s="83"/>
      <c r="E690" s="54"/>
    </row>
    <row r="691" spans="1:5">
      <c r="A691" s="82"/>
      <c r="B691" s="84"/>
      <c r="C691" s="85"/>
      <c r="D691" s="83"/>
      <c r="E691" s="54"/>
    </row>
    <row r="692" spans="1:5">
      <c r="A692" s="82"/>
      <c r="B692" s="84"/>
      <c r="C692" s="85"/>
      <c r="D692" s="83"/>
      <c r="E692" s="54"/>
    </row>
    <row r="693" spans="1:5">
      <c r="A693" s="82"/>
      <c r="B693" s="84"/>
      <c r="C693" s="85"/>
      <c r="D693" s="83"/>
      <c r="E693" s="54"/>
    </row>
    <row r="694" spans="1:5">
      <c r="A694" s="82"/>
      <c r="B694" s="84"/>
      <c r="C694" s="85"/>
      <c r="D694" s="83"/>
      <c r="E694" s="54"/>
    </row>
    <row r="695" spans="1:5">
      <c r="A695" s="82"/>
      <c r="B695" s="84"/>
      <c r="C695" s="85"/>
      <c r="D695" s="83"/>
      <c r="E695" s="54"/>
    </row>
    <row r="696" spans="1:5">
      <c r="A696" s="82"/>
      <c r="B696" s="84"/>
      <c r="C696" s="85"/>
      <c r="D696" s="83"/>
      <c r="E696" s="54"/>
    </row>
    <row r="697" spans="1:5">
      <c r="A697" s="82"/>
      <c r="B697" s="84"/>
      <c r="C697" s="85"/>
      <c r="D697" s="83"/>
      <c r="E697" s="54"/>
    </row>
    <row r="698" spans="1:5">
      <c r="A698" s="82"/>
      <c r="B698" s="84"/>
      <c r="C698" s="85"/>
      <c r="D698" s="83"/>
      <c r="E698" s="54"/>
    </row>
    <row r="699" spans="1:5">
      <c r="A699" s="82"/>
      <c r="B699" s="84"/>
      <c r="C699" s="85"/>
      <c r="D699" s="83"/>
      <c r="E699" s="54"/>
    </row>
    <row r="700" spans="1:5">
      <c r="A700" s="82"/>
      <c r="B700" s="84"/>
      <c r="C700" s="85"/>
      <c r="D700" s="83"/>
      <c r="E700" s="54"/>
    </row>
    <row r="701" spans="1:5">
      <c r="A701" s="82"/>
      <c r="B701" s="84"/>
      <c r="C701" s="85"/>
      <c r="D701" s="83"/>
      <c r="E701" s="54"/>
    </row>
    <row r="702" spans="1:5">
      <c r="A702" s="82"/>
      <c r="B702" s="84"/>
      <c r="C702" s="85"/>
      <c r="D702" s="83"/>
      <c r="E702" s="54"/>
    </row>
    <row r="703" spans="1:5">
      <c r="A703" s="82"/>
      <c r="B703" s="84"/>
      <c r="C703" s="85"/>
      <c r="D703" s="83"/>
      <c r="E703" s="54"/>
    </row>
    <row r="704" spans="1:5">
      <c r="A704" s="82"/>
      <c r="B704" s="84"/>
      <c r="C704" s="85"/>
      <c r="D704" s="83"/>
      <c r="E704" s="54"/>
    </row>
    <row r="705" spans="1:5">
      <c r="A705" s="82"/>
      <c r="B705" s="84"/>
      <c r="C705" s="85"/>
      <c r="D705" s="83"/>
      <c r="E705" s="54"/>
    </row>
    <row r="706" spans="1:5">
      <c r="A706" s="82"/>
      <c r="B706" s="84"/>
      <c r="C706" s="85"/>
      <c r="D706" s="83"/>
      <c r="E706" s="54"/>
    </row>
    <row r="707" spans="1:5">
      <c r="A707" s="82"/>
      <c r="B707" s="84"/>
      <c r="C707" s="85"/>
      <c r="D707" s="83"/>
      <c r="E707" s="54"/>
    </row>
    <row r="708" spans="1:5">
      <c r="A708" s="82"/>
      <c r="B708" s="84"/>
      <c r="C708" s="85"/>
      <c r="D708" s="83"/>
      <c r="E708" s="54"/>
    </row>
    <row r="709" spans="1:5">
      <c r="A709" s="82"/>
      <c r="B709" s="84"/>
      <c r="C709" s="85"/>
      <c r="D709" s="83"/>
      <c r="E709" s="54"/>
    </row>
    <row r="710" spans="1:5">
      <c r="A710" s="82"/>
      <c r="B710" s="84"/>
      <c r="C710" s="85"/>
      <c r="D710" s="83"/>
      <c r="E710" s="54"/>
    </row>
    <row r="711" spans="1:5">
      <c r="A711" s="82"/>
      <c r="B711" s="84"/>
      <c r="C711" s="85"/>
      <c r="D711" s="83"/>
      <c r="E711" s="54"/>
    </row>
    <row r="712" spans="1:5">
      <c r="A712" s="82"/>
      <c r="B712" s="84"/>
      <c r="C712" s="85"/>
      <c r="D712" s="83"/>
      <c r="E712" s="54"/>
    </row>
    <row r="713" spans="1:5">
      <c r="A713" s="82"/>
      <c r="B713" s="84"/>
      <c r="C713" s="85"/>
      <c r="D713" s="83"/>
      <c r="E713" s="54"/>
    </row>
    <row r="714" spans="1:5">
      <c r="A714" s="82"/>
      <c r="B714" s="84"/>
      <c r="C714" s="85"/>
      <c r="D714" s="83"/>
      <c r="E714" s="54"/>
    </row>
    <row r="715" spans="1:5">
      <c r="A715" s="82"/>
      <c r="B715" s="84"/>
      <c r="C715" s="85"/>
      <c r="D715" s="83"/>
      <c r="E715" s="54"/>
    </row>
    <row r="716" spans="1:5">
      <c r="A716" s="82"/>
      <c r="B716" s="84"/>
      <c r="C716" s="85"/>
      <c r="D716" s="83"/>
      <c r="E716" s="54"/>
    </row>
    <row r="717" spans="1:5">
      <c r="A717" s="82"/>
      <c r="B717" s="84"/>
      <c r="C717" s="85"/>
      <c r="D717" s="83"/>
      <c r="E717" s="54"/>
    </row>
    <row r="718" spans="1:5">
      <c r="A718" s="82"/>
      <c r="B718" s="84"/>
      <c r="C718" s="85"/>
      <c r="D718" s="83"/>
      <c r="E718" s="54"/>
    </row>
    <row r="719" spans="1:5">
      <c r="A719" s="82"/>
      <c r="B719" s="84"/>
      <c r="C719" s="85"/>
      <c r="D719" s="83"/>
      <c r="E719" s="54"/>
    </row>
    <row r="720" spans="1:5">
      <c r="A720" s="82"/>
      <c r="B720" s="84"/>
      <c r="C720" s="85"/>
      <c r="D720" s="83"/>
      <c r="E720" s="54"/>
    </row>
    <row r="721" spans="1:5">
      <c r="A721" s="82"/>
      <c r="B721" s="84"/>
      <c r="C721" s="85"/>
      <c r="D721" s="83"/>
      <c r="E721" s="54"/>
    </row>
    <row r="722" spans="1:5">
      <c r="A722" s="82"/>
      <c r="B722" s="84"/>
      <c r="C722" s="85"/>
      <c r="D722" s="83"/>
      <c r="E722" s="54"/>
    </row>
    <row r="723" spans="1:5">
      <c r="A723" s="82"/>
      <c r="B723" s="84"/>
      <c r="C723" s="85"/>
      <c r="D723" s="83"/>
      <c r="E723" s="54"/>
    </row>
    <row r="724" spans="1:5">
      <c r="A724" s="82"/>
      <c r="B724" s="84"/>
      <c r="C724" s="85"/>
      <c r="D724" s="83"/>
      <c r="E724" s="54"/>
    </row>
    <row r="725" spans="1:5">
      <c r="A725" s="82"/>
      <c r="B725" s="84"/>
      <c r="C725" s="85"/>
      <c r="D725" s="83"/>
      <c r="E725" s="54"/>
    </row>
    <row r="726" spans="1:5">
      <c r="A726" s="82"/>
      <c r="B726" s="84"/>
      <c r="C726" s="85"/>
      <c r="D726" s="83"/>
      <c r="E726" s="54"/>
    </row>
    <row r="727" spans="1:5">
      <c r="A727" s="82"/>
      <c r="B727" s="84"/>
      <c r="C727" s="85"/>
      <c r="D727" s="83"/>
      <c r="E727" s="54"/>
    </row>
    <row r="728" spans="1:5">
      <c r="A728" s="82"/>
      <c r="B728" s="84"/>
      <c r="C728" s="85"/>
      <c r="D728" s="83"/>
      <c r="E728" s="54"/>
    </row>
    <row r="729" spans="1:5">
      <c r="A729" s="82"/>
      <c r="B729" s="84"/>
      <c r="C729" s="85"/>
      <c r="D729" s="83"/>
      <c r="E729" s="54"/>
    </row>
    <row r="730" spans="1:5">
      <c r="A730" s="82"/>
      <c r="B730" s="84"/>
      <c r="C730" s="85"/>
      <c r="D730" s="83"/>
      <c r="E730" s="54"/>
    </row>
    <row r="731" spans="1:5">
      <c r="A731" s="82"/>
      <c r="B731" s="84"/>
      <c r="C731" s="85"/>
      <c r="D731" s="83"/>
      <c r="E731" s="54"/>
    </row>
    <row r="732" spans="1:5">
      <c r="A732" s="82"/>
      <c r="B732" s="84"/>
      <c r="C732" s="85"/>
      <c r="D732" s="83"/>
      <c r="E732" s="54"/>
    </row>
    <row r="733" spans="1:5">
      <c r="A733" s="82"/>
      <c r="B733" s="84"/>
      <c r="C733" s="85"/>
      <c r="D733" s="83"/>
      <c r="E733" s="54"/>
    </row>
    <row r="734" spans="1:5">
      <c r="A734" s="82"/>
      <c r="B734" s="84"/>
      <c r="C734" s="85"/>
      <c r="D734" s="83"/>
      <c r="E734" s="54"/>
    </row>
    <row r="735" spans="1:5">
      <c r="A735" s="82"/>
      <c r="B735" s="84"/>
      <c r="C735" s="85"/>
      <c r="D735" s="83"/>
      <c r="E735" s="54"/>
    </row>
    <row r="736" spans="1:5">
      <c r="A736" s="82"/>
      <c r="B736" s="84"/>
      <c r="C736" s="85"/>
      <c r="D736" s="83"/>
      <c r="E736" s="54"/>
    </row>
    <row r="737" spans="1:5">
      <c r="A737" s="82"/>
      <c r="B737" s="84"/>
      <c r="C737" s="85"/>
      <c r="D737" s="83"/>
      <c r="E737" s="54"/>
    </row>
    <row r="738" spans="1:5">
      <c r="A738" s="82"/>
      <c r="B738" s="84"/>
      <c r="C738" s="85"/>
      <c r="D738" s="83"/>
      <c r="E738" s="54"/>
    </row>
    <row r="739" spans="1:5">
      <c r="A739" s="82"/>
      <c r="B739" s="84"/>
      <c r="C739" s="85"/>
      <c r="D739" s="83"/>
      <c r="E739" s="54"/>
    </row>
    <row r="740" spans="1:5">
      <c r="A740" s="82"/>
      <c r="B740" s="84"/>
      <c r="C740" s="85"/>
      <c r="D740" s="83"/>
      <c r="E740" s="54"/>
    </row>
    <row r="741" spans="1:5">
      <c r="A741" s="82"/>
      <c r="B741" s="84"/>
      <c r="C741" s="85"/>
      <c r="D741" s="83"/>
      <c r="E741" s="54"/>
    </row>
    <row r="742" spans="1:5">
      <c r="A742" s="82"/>
      <c r="B742" s="84"/>
      <c r="C742" s="85"/>
      <c r="D742" s="83"/>
      <c r="E742" s="54"/>
    </row>
    <row r="743" spans="1:5">
      <c r="A743" s="82"/>
      <c r="B743" s="84"/>
      <c r="C743" s="85"/>
      <c r="D743" s="83"/>
      <c r="E743" s="54"/>
    </row>
    <row r="744" spans="1:5">
      <c r="A744" s="82"/>
      <c r="B744" s="84"/>
      <c r="C744" s="85"/>
      <c r="D744" s="83"/>
      <c r="E744" s="54"/>
    </row>
    <row r="745" spans="1:5">
      <c r="A745" s="82"/>
      <c r="B745" s="84"/>
      <c r="C745" s="85"/>
      <c r="D745" s="83"/>
      <c r="E745" s="54"/>
    </row>
    <row r="746" spans="1:5">
      <c r="A746" s="82"/>
      <c r="B746" s="84"/>
      <c r="C746" s="85"/>
      <c r="D746" s="83"/>
      <c r="E746" s="54"/>
    </row>
    <row r="747" spans="1:5">
      <c r="A747" s="82"/>
      <c r="B747" s="84"/>
      <c r="C747" s="85"/>
      <c r="D747" s="83"/>
      <c r="E747" s="54"/>
    </row>
    <row r="748" spans="1:5">
      <c r="A748" s="82"/>
      <c r="B748" s="84"/>
      <c r="C748" s="85"/>
      <c r="D748" s="83"/>
      <c r="E748" s="54"/>
    </row>
    <row r="749" spans="1:5">
      <c r="A749" s="82"/>
      <c r="B749" s="84"/>
      <c r="C749" s="85"/>
      <c r="D749" s="83"/>
      <c r="E749" s="54"/>
    </row>
    <row r="750" spans="1:5">
      <c r="A750" s="82"/>
      <c r="B750" s="84"/>
      <c r="C750" s="85"/>
      <c r="D750" s="83"/>
      <c r="E750" s="54"/>
    </row>
    <row r="751" spans="1:5">
      <c r="A751" s="82"/>
      <c r="B751" s="84"/>
      <c r="C751" s="85"/>
      <c r="D751" s="83"/>
      <c r="E751" s="54"/>
    </row>
    <row r="752" spans="1:5">
      <c r="A752" s="82"/>
      <c r="B752" s="84"/>
      <c r="C752" s="85"/>
      <c r="D752" s="83"/>
      <c r="E752" s="54"/>
    </row>
    <row r="753" spans="1:5">
      <c r="A753" s="82"/>
      <c r="B753" s="84"/>
      <c r="C753" s="85"/>
      <c r="D753" s="83"/>
      <c r="E753" s="54"/>
    </row>
    <row r="754" spans="1:5">
      <c r="A754" s="82"/>
      <c r="B754" s="84"/>
      <c r="C754" s="85"/>
      <c r="D754" s="83"/>
      <c r="E754" s="54"/>
    </row>
    <row r="755" spans="1:5">
      <c r="A755" s="82"/>
      <c r="B755" s="84"/>
      <c r="C755" s="85"/>
      <c r="D755" s="83"/>
      <c r="E755" s="54"/>
    </row>
    <row r="756" spans="1:5">
      <c r="A756" s="82"/>
      <c r="B756" s="84"/>
      <c r="C756" s="85"/>
      <c r="D756" s="83"/>
      <c r="E756" s="54"/>
    </row>
    <row r="757" spans="1:5">
      <c r="A757" s="82"/>
      <c r="B757" s="84"/>
      <c r="C757" s="85"/>
      <c r="D757" s="83"/>
      <c r="E757" s="54"/>
    </row>
    <row r="758" spans="1:5">
      <c r="A758" s="82"/>
      <c r="B758" s="84"/>
      <c r="C758" s="85"/>
      <c r="D758" s="83"/>
      <c r="E758" s="54"/>
    </row>
    <row r="759" spans="1:5">
      <c r="A759" s="82"/>
      <c r="B759" s="84"/>
      <c r="C759" s="85"/>
      <c r="D759" s="83"/>
      <c r="E759" s="54"/>
    </row>
    <row r="760" spans="1:5">
      <c r="A760" s="82"/>
      <c r="B760" s="84"/>
      <c r="C760" s="85"/>
      <c r="D760" s="83"/>
      <c r="E760" s="54"/>
    </row>
    <row r="761" spans="1:5">
      <c r="A761" s="82"/>
      <c r="B761" s="84"/>
      <c r="C761" s="85"/>
      <c r="D761" s="83"/>
      <c r="E761" s="54"/>
    </row>
    <row r="762" spans="1:5">
      <c r="A762" s="82"/>
      <c r="B762" s="84"/>
      <c r="C762" s="85"/>
      <c r="D762" s="83"/>
      <c r="E762" s="54"/>
    </row>
    <row r="763" spans="1:5">
      <c r="A763" s="82"/>
      <c r="B763" s="84"/>
      <c r="C763" s="85"/>
      <c r="D763" s="83"/>
      <c r="E763" s="54"/>
    </row>
    <row r="764" spans="1:5">
      <c r="A764" s="82"/>
      <c r="B764" s="84"/>
      <c r="C764" s="85"/>
      <c r="D764" s="83"/>
      <c r="E764" s="54"/>
    </row>
    <row r="765" spans="1:5">
      <c r="A765" s="82"/>
      <c r="B765" s="84"/>
      <c r="C765" s="85"/>
      <c r="D765" s="83"/>
      <c r="E765" s="54"/>
    </row>
    <row r="766" spans="1:5">
      <c r="A766" s="82"/>
      <c r="B766" s="84"/>
      <c r="C766" s="85"/>
      <c r="D766" s="83"/>
      <c r="E766" s="54"/>
    </row>
    <row r="767" spans="1:5">
      <c r="A767" s="82"/>
      <c r="B767" s="84"/>
      <c r="C767" s="85"/>
      <c r="D767" s="83"/>
      <c r="E767" s="54"/>
    </row>
    <row r="768" spans="1:5">
      <c r="A768" s="82"/>
      <c r="B768" s="84"/>
      <c r="C768" s="85"/>
      <c r="D768" s="83"/>
      <c r="E768" s="54"/>
    </row>
    <row r="769" spans="1:5">
      <c r="A769" s="82"/>
      <c r="B769" s="84"/>
      <c r="C769" s="85"/>
      <c r="D769" s="83"/>
      <c r="E769" s="54"/>
    </row>
    <row r="770" spans="1:5">
      <c r="A770" s="82"/>
      <c r="B770" s="84"/>
      <c r="C770" s="85"/>
      <c r="D770" s="83"/>
      <c r="E770" s="54"/>
    </row>
    <row r="771" spans="1:5">
      <c r="A771" s="82"/>
      <c r="B771" s="84"/>
      <c r="C771" s="85"/>
      <c r="D771" s="83"/>
      <c r="E771" s="54"/>
    </row>
    <row r="772" spans="1:5">
      <c r="A772" s="82"/>
      <c r="B772" s="84"/>
      <c r="C772" s="85"/>
      <c r="D772" s="83"/>
      <c r="E772" s="54"/>
    </row>
    <row r="773" spans="1:5">
      <c r="A773" s="82"/>
      <c r="B773" s="84"/>
      <c r="C773" s="85"/>
      <c r="D773" s="83"/>
      <c r="E773" s="54"/>
    </row>
    <row r="774" spans="1:5">
      <c r="A774" s="82"/>
      <c r="B774" s="84"/>
      <c r="C774" s="85"/>
      <c r="D774" s="83"/>
      <c r="E774" s="54"/>
    </row>
    <row r="775" spans="1:5">
      <c r="A775" s="82"/>
      <c r="B775" s="84"/>
      <c r="C775" s="85"/>
      <c r="D775" s="83"/>
      <c r="E775" s="54"/>
    </row>
    <row r="776" spans="1:5">
      <c r="A776" s="82"/>
      <c r="B776" s="84"/>
      <c r="C776" s="85"/>
      <c r="D776" s="83"/>
      <c r="E776" s="54"/>
    </row>
    <row r="777" spans="1:5">
      <c r="A777" s="82"/>
      <c r="B777" s="84"/>
      <c r="C777" s="85"/>
      <c r="D777" s="83"/>
      <c r="E777" s="54"/>
    </row>
    <row r="778" spans="1:5">
      <c r="A778" s="82"/>
      <c r="B778" s="84"/>
      <c r="C778" s="85"/>
      <c r="D778" s="83"/>
      <c r="E778" s="54"/>
    </row>
    <row r="779" spans="1:5">
      <c r="A779" s="82"/>
      <c r="B779" s="84"/>
      <c r="C779" s="85"/>
      <c r="D779" s="83"/>
      <c r="E779" s="54"/>
    </row>
    <row r="780" spans="1:5">
      <c r="A780" s="82"/>
      <c r="B780" s="84"/>
      <c r="C780" s="85"/>
      <c r="D780" s="83"/>
      <c r="E780" s="54"/>
    </row>
    <row r="781" spans="1:5">
      <c r="A781" s="82"/>
      <c r="B781" s="84"/>
      <c r="C781" s="85"/>
      <c r="D781" s="83"/>
      <c r="E781" s="54"/>
    </row>
    <row r="782" spans="1:5">
      <c r="A782" s="82"/>
      <c r="B782" s="84"/>
      <c r="C782" s="85"/>
      <c r="D782" s="83"/>
      <c r="E782" s="54"/>
    </row>
    <row r="783" spans="1:5">
      <c r="A783" s="82"/>
      <c r="B783" s="84"/>
      <c r="C783" s="85"/>
      <c r="D783" s="83"/>
      <c r="E783" s="54"/>
    </row>
    <row r="784" spans="1:5">
      <c r="A784" s="82"/>
      <c r="B784" s="84"/>
      <c r="C784" s="85"/>
      <c r="D784" s="83"/>
      <c r="E784" s="54"/>
    </row>
    <row r="785" spans="1:5">
      <c r="A785" s="82"/>
      <c r="B785" s="84"/>
      <c r="C785" s="85"/>
      <c r="D785" s="83"/>
      <c r="E785" s="54"/>
    </row>
    <row r="786" spans="1:5">
      <c r="A786" s="82"/>
      <c r="B786" s="84"/>
      <c r="C786" s="85"/>
      <c r="D786" s="83"/>
      <c r="E786" s="54"/>
    </row>
    <row r="787" spans="1:5">
      <c r="A787" s="82"/>
      <c r="B787" s="84"/>
      <c r="C787" s="85"/>
      <c r="D787" s="83"/>
      <c r="E787" s="54"/>
    </row>
    <row r="788" spans="1:5">
      <c r="A788" s="82"/>
      <c r="B788" s="84"/>
      <c r="C788" s="85"/>
      <c r="D788" s="83"/>
      <c r="E788" s="54"/>
    </row>
    <row r="789" spans="1:5">
      <c r="A789" s="82"/>
      <c r="B789" s="84"/>
      <c r="C789" s="85"/>
      <c r="D789" s="83"/>
      <c r="E789" s="54"/>
    </row>
    <row r="790" spans="1:5">
      <c r="A790" s="82"/>
      <c r="B790" s="84"/>
      <c r="C790" s="85"/>
      <c r="D790" s="83"/>
      <c r="E790" s="54"/>
    </row>
    <row r="791" spans="1:5">
      <c r="A791" s="82"/>
      <c r="B791" s="84"/>
      <c r="C791" s="85"/>
      <c r="D791" s="83"/>
      <c r="E791" s="54"/>
    </row>
    <row r="792" spans="1:5">
      <c r="A792" s="82"/>
      <c r="B792" s="84"/>
      <c r="C792" s="85"/>
      <c r="D792" s="83"/>
      <c r="E792" s="54"/>
    </row>
    <row r="793" spans="1:5">
      <c r="A793" s="82"/>
      <c r="B793" s="84"/>
      <c r="C793" s="85"/>
      <c r="D793" s="83"/>
      <c r="E793" s="54"/>
    </row>
    <row r="794" spans="1:5">
      <c r="A794" s="82"/>
      <c r="B794" s="84"/>
      <c r="C794" s="85"/>
      <c r="D794" s="83"/>
      <c r="E794" s="54"/>
    </row>
    <row r="795" spans="1:5">
      <c r="A795" s="82"/>
      <c r="B795" s="84"/>
      <c r="C795" s="85"/>
      <c r="D795" s="83"/>
      <c r="E795" s="54"/>
    </row>
    <row r="796" spans="1:5">
      <c r="A796" s="82"/>
      <c r="B796" s="84"/>
      <c r="C796" s="85"/>
      <c r="D796" s="83"/>
      <c r="E796" s="54"/>
    </row>
    <row r="797" spans="1:5">
      <c r="A797" s="82"/>
      <c r="B797" s="84"/>
      <c r="C797" s="85"/>
      <c r="D797" s="83"/>
      <c r="E797" s="54"/>
    </row>
    <row r="798" spans="1:5">
      <c r="A798" s="82"/>
      <c r="B798" s="84"/>
      <c r="C798" s="85"/>
      <c r="D798" s="83"/>
      <c r="E798" s="54"/>
    </row>
    <row r="799" spans="1:5">
      <c r="A799" s="82"/>
      <c r="B799" s="84"/>
      <c r="C799" s="85"/>
      <c r="D799" s="83"/>
      <c r="E799" s="54"/>
    </row>
    <row r="800" spans="1:5">
      <c r="A800" s="82"/>
      <c r="B800" s="84"/>
      <c r="C800" s="85"/>
      <c r="D800" s="83"/>
      <c r="E800" s="54"/>
    </row>
    <row r="801" spans="1:5">
      <c r="A801" s="82"/>
      <c r="B801" s="84"/>
      <c r="C801" s="85"/>
      <c r="D801" s="83"/>
      <c r="E801" s="54"/>
    </row>
    <row r="802" spans="1:5">
      <c r="A802" s="82"/>
      <c r="B802" s="84"/>
      <c r="C802" s="85"/>
      <c r="D802" s="83"/>
      <c r="E802" s="54"/>
    </row>
    <row r="803" spans="1:5">
      <c r="A803" s="82"/>
      <c r="B803" s="84"/>
      <c r="C803" s="85"/>
      <c r="D803" s="83"/>
      <c r="E803" s="54"/>
    </row>
    <row r="804" spans="1:5">
      <c r="A804" s="82"/>
      <c r="B804" s="84"/>
      <c r="C804" s="85"/>
      <c r="D804" s="83"/>
      <c r="E804" s="54"/>
    </row>
    <row r="805" spans="1:5">
      <c r="A805" s="82"/>
      <c r="B805" s="84"/>
      <c r="C805" s="85"/>
      <c r="D805" s="83"/>
      <c r="E805" s="54"/>
    </row>
    <row r="806" spans="1:5">
      <c r="A806" s="82"/>
      <c r="B806" s="84"/>
      <c r="C806" s="85"/>
      <c r="D806" s="83"/>
      <c r="E806" s="54"/>
    </row>
    <row r="807" spans="1:5">
      <c r="A807" s="82"/>
      <c r="B807" s="84"/>
      <c r="C807" s="85"/>
      <c r="D807" s="83"/>
      <c r="E807" s="54"/>
    </row>
    <row r="808" spans="1:5">
      <c r="A808" s="82"/>
      <c r="B808" s="84"/>
      <c r="C808" s="85"/>
      <c r="D808" s="83"/>
      <c r="E808" s="54"/>
    </row>
    <row r="809" spans="1:5">
      <c r="A809" s="82"/>
      <c r="B809" s="84"/>
      <c r="C809" s="85"/>
      <c r="D809" s="83"/>
      <c r="E809" s="54"/>
    </row>
    <row r="810" spans="1:5">
      <c r="A810" s="82"/>
      <c r="B810" s="84"/>
      <c r="C810" s="85"/>
      <c r="D810" s="83"/>
      <c r="E810" s="54"/>
    </row>
    <row r="811" spans="1:5">
      <c r="A811" s="82"/>
      <c r="B811" s="84"/>
      <c r="C811" s="85"/>
      <c r="D811" s="83"/>
      <c r="E811" s="54"/>
    </row>
    <row r="812" spans="1:5">
      <c r="A812" s="82"/>
      <c r="B812" s="84"/>
      <c r="C812" s="85"/>
      <c r="D812" s="83"/>
      <c r="E812" s="54"/>
    </row>
    <row r="813" spans="1:5">
      <c r="A813" s="82"/>
      <c r="B813" s="84"/>
      <c r="C813" s="85"/>
      <c r="D813" s="83"/>
      <c r="E813" s="54"/>
    </row>
    <row r="814" spans="1:5">
      <c r="A814" s="82"/>
      <c r="B814" s="84"/>
      <c r="C814" s="85"/>
      <c r="D814" s="83"/>
      <c r="E814" s="54"/>
    </row>
    <row r="815" spans="1:5">
      <c r="A815" s="82"/>
      <c r="B815" s="84"/>
      <c r="C815" s="85"/>
      <c r="D815" s="83"/>
      <c r="E815" s="54"/>
    </row>
    <row r="816" spans="1:5">
      <c r="A816" s="82"/>
      <c r="B816" s="84"/>
      <c r="C816" s="85"/>
      <c r="D816" s="83"/>
      <c r="E816" s="54"/>
    </row>
    <row r="817" spans="1:5">
      <c r="A817" s="82"/>
      <c r="B817" s="84"/>
      <c r="C817" s="85"/>
      <c r="D817" s="83"/>
      <c r="E817" s="54"/>
    </row>
    <row r="818" spans="1:5">
      <c r="A818" s="82"/>
      <c r="B818" s="84"/>
      <c r="C818" s="85"/>
      <c r="D818" s="83"/>
      <c r="E818" s="54"/>
    </row>
    <row r="819" spans="1:5">
      <c r="A819" s="82"/>
      <c r="B819" s="84"/>
      <c r="C819" s="85"/>
      <c r="D819" s="83"/>
      <c r="E819" s="54"/>
    </row>
    <row r="820" spans="1:5">
      <c r="A820" s="82"/>
      <c r="B820" s="84"/>
      <c r="C820" s="85"/>
      <c r="D820" s="83"/>
      <c r="E820" s="54"/>
    </row>
    <row r="821" spans="1:5">
      <c r="A821" s="82"/>
      <c r="B821" s="84"/>
      <c r="C821" s="85"/>
      <c r="D821" s="83"/>
      <c r="E821" s="54"/>
    </row>
    <row r="822" spans="1:5">
      <c r="A822" s="82"/>
      <c r="B822" s="84"/>
      <c r="C822" s="85"/>
      <c r="D822" s="83"/>
      <c r="E822" s="54"/>
    </row>
    <row r="823" spans="1:5">
      <c r="A823" s="82"/>
      <c r="B823" s="84"/>
      <c r="C823" s="85"/>
      <c r="D823" s="83"/>
      <c r="E823" s="54"/>
    </row>
    <row r="824" spans="1:5">
      <c r="A824" s="82"/>
      <c r="B824" s="84"/>
      <c r="C824" s="85"/>
      <c r="D824" s="83"/>
      <c r="E824" s="54"/>
    </row>
    <row r="825" spans="1:5">
      <c r="A825" s="82"/>
      <c r="B825" s="84"/>
      <c r="C825" s="85"/>
      <c r="D825" s="83"/>
      <c r="E825" s="54"/>
    </row>
    <row r="826" spans="1:5">
      <c r="A826" s="82"/>
      <c r="B826" s="84"/>
      <c r="C826" s="85"/>
      <c r="D826" s="83"/>
      <c r="E826" s="54"/>
    </row>
    <row r="827" spans="1:5">
      <c r="A827" s="82"/>
      <c r="B827" s="84"/>
      <c r="C827" s="85"/>
      <c r="D827" s="83"/>
      <c r="E827" s="54"/>
    </row>
    <row r="828" spans="1:5">
      <c r="A828" s="82"/>
      <c r="B828" s="84"/>
      <c r="C828" s="85"/>
      <c r="D828" s="83"/>
      <c r="E828" s="54"/>
    </row>
    <row r="829" spans="1:5">
      <c r="A829" s="82"/>
      <c r="B829" s="84"/>
      <c r="C829" s="85"/>
      <c r="D829" s="83"/>
      <c r="E829" s="54"/>
    </row>
    <row r="830" spans="1:5">
      <c r="A830" s="82"/>
      <c r="B830" s="84"/>
      <c r="C830" s="85"/>
      <c r="D830" s="83"/>
      <c r="E830" s="54"/>
    </row>
    <row r="831" spans="1:5">
      <c r="A831" s="82"/>
      <c r="B831" s="84"/>
      <c r="C831" s="85"/>
      <c r="D831" s="83"/>
      <c r="E831" s="54"/>
    </row>
    <row r="832" spans="1:5">
      <c r="A832" s="82"/>
      <c r="B832" s="84"/>
      <c r="C832" s="85"/>
      <c r="D832" s="83"/>
      <c r="E832" s="54"/>
    </row>
    <row r="833" spans="1:5">
      <c r="A833" s="82"/>
      <c r="B833" s="84"/>
      <c r="C833" s="85"/>
      <c r="D833" s="83"/>
      <c r="E833" s="54"/>
    </row>
    <row r="834" spans="1:5">
      <c r="A834" s="82"/>
      <c r="B834" s="84"/>
      <c r="C834" s="85"/>
      <c r="D834" s="83"/>
      <c r="E834" s="54"/>
    </row>
    <row r="835" spans="1:5">
      <c r="A835" s="82"/>
      <c r="B835" s="84"/>
      <c r="C835" s="85"/>
      <c r="D835" s="83"/>
      <c r="E835" s="54"/>
    </row>
    <row r="836" spans="1:5">
      <c r="A836" s="82"/>
      <c r="B836" s="84"/>
      <c r="C836" s="85"/>
      <c r="D836" s="83"/>
      <c r="E836" s="54"/>
    </row>
    <row r="837" spans="1:5">
      <c r="A837" s="82"/>
      <c r="B837" s="84"/>
      <c r="C837" s="85"/>
      <c r="D837" s="83"/>
      <c r="E837" s="54"/>
    </row>
    <row r="838" spans="1:5">
      <c r="A838" s="82"/>
      <c r="B838" s="84"/>
      <c r="C838" s="85"/>
      <c r="D838" s="83"/>
      <c r="E838" s="54"/>
    </row>
    <row r="839" spans="1:5">
      <c r="A839" s="82"/>
      <c r="B839" s="84"/>
      <c r="C839" s="85"/>
      <c r="D839" s="83"/>
      <c r="E839" s="54"/>
    </row>
    <row r="840" spans="1:5">
      <c r="A840" s="82"/>
      <c r="B840" s="84"/>
      <c r="C840" s="85"/>
      <c r="D840" s="83"/>
      <c r="E840" s="54"/>
    </row>
    <row r="841" spans="1:5">
      <c r="A841" s="82"/>
      <c r="B841" s="84"/>
      <c r="C841" s="85"/>
      <c r="D841" s="83"/>
      <c r="E841" s="54"/>
    </row>
    <row r="842" spans="1:5">
      <c r="A842" s="82"/>
      <c r="B842" s="84"/>
      <c r="C842" s="85"/>
      <c r="D842" s="83"/>
      <c r="E842" s="54"/>
    </row>
    <row r="843" spans="1:5">
      <c r="A843" s="82"/>
      <c r="B843" s="84"/>
      <c r="C843" s="85"/>
      <c r="D843" s="83"/>
      <c r="E843" s="54"/>
    </row>
    <row r="844" spans="1:5">
      <c r="A844" s="82"/>
      <c r="B844" s="84"/>
      <c r="C844" s="85"/>
      <c r="D844" s="83"/>
      <c r="E844" s="54"/>
    </row>
    <row r="845" spans="1:5">
      <c r="A845" s="82"/>
      <c r="B845" s="84"/>
      <c r="C845" s="85"/>
      <c r="D845" s="83"/>
      <c r="E845" s="54"/>
    </row>
    <row r="846" spans="1:5">
      <c r="A846" s="82"/>
      <c r="B846" s="84"/>
      <c r="C846" s="85"/>
      <c r="D846" s="83"/>
      <c r="E846" s="54"/>
    </row>
    <row r="847" spans="1:5">
      <c r="A847" s="82"/>
      <c r="B847" s="84"/>
      <c r="C847" s="85"/>
      <c r="D847" s="83"/>
      <c r="E847" s="54"/>
    </row>
    <row r="848" spans="1:5">
      <c r="A848" s="82"/>
      <c r="B848" s="84"/>
      <c r="C848" s="85"/>
      <c r="D848" s="83"/>
      <c r="E848" s="54"/>
    </row>
    <row r="849" spans="1:5">
      <c r="A849" s="82"/>
      <c r="B849" s="84"/>
      <c r="C849" s="85"/>
      <c r="D849" s="83"/>
      <c r="E849" s="54"/>
    </row>
    <row r="850" spans="1:5">
      <c r="A850" s="82"/>
      <c r="B850" s="84"/>
      <c r="C850" s="85"/>
      <c r="D850" s="83"/>
      <c r="E850" s="54"/>
    </row>
    <row r="851" spans="1:5">
      <c r="A851" s="82"/>
      <c r="B851" s="84"/>
      <c r="C851" s="85"/>
      <c r="D851" s="83"/>
      <c r="E851" s="54"/>
    </row>
    <row r="852" spans="1:5">
      <c r="A852" s="82"/>
      <c r="B852" s="84"/>
      <c r="C852" s="85"/>
      <c r="D852" s="83"/>
      <c r="E852" s="54"/>
    </row>
    <row r="853" spans="1:5">
      <c r="A853" s="82"/>
      <c r="B853" s="84"/>
      <c r="C853" s="85"/>
      <c r="D853" s="83"/>
      <c r="E853" s="54"/>
    </row>
    <row r="854" spans="1:5">
      <c r="A854" s="82"/>
      <c r="B854" s="84"/>
      <c r="C854" s="85"/>
      <c r="D854" s="83"/>
      <c r="E854" s="54"/>
    </row>
    <row r="855" spans="1:5">
      <c r="A855" s="82"/>
      <c r="B855" s="84"/>
      <c r="C855" s="85"/>
      <c r="D855" s="83"/>
      <c r="E855" s="54"/>
    </row>
    <row r="856" spans="1:5">
      <c r="A856" s="82"/>
      <c r="B856" s="84"/>
      <c r="C856" s="85"/>
      <c r="D856" s="83"/>
      <c r="E856" s="54"/>
    </row>
    <row r="857" spans="1:5">
      <c r="A857" s="82"/>
      <c r="B857" s="84"/>
      <c r="C857" s="85"/>
      <c r="D857" s="83"/>
      <c r="E857" s="54"/>
    </row>
    <row r="858" spans="1:5">
      <c r="A858" s="82"/>
      <c r="B858" s="84"/>
      <c r="C858" s="85"/>
      <c r="D858" s="83"/>
      <c r="E858" s="54"/>
    </row>
    <row r="859" spans="1:5">
      <c r="A859" s="82"/>
      <c r="B859" s="84"/>
      <c r="C859" s="85"/>
      <c r="D859" s="83"/>
      <c r="E859" s="54"/>
    </row>
    <row r="860" spans="1:5">
      <c r="A860" s="82"/>
      <c r="B860" s="84"/>
      <c r="C860" s="85"/>
      <c r="D860" s="83"/>
      <c r="E860" s="54"/>
    </row>
    <row r="861" spans="1:5">
      <c r="A861" s="82"/>
      <c r="B861" s="84"/>
      <c r="C861" s="85"/>
      <c r="D861" s="83"/>
      <c r="E861" s="54"/>
    </row>
    <row r="862" spans="1:5">
      <c r="A862" s="82"/>
      <c r="B862" s="84"/>
      <c r="C862" s="85"/>
      <c r="D862" s="83"/>
      <c r="E862" s="54"/>
    </row>
    <row r="863" spans="1:5">
      <c r="A863" s="82"/>
      <c r="B863" s="84"/>
      <c r="C863" s="85"/>
      <c r="D863" s="83"/>
      <c r="E863" s="54"/>
    </row>
    <row r="864" spans="1:5">
      <c r="A864" s="82"/>
      <c r="B864" s="84"/>
      <c r="C864" s="85"/>
      <c r="D864" s="83"/>
      <c r="E864" s="54"/>
    </row>
    <row r="865" spans="1:5">
      <c r="A865" s="82"/>
      <c r="B865" s="84"/>
      <c r="C865" s="85"/>
      <c r="D865" s="83"/>
      <c r="E865" s="54"/>
    </row>
    <row r="866" spans="1:5">
      <c r="A866" s="82"/>
      <c r="B866" s="84"/>
      <c r="C866" s="85"/>
      <c r="D866" s="83"/>
      <c r="E866" s="54"/>
    </row>
    <row r="867" spans="1:5">
      <c r="A867" s="82"/>
      <c r="B867" s="84"/>
      <c r="C867" s="85"/>
      <c r="D867" s="83"/>
      <c r="E867" s="54"/>
    </row>
    <row r="868" spans="1:5">
      <c r="A868" s="82"/>
      <c r="B868" s="84"/>
      <c r="C868" s="85"/>
      <c r="D868" s="83"/>
      <c r="E868" s="54"/>
    </row>
    <row r="869" spans="1:5">
      <c r="A869" s="82"/>
      <c r="B869" s="84"/>
      <c r="C869" s="85"/>
      <c r="D869" s="83"/>
      <c r="E869" s="54"/>
    </row>
    <row r="870" spans="1:5">
      <c r="A870" s="82"/>
      <c r="B870" s="84"/>
      <c r="C870" s="85"/>
      <c r="D870" s="83"/>
      <c r="E870" s="54"/>
    </row>
    <row r="871" spans="1:5">
      <c r="A871" s="82"/>
      <c r="B871" s="84"/>
      <c r="C871" s="85"/>
      <c r="D871" s="83"/>
      <c r="E871" s="54"/>
    </row>
    <row r="872" spans="1:5">
      <c r="A872" s="82"/>
      <c r="B872" s="84"/>
      <c r="C872" s="85"/>
      <c r="D872" s="83"/>
      <c r="E872" s="54"/>
    </row>
    <row r="873" spans="1:5">
      <c r="A873" s="82"/>
      <c r="B873" s="84"/>
      <c r="C873" s="85"/>
      <c r="D873" s="83"/>
      <c r="E873" s="54"/>
    </row>
    <row r="874" spans="1:5">
      <c r="A874" s="82"/>
      <c r="B874" s="84"/>
      <c r="C874" s="85"/>
      <c r="D874" s="83"/>
      <c r="E874" s="54"/>
    </row>
    <row r="875" spans="1:5">
      <c r="A875" s="82"/>
      <c r="B875" s="84"/>
      <c r="C875" s="85"/>
      <c r="D875" s="83"/>
      <c r="E875" s="54"/>
    </row>
    <row r="876" spans="1:5">
      <c r="A876" s="82"/>
      <c r="B876" s="84"/>
      <c r="C876" s="85"/>
      <c r="D876" s="83"/>
      <c r="E876" s="54"/>
    </row>
    <row r="877" spans="1:5">
      <c r="A877" s="82"/>
      <c r="B877" s="84"/>
      <c r="C877" s="85"/>
      <c r="D877" s="83"/>
      <c r="E877" s="54"/>
    </row>
    <row r="878" spans="1:5">
      <c r="A878" s="82"/>
      <c r="B878" s="84"/>
      <c r="C878" s="85"/>
      <c r="D878" s="83"/>
      <c r="E878" s="54"/>
    </row>
    <row r="879" spans="1:5">
      <c r="A879" s="82"/>
      <c r="B879" s="84"/>
      <c r="C879" s="85"/>
      <c r="D879" s="83"/>
      <c r="E879" s="54"/>
    </row>
    <row r="880" spans="1:5">
      <c r="A880" s="82"/>
      <c r="B880" s="84"/>
      <c r="C880" s="85"/>
      <c r="D880" s="83"/>
      <c r="E880" s="54"/>
    </row>
    <row r="881" spans="1:5">
      <c r="A881" s="82"/>
      <c r="B881" s="84"/>
      <c r="C881" s="85"/>
      <c r="D881" s="83"/>
      <c r="E881" s="54"/>
    </row>
    <row r="882" spans="1:5">
      <c r="A882" s="82"/>
      <c r="B882" s="84"/>
      <c r="C882" s="85"/>
      <c r="D882" s="83"/>
      <c r="E882" s="54"/>
    </row>
    <row r="883" spans="1:5">
      <c r="A883" s="82"/>
      <c r="B883" s="84"/>
      <c r="C883" s="85"/>
      <c r="D883" s="83"/>
      <c r="E883" s="54"/>
    </row>
    <row r="884" spans="1:5">
      <c r="A884" s="82"/>
      <c r="B884" s="84"/>
      <c r="C884" s="85"/>
      <c r="D884" s="83"/>
      <c r="E884" s="54"/>
    </row>
    <row r="885" spans="1:5">
      <c r="A885" s="82"/>
      <c r="B885" s="84"/>
      <c r="C885" s="85"/>
      <c r="D885" s="83"/>
      <c r="E885" s="54"/>
    </row>
    <row r="886" spans="1:5">
      <c r="A886" s="82"/>
      <c r="B886" s="84"/>
      <c r="C886" s="85"/>
      <c r="D886" s="83"/>
      <c r="E886" s="54"/>
    </row>
    <row r="887" spans="1:5">
      <c r="A887" s="82"/>
      <c r="B887" s="84"/>
      <c r="C887" s="85"/>
      <c r="D887" s="83"/>
      <c r="E887" s="54"/>
    </row>
    <row r="888" spans="1:5">
      <c r="A888" s="82"/>
      <c r="B888" s="84"/>
      <c r="C888" s="85"/>
      <c r="D888" s="83"/>
      <c r="E888" s="54"/>
    </row>
    <row r="889" spans="1:5">
      <c r="A889" s="82"/>
      <c r="B889" s="84"/>
      <c r="C889" s="85"/>
      <c r="D889" s="83"/>
      <c r="E889" s="54"/>
    </row>
    <row r="890" spans="1:5">
      <c r="A890" s="82"/>
      <c r="B890" s="84"/>
      <c r="C890" s="85"/>
      <c r="D890" s="83"/>
      <c r="E890" s="54"/>
    </row>
    <row r="891" spans="1:5">
      <c r="A891" s="82"/>
      <c r="B891" s="84"/>
      <c r="C891" s="85"/>
      <c r="D891" s="83"/>
      <c r="E891" s="54"/>
    </row>
    <row r="892" spans="1:5">
      <c r="A892" s="82"/>
      <c r="B892" s="84"/>
      <c r="C892" s="85"/>
      <c r="D892" s="83"/>
      <c r="E892" s="54"/>
    </row>
    <row r="893" spans="1:5">
      <c r="A893" s="82"/>
      <c r="B893" s="84"/>
      <c r="C893" s="85"/>
      <c r="D893" s="83"/>
      <c r="E893" s="54"/>
    </row>
    <row r="894" spans="1:5">
      <c r="A894" s="82"/>
      <c r="B894" s="84"/>
      <c r="C894" s="85"/>
      <c r="D894" s="83"/>
      <c r="E894" s="54"/>
    </row>
    <row r="895" spans="1:5">
      <c r="A895" s="82"/>
      <c r="B895" s="84"/>
      <c r="C895" s="85"/>
      <c r="D895" s="83"/>
      <c r="E895" s="54"/>
    </row>
    <row r="896" spans="1:5">
      <c r="A896" s="82"/>
      <c r="B896" s="84"/>
      <c r="C896" s="85"/>
      <c r="D896" s="83"/>
      <c r="E896" s="54"/>
    </row>
    <row r="897" spans="1:5">
      <c r="A897" s="82"/>
      <c r="B897" s="84"/>
      <c r="C897" s="85"/>
      <c r="D897" s="83"/>
      <c r="E897" s="54"/>
    </row>
    <row r="898" spans="1:5">
      <c r="A898" s="82"/>
      <c r="B898" s="84"/>
      <c r="C898" s="85"/>
      <c r="D898" s="83"/>
      <c r="E898" s="54"/>
    </row>
    <row r="899" spans="1:5">
      <c r="A899" s="82"/>
      <c r="B899" s="84"/>
      <c r="C899" s="85"/>
      <c r="D899" s="83"/>
      <c r="E899" s="54"/>
    </row>
    <row r="900" spans="1:5">
      <c r="A900" s="82"/>
      <c r="B900" s="84"/>
      <c r="C900" s="85"/>
      <c r="D900" s="83"/>
      <c r="E900" s="54"/>
    </row>
    <row r="901" spans="1:5">
      <c r="A901" s="82"/>
      <c r="B901" s="84"/>
      <c r="C901" s="85"/>
      <c r="D901" s="83"/>
      <c r="E901" s="54"/>
    </row>
    <row r="902" spans="1:5">
      <c r="A902" s="82"/>
      <c r="B902" s="84"/>
      <c r="C902" s="85"/>
      <c r="D902" s="83"/>
      <c r="E902" s="54"/>
    </row>
    <row r="903" spans="1:5">
      <c r="A903" s="82"/>
      <c r="B903" s="84"/>
      <c r="C903" s="85"/>
      <c r="D903" s="83"/>
      <c r="E903" s="54"/>
    </row>
    <row r="904" spans="1:5">
      <c r="A904" s="82"/>
      <c r="B904" s="84"/>
      <c r="C904" s="85"/>
      <c r="D904" s="83"/>
      <c r="E904" s="54"/>
    </row>
    <row r="905" spans="1:5">
      <c r="A905" s="82"/>
      <c r="B905" s="84"/>
      <c r="C905" s="85"/>
      <c r="D905" s="83"/>
      <c r="E905" s="54"/>
    </row>
    <row r="906" spans="1:5">
      <c r="A906" s="82"/>
      <c r="B906" s="84"/>
      <c r="C906" s="85"/>
      <c r="D906" s="83"/>
      <c r="E906" s="54"/>
    </row>
    <row r="907" spans="1:5">
      <c r="A907" s="82"/>
      <c r="B907" s="84"/>
      <c r="C907" s="85"/>
      <c r="D907" s="83"/>
      <c r="E907" s="54"/>
    </row>
    <row r="908" spans="1:5">
      <c r="A908" s="82"/>
      <c r="B908" s="84"/>
      <c r="C908" s="85"/>
      <c r="D908" s="83"/>
      <c r="E908" s="54"/>
    </row>
    <row r="909" spans="1:5">
      <c r="A909" s="82"/>
      <c r="B909" s="84"/>
      <c r="C909" s="85"/>
      <c r="D909" s="83"/>
      <c r="E909" s="54"/>
    </row>
    <row r="910" spans="1:5">
      <c r="A910" s="82"/>
      <c r="B910" s="84"/>
      <c r="C910" s="85"/>
      <c r="D910" s="83"/>
      <c r="E910" s="54"/>
    </row>
    <row r="911" spans="1:5">
      <c r="A911" s="82"/>
      <c r="B911" s="84"/>
      <c r="C911" s="85"/>
      <c r="D911" s="83"/>
      <c r="E911" s="54"/>
    </row>
    <row r="912" spans="1:5">
      <c r="A912" s="82"/>
      <c r="B912" s="84"/>
      <c r="C912" s="85"/>
      <c r="D912" s="83"/>
      <c r="E912" s="54"/>
    </row>
    <row r="913" spans="1:5">
      <c r="A913" s="82"/>
      <c r="B913" s="84"/>
      <c r="C913" s="85"/>
      <c r="D913" s="83"/>
      <c r="E913" s="54"/>
    </row>
    <row r="914" spans="1:5">
      <c r="A914" s="82"/>
      <c r="B914" s="84"/>
      <c r="C914" s="85"/>
      <c r="D914" s="83"/>
      <c r="E914" s="54"/>
    </row>
    <row r="915" spans="1:5">
      <c r="A915" s="82"/>
      <c r="B915" s="84"/>
      <c r="C915" s="85"/>
      <c r="D915" s="83"/>
      <c r="E915" s="54"/>
    </row>
    <row r="916" spans="1:5">
      <c r="A916" s="82"/>
      <c r="B916" s="84"/>
      <c r="C916" s="85"/>
      <c r="D916" s="83"/>
      <c r="E916" s="54"/>
    </row>
    <row r="917" spans="1:5">
      <c r="A917" s="82"/>
      <c r="B917" s="84"/>
      <c r="C917" s="85"/>
      <c r="D917" s="83"/>
      <c r="E917" s="54"/>
    </row>
    <row r="918" spans="1:5">
      <c r="A918" s="82"/>
      <c r="B918" s="84"/>
      <c r="C918" s="85"/>
      <c r="D918" s="83"/>
      <c r="E918" s="54"/>
    </row>
    <row r="919" spans="1:5">
      <c r="A919" s="82"/>
      <c r="B919" s="84"/>
      <c r="C919" s="85"/>
      <c r="D919" s="83"/>
      <c r="E919" s="54"/>
    </row>
    <row r="920" spans="1:5">
      <c r="A920" s="82"/>
      <c r="B920" s="84"/>
      <c r="C920" s="85"/>
      <c r="D920" s="83"/>
      <c r="E920" s="54"/>
    </row>
    <row r="921" spans="1:5">
      <c r="A921" s="82"/>
      <c r="B921" s="84"/>
      <c r="C921" s="85"/>
      <c r="D921" s="83"/>
      <c r="E921" s="54"/>
    </row>
    <row r="922" spans="1:5">
      <c r="A922" s="82"/>
      <c r="B922" s="84"/>
      <c r="C922" s="85"/>
      <c r="D922" s="83"/>
      <c r="E922" s="54"/>
    </row>
    <row r="923" spans="1:5">
      <c r="A923" s="82"/>
      <c r="B923" s="84"/>
      <c r="C923" s="85"/>
      <c r="D923" s="83"/>
      <c r="E923" s="54"/>
    </row>
    <row r="924" spans="1:5">
      <c r="A924" s="82"/>
      <c r="B924" s="84"/>
      <c r="C924" s="85"/>
      <c r="D924" s="83"/>
      <c r="E924" s="54"/>
    </row>
    <row r="925" spans="1:5">
      <c r="A925" s="82"/>
      <c r="B925" s="84"/>
      <c r="C925" s="85"/>
      <c r="D925" s="83"/>
      <c r="E925" s="54"/>
    </row>
    <row r="926" spans="1:5">
      <c r="A926" s="82"/>
      <c r="B926" s="84"/>
      <c r="C926" s="85"/>
      <c r="D926" s="83"/>
      <c r="E926" s="54"/>
    </row>
    <row r="927" spans="1:5">
      <c r="A927" s="82"/>
      <c r="B927" s="84"/>
      <c r="C927" s="85"/>
      <c r="D927" s="83"/>
      <c r="E927" s="54"/>
    </row>
    <row r="928" spans="1:5">
      <c r="A928" s="82"/>
      <c r="B928" s="84"/>
      <c r="C928" s="85"/>
      <c r="D928" s="83"/>
      <c r="E928" s="54"/>
    </row>
    <row r="929" spans="1:5">
      <c r="A929" s="82"/>
      <c r="B929" s="84"/>
      <c r="C929" s="85"/>
      <c r="D929" s="83"/>
      <c r="E929" s="54"/>
    </row>
    <row r="930" spans="1:5">
      <c r="A930" s="82"/>
      <c r="B930" s="84"/>
      <c r="C930" s="85"/>
      <c r="D930" s="83"/>
      <c r="E930" s="54"/>
    </row>
    <row r="931" spans="1:5">
      <c r="A931" s="82"/>
      <c r="B931" s="84"/>
      <c r="C931" s="85"/>
      <c r="D931" s="83"/>
      <c r="E931" s="54"/>
    </row>
    <row r="932" spans="1:5">
      <c r="A932" s="82"/>
      <c r="B932" s="84"/>
      <c r="C932" s="85"/>
      <c r="D932" s="83"/>
      <c r="E932" s="54"/>
    </row>
    <row r="933" spans="1:5">
      <c r="A933" s="82"/>
      <c r="B933" s="84"/>
      <c r="C933" s="85"/>
      <c r="D933" s="83"/>
      <c r="E933" s="54"/>
    </row>
    <row r="934" spans="1:5">
      <c r="A934" s="82"/>
      <c r="B934" s="84"/>
      <c r="C934" s="85"/>
      <c r="D934" s="83"/>
      <c r="E934" s="54"/>
    </row>
    <row r="935" spans="1:5">
      <c r="A935" s="82"/>
      <c r="B935" s="84"/>
      <c r="C935" s="85"/>
      <c r="D935" s="83"/>
      <c r="E935" s="54"/>
    </row>
    <row r="936" spans="1:5">
      <c r="A936" s="82"/>
      <c r="B936" s="84"/>
      <c r="C936" s="85"/>
      <c r="D936" s="83"/>
      <c r="E936" s="54"/>
    </row>
    <row r="937" spans="1:5">
      <c r="A937" s="82"/>
      <c r="B937" s="84"/>
      <c r="C937" s="85"/>
      <c r="D937" s="83"/>
      <c r="E937" s="54"/>
    </row>
    <row r="938" spans="1:5">
      <c r="A938" s="82"/>
      <c r="B938" s="84"/>
      <c r="C938" s="85"/>
      <c r="D938" s="83"/>
      <c r="E938" s="54"/>
    </row>
    <row r="939" spans="1:5">
      <c r="A939" s="82"/>
      <c r="B939" s="84"/>
      <c r="C939" s="85"/>
      <c r="D939" s="83"/>
      <c r="E939" s="54"/>
    </row>
    <row r="940" spans="1:5">
      <c r="A940" s="82"/>
      <c r="B940" s="84"/>
      <c r="C940" s="85"/>
      <c r="D940" s="83"/>
      <c r="E940" s="54"/>
    </row>
    <row r="941" spans="1:5">
      <c r="A941" s="82"/>
      <c r="B941" s="84"/>
      <c r="C941" s="85"/>
      <c r="D941" s="83"/>
      <c r="E941" s="54"/>
    </row>
    <row r="942" spans="1:5">
      <c r="A942" s="82"/>
      <c r="B942" s="84"/>
      <c r="C942" s="85"/>
      <c r="D942" s="83"/>
      <c r="E942" s="54"/>
    </row>
    <row r="943" spans="1:5">
      <c r="A943" s="82"/>
      <c r="B943" s="84"/>
      <c r="C943" s="85"/>
      <c r="D943" s="83"/>
      <c r="E943" s="54"/>
    </row>
    <row r="944" spans="1:5">
      <c r="A944" s="82"/>
      <c r="B944" s="84"/>
      <c r="C944" s="85"/>
      <c r="D944" s="83"/>
      <c r="E944" s="54"/>
    </row>
    <row r="945" spans="1:5">
      <c r="A945" s="82"/>
      <c r="B945" s="84"/>
      <c r="C945" s="85"/>
      <c r="D945" s="83"/>
      <c r="E945" s="54"/>
    </row>
    <row r="946" spans="1:5">
      <c r="A946" s="82"/>
      <c r="B946" s="84"/>
      <c r="C946" s="85"/>
      <c r="D946" s="83"/>
      <c r="E946" s="54"/>
    </row>
    <row r="947" spans="1:5">
      <c r="A947" s="82"/>
      <c r="B947" s="84"/>
      <c r="C947" s="85"/>
      <c r="D947" s="83"/>
      <c r="E947" s="54"/>
    </row>
    <row r="948" spans="1:5">
      <c r="A948" s="82"/>
      <c r="B948" s="84"/>
      <c r="C948" s="85"/>
      <c r="D948" s="83"/>
      <c r="E948" s="54"/>
    </row>
    <row r="949" spans="1:5">
      <c r="A949" s="82"/>
      <c r="B949" s="84"/>
      <c r="C949" s="85"/>
      <c r="D949" s="83"/>
      <c r="E949" s="54"/>
    </row>
    <row r="950" spans="1:5">
      <c r="A950" s="82"/>
      <c r="B950" s="84"/>
      <c r="C950" s="85"/>
      <c r="D950" s="83"/>
      <c r="E950" s="54"/>
    </row>
    <row r="951" spans="1:5">
      <c r="A951" s="82"/>
      <c r="B951" s="84"/>
      <c r="C951" s="85"/>
      <c r="D951" s="83"/>
      <c r="E951" s="54"/>
    </row>
    <row r="952" spans="1:5">
      <c r="A952" s="82"/>
      <c r="B952" s="84"/>
      <c r="C952" s="85"/>
      <c r="D952" s="83"/>
      <c r="E952" s="54"/>
    </row>
    <row r="953" spans="1:5">
      <c r="A953" s="82"/>
      <c r="B953" s="84"/>
      <c r="C953" s="85"/>
      <c r="D953" s="83"/>
      <c r="E953" s="54"/>
    </row>
    <row r="954" spans="1:5">
      <c r="A954" s="82"/>
      <c r="B954" s="84"/>
      <c r="C954" s="85"/>
      <c r="D954" s="83"/>
      <c r="E954" s="54"/>
    </row>
    <row r="955" spans="1:5">
      <c r="A955" s="82"/>
      <c r="B955" s="84"/>
      <c r="C955" s="85"/>
      <c r="D955" s="83"/>
      <c r="E955" s="54"/>
    </row>
    <row r="956" spans="1:5">
      <c r="A956" s="82"/>
      <c r="B956" s="84"/>
      <c r="C956" s="85"/>
      <c r="D956" s="83"/>
      <c r="E956" s="54"/>
    </row>
    <row r="957" spans="1:5">
      <c r="A957" s="82"/>
      <c r="B957" s="84"/>
      <c r="C957" s="85"/>
      <c r="D957" s="83"/>
      <c r="E957" s="54"/>
    </row>
    <row r="958" spans="1:5">
      <c r="A958" s="82"/>
      <c r="B958" s="84"/>
      <c r="C958" s="85"/>
      <c r="D958" s="83"/>
      <c r="E958" s="54"/>
    </row>
    <row r="959" spans="1:5">
      <c r="A959" s="82"/>
      <c r="B959" s="84"/>
      <c r="C959" s="85"/>
      <c r="D959" s="83"/>
      <c r="E959" s="54"/>
    </row>
    <row r="960" spans="1:5">
      <c r="A960" s="82"/>
      <c r="B960" s="84"/>
      <c r="C960" s="85"/>
      <c r="D960" s="83"/>
      <c r="E960" s="54"/>
    </row>
    <row r="961" spans="1:5">
      <c r="A961" s="82"/>
      <c r="B961" s="84"/>
      <c r="C961" s="85"/>
      <c r="D961" s="83"/>
      <c r="E961" s="54"/>
    </row>
    <row r="962" spans="1:5">
      <c r="A962" s="82"/>
      <c r="B962" s="84"/>
      <c r="C962" s="85"/>
      <c r="D962" s="83"/>
      <c r="E962" s="54"/>
    </row>
    <row r="963" spans="1:5">
      <c r="A963" s="82"/>
      <c r="B963" s="84"/>
      <c r="C963" s="85"/>
      <c r="D963" s="83"/>
      <c r="E963" s="54"/>
    </row>
    <row r="964" spans="1:5">
      <c r="A964" s="82"/>
      <c r="B964" s="84"/>
      <c r="C964" s="85"/>
      <c r="D964" s="83"/>
      <c r="E964" s="54"/>
    </row>
    <row r="965" spans="1:5">
      <c r="A965" s="82"/>
      <c r="B965" s="84"/>
      <c r="C965" s="85"/>
      <c r="D965" s="83"/>
      <c r="E965" s="54"/>
    </row>
    <row r="966" spans="1:5">
      <c r="A966" s="82"/>
      <c r="B966" s="84"/>
      <c r="C966" s="85"/>
      <c r="D966" s="83"/>
      <c r="E966" s="54"/>
    </row>
    <row r="967" spans="1:5">
      <c r="A967" s="82"/>
      <c r="B967" s="84"/>
      <c r="C967" s="85"/>
      <c r="D967" s="83"/>
      <c r="E967" s="54"/>
    </row>
    <row r="968" spans="1:5">
      <c r="A968" s="82"/>
      <c r="B968" s="84"/>
      <c r="C968" s="85"/>
      <c r="D968" s="83"/>
      <c r="E968" s="54"/>
    </row>
    <row r="969" spans="1:5">
      <c r="A969" s="82"/>
      <c r="B969" s="84"/>
      <c r="C969" s="85"/>
      <c r="D969" s="83"/>
      <c r="E969" s="54"/>
    </row>
    <row r="970" spans="1:5">
      <c r="A970" s="82"/>
      <c r="B970" s="84"/>
      <c r="C970" s="85"/>
      <c r="D970" s="83"/>
      <c r="E970" s="54"/>
    </row>
    <row r="971" spans="1:5">
      <c r="A971" s="82"/>
      <c r="B971" s="84"/>
      <c r="C971" s="85"/>
      <c r="D971" s="83"/>
      <c r="E971" s="54"/>
    </row>
    <row r="972" spans="1:5">
      <c r="A972" s="82"/>
      <c r="B972" s="84"/>
      <c r="C972" s="85"/>
      <c r="D972" s="83"/>
      <c r="E972" s="54"/>
    </row>
    <row r="973" spans="1:5">
      <c r="A973" s="82"/>
      <c r="B973" s="84"/>
      <c r="C973" s="85"/>
      <c r="D973" s="83"/>
      <c r="E973" s="54"/>
    </row>
    <row r="974" spans="1:5">
      <c r="A974" s="82"/>
      <c r="B974" s="84"/>
      <c r="C974" s="85"/>
      <c r="D974" s="83"/>
      <c r="E974" s="54"/>
    </row>
    <row r="975" spans="1:5">
      <c r="A975" s="82"/>
      <c r="B975" s="84"/>
      <c r="C975" s="85"/>
      <c r="D975" s="83"/>
      <c r="E975" s="54"/>
    </row>
    <row r="976" spans="1:5">
      <c r="A976" s="82"/>
      <c r="B976" s="84"/>
      <c r="C976" s="85"/>
      <c r="D976" s="83"/>
      <c r="E976" s="54"/>
    </row>
    <row r="977" spans="1:5">
      <c r="A977" s="82"/>
      <c r="B977" s="84"/>
      <c r="C977" s="85"/>
      <c r="D977" s="83"/>
      <c r="E977" s="54"/>
    </row>
    <row r="978" spans="1:5">
      <c r="A978" s="82"/>
      <c r="B978" s="84"/>
      <c r="C978" s="85"/>
      <c r="D978" s="83"/>
      <c r="E978" s="54"/>
    </row>
    <row r="979" spans="1:5">
      <c r="A979" s="82"/>
      <c r="B979" s="84"/>
      <c r="C979" s="85"/>
      <c r="D979" s="83"/>
      <c r="E979" s="54"/>
    </row>
    <row r="980" spans="1:5">
      <c r="A980" s="82"/>
      <c r="B980" s="84"/>
      <c r="C980" s="85"/>
      <c r="D980" s="83"/>
      <c r="E980" s="54"/>
    </row>
    <row r="981" spans="1:5">
      <c r="A981" s="82"/>
      <c r="B981" s="84"/>
      <c r="C981" s="85"/>
      <c r="D981" s="83"/>
      <c r="E981" s="54"/>
    </row>
    <row r="982" spans="1:5">
      <c r="A982" s="82"/>
      <c r="B982" s="84"/>
      <c r="C982" s="85"/>
      <c r="D982" s="83"/>
      <c r="E982" s="54"/>
    </row>
    <row r="983" spans="1:5">
      <c r="A983" s="82"/>
      <c r="B983" s="84"/>
      <c r="C983" s="85"/>
      <c r="D983" s="83"/>
      <c r="E983" s="54"/>
    </row>
    <row r="984" spans="1:5">
      <c r="A984" s="82"/>
      <c r="B984" s="84"/>
      <c r="C984" s="85"/>
      <c r="D984" s="83"/>
      <c r="E984" s="54"/>
    </row>
    <row r="985" spans="1:5">
      <c r="A985" s="82"/>
      <c r="B985" s="84"/>
      <c r="C985" s="85"/>
      <c r="D985" s="83"/>
      <c r="E985" s="54"/>
    </row>
    <row r="986" spans="1:5">
      <c r="A986" s="82"/>
      <c r="B986" s="84"/>
      <c r="C986" s="85"/>
      <c r="D986" s="83"/>
      <c r="E986" s="54"/>
    </row>
    <row r="987" spans="1:5">
      <c r="A987" s="82"/>
      <c r="B987" s="84"/>
      <c r="C987" s="85"/>
      <c r="D987" s="83"/>
      <c r="E987" s="54"/>
    </row>
    <row r="988" spans="1:5">
      <c r="A988" s="82"/>
      <c r="B988" s="84"/>
      <c r="C988" s="85"/>
      <c r="D988" s="83"/>
      <c r="E988" s="54"/>
    </row>
    <row r="989" spans="1:5">
      <c r="A989" s="82"/>
      <c r="B989" s="84"/>
      <c r="C989" s="85"/>
      <c r="D989" s="83"/>
      <c r="E989" s="54"/>
    </row>
    <row r="990" spans="1:5">
      <c r="A990" s="82"/>
      <c r="B990" s="84"/>
      <c r="C990" s="85"/>
      <c r="D990" s="83"/>
      <c r="E990" s="54"/>
    </row>
    <row r="991" spans="1:5">
      <c r="A991" s="82"/>
      <c r="B991" s="84"/>
      <c r="C991" s="85"/>
      <c r="D991" s="83"/>
      <c r="E991" s="54"/>
    </row>
    <row r="992" spans="1:5">
      <c r="A992" s="82"/>
      <c r="B992" s="84"/>
      <c r="C992" s="85"/>
      <c r="D992" s="83"/>
      <c r="E992" s="54"/>
    </row>
    <row r="993" spans="1:5">
      <c r="A993" s="82"/>
      <c r="B993" s="84"/>
      <c r="C993" s="85"/>
      <c r="D993" s="83"/>
      <c r="E993" s="54"/>
    </row>
    <row r="994" spans="1:5">
      <c r="A994" s="82"/>
      <c r="B994" s="84"/>
      <c r="C994" s="85"/>
      <c r="D994" s="83"/>
      <c r="E994" s="54"/>
    </row>
    <row r="995" spans="1:5">
      <c r="A995" s="82"/>
      <c r="B995" s="84"/>
      <c r="C995" s="85"/>
      <c r="D995" s="83"/>
      <c r="E995" s="54"/>
    </row>
    <row r="996" spans="1:5">
      <c r="A996" s="82"/>
      <c r="B996" s="84"/>
      <c r="C996" s="85"/>
      <c r="D996" s="83"/>
      <c r="E996" s="54"/>
    </row>
    <row r="997" spans="1:5">
      <c r="A997" s="82"/>
      <c r="B997" s="84"/>
      <c r="C997" s="85"/>
      <c r="D997" s="83"/>
      <c r="E997" s="54"/>
    </row>
    <row r="998" spans="1:5">
      <c r="A998" s="82"/>
      <c r="B998" s="84"/>
      <c r="C998" s="85"/>
      <c r="D998" s="83"/>
      <c r="E998" s="54"/>
    </row>
    <row r="999" spans="1:5">
      <c r="A999" s="82"/>
      <c r="B999" s="84"/>
      <c r="C999" s="85"/>
      <c r="D999" s="83"/>
      <c r="E999" s="54"/>
    </row>
    <row r="1000" spans="1:5">
      <c r="A1000" s="82"/>
      <c r="B1000" s="84"/>
      <c r="C1000" s="85"/>
      <c r="D1000" s="83"/>
      <c r="E1000" s="54"/>
    </row>
    <row r="1001" spans="1:5">
      <c r="A1001" s="82"/>
      <c r="B1001" s="84"/>
      <c r="C1001" s="85"/>
      <c r="D1001" s="83"/>
      <c r="E1001" s="54"/>
    </row>
    <row r="1002" spans="1:5">
      <c r="A1002" s="82"/>
      <c r="B1002" s="84"/>
      <c r="C1002" s="85"/>
      <c r="D1002" s="83"/>
      <c r="E1002" s="54"/>
    </row>
    <row r="1003" spans="1:5">
      <c r="A1003" s="82"/>
      <c r="B1003" s="84"/>
      <c r="C1003" s="85"/>
      <c r="D1003" s="83"/>
      <c r="E1003" s="54"/>
    </row>
    <row r="1004" spans="1:5">
      <c r="A1004" s="82"/>
      <c r="B1004" s="84"/>
      <c r="C1004" s="85"/>
      <c r="D1004" s="83"/>
      <c r="E1004" s="54"/>
    </row>
    <row r="1005" spans="1:5">
      <c r="A1005" s="82"/>
      <c r="B1005" s="84"/>
      <c r="C1005" s="85"/>
      <c r="D1005" s="83"/>
      <c r="E1005" s="54"/>
    </row>
    <row r="1006" spans="1:5">
      <c r="A1006" s="82"/>
      <c r="B1006" s="84"/>
      <c r="C1006" s="85"/>
      <c r="D1006" s="83"/>
      <c r="E1006" s="54"/>
    </row>
    <row r="1007" spans="1:5">
      <c r="A1007" s="82"/>
      <c r="B1007" s="84"/>
      <c r="C1007" s="85"/>
      <c r="D1007" s="83"/>
      <c r="E1007" s="54"/>
    </row>
    <row r="1008" spans="1:5">
      <c r="A1008" s="82"/>
      <c r="B1008" s="84"/>
      <c r="C1008" s="85"/>
      <c r="D1008" s="83"/>
      <c r="E1008" s="54"/>
    </row>
    <row r="1009" spans="1:5">
      <c r="A1009" s="82"/>
      <c r="B1009" s="84"/>
      <c r="C1009" s="85"/>
      <c r="D1009" s="83"/>
      <c r="E1009" s="54"/>
    </row>
    <row r="1010" spans="1:5">
      <c r="A1010" s="82"/>
      <c r="B1010" s="84"/>
      <c r="C1010" s="85"/>
      <c r="D1010" s="83"/>
      <c r="E1010" s="54"/>
    </row>
    <row r="1011" spans="1:5">
      <c r="A1011" s="82"/>
      <c r="B1011" s="84"/>
      <c r="C1011" s="85"/>
      <c r="D1011" s="83"/>
      <c r="E1011" s="54"/>
    </row>
    <row r="1012" spans="1:5">
      <c r="A1012" s="82"/>
      <c r="B1012" s="84"/>
      <c r="C1012" s="85"/>
      <c r="D1012" s="83"/>
      <c r="E1012" s="54"/>
    </row>
    <row r="1013" spans="1:5">
      <c r="A1013" s="82"/>
      <c r="B1013" s="84"/>
      <c r="C1013" s="85"/>
      <c r="D1013" s="83"/>
      <c r="E1013" s="54"/>
    </row>
    <row r="1014" spans="1:5">
      <c r="A1014" s="82"/>
      <c r="B1014" s="84"/>
      <c r="C1014" s="85"/>
      <c r="D1014" s="83"/>
      <c r="E1014" s="54"/>
    </row>
    <row r="1015" spans="1:5">
      <c r="A1015" s="82"/>
      <c r="B1015" s="84"/>
      <c r="C1015" s="85"/>
      <c r="D1015" s="83"/>
      <c r="E1015" s="54"/>
    </row>
    <row r="1016" spans="1:5">
      <c r="A1016" s="82"/>
      <c r="B1016" s="84"/>
      <c r="C1016" s="85"/>
      <c r="D1016" s="83"/>
      <c r="E1016" s="54"/>
    </row>
    <row r="1017" spans="1:5">
      <c r="A1017" s="82"/>
      <c r="B1017" s="84"/>
      <c r="C1017" s="85"/>
      <c r="D1017" s="83"/>
      <c r="E1017" s="54"/>
    </row>
    <row r="1018" spans="1:5">
      <c r="A1018" s="82"/>
      <c r="B1018" s="84"/>
      <c r="C1018" s="85"/>
      <c r="D1018" s="83"/>
      <c r="E1018" s="54"/>
    </row>
    <row r="1019" spans="1:5">
      <c r="A1019" s="82"/>
      <c r="B1019" s="84"/>
      <c r="C1019" s="85"/>
      <c r="D1019" s="83"/>
      <c r="E1019" s="54"/>
    </row>
    <row r="1020" spans="1:5">
      <c r="A1020" s="82"/>
      <c r="B1020" s="84"/>
      <c r="C1020" s="85"/>
      <c r="D1020" s="83"/>
      <c r="E1020" s="54"/>
    </row>
    <row r="1021" spans="1:5">
      <c r="A1021" s="82"/>
      <c r="B1021" s="84"/>
      <c r="C1021" s="85"/>
      <c r="D1021" s="83"/>
      <c r="E1021" s="54"/>
    </row>
    <row r="1022" spans="1:5">
      <c r="A1022" s="82"/>
      <c r="B1022" s="84"/>
      <c r="C1022" s="85"/>
      <c r="D1022" s="83"/>
      <c r="E1022" s="54"/>
    </row>
    <row r="1023" spans="1:5">
      <c r="A1023" s="82"/>
      <c r="B1023" s="84"/>
      <c r="C1023" s="85"/>
      <c r="D1023" s="83"/>
      <c r="E1023" s="54"/>
    </row>
    <row r="1024" spans="1:5">
      <c r="A1024" s="82"/>
      <c r="B1024" s="84"/>
      <c r="C1024" s="85"/>
      <c r="D1024" s="83"/>
      <c r="E1024" s="54"/>
    </row>
    <row r="1025" spans="1:5">
      <c r="A1025" s="82"/>
      <c r="B1025" s="84"/>
      <c r="C1025" s="85"/>
      <c r="D1025" s="83"/>
      <c r="E1025" s="54"/>
    </row>
    <row r="1026" spans="1:5">
      <c r="A1026" s="82"/>
      <c r="B1026" s="84"/>
      <c r="C1026" s="85"/>
      <c r="D1026" s="83"/>
      <c r="E1026" s="54"/>
    </row>
    <row r="1027" spans="1:5">
      <c r="A1027" s="82"/>
      <c r="B1027" s="84"/>
      <c r="C1027" s="85"/>
      <c r="D1027" s="83"/>
      <c r="E1027" s="54"/>
    </row>
    <row r="1028" spans="1:5">
      <c r="A1028" s="82"/>
      <c r="B1028" s="84"/>
      <c r="C1028" s="85"/>
      <c r="D1028" s="83"/>
      <c r="E1028" s="54"/>
    </row>
    <row r="1029" spans="1:5">
      <c r="A1029" s="82"/>
      <c r="B1029" s="84"/>
      <c r="C1029" s="85"/>
      <c r="D1029" s="83"/>
      <c r="E1029" s="54"/>
    </row>
    <row r="1030" spans="1:5">
      <c r="A1030" s="82"/>
      <c r="B1030" s="84"/>
      <c r="C1030" s="85"/>
      <c r="D1030" s="83"/>
      <c r="E1030" s="54"/>
    </row>
    <row r="1031" spans="1:5">
      <c r="A1031" s="82"/>
      <c r="B1031" s="84"/>
      <c r="C1031" s="85"/>
      <c r="D1031" s="83"/>
      <c r="E1031" s="54"/>
    </row>
    <row r="1032" spans="1:5">
      <c r="A1032" s="82"/>
      <c r="B1032" s="84"/>
      <c r="C1032" s="85"/>
      <c r="D1032" s="83"/>
      <c r="E1032" s="54"/>
    </row>
    <row r="1033" spans="1:5">
      <c r="A1033" s="82"/>
      <c r="B1033" s="84"/>
      <c r="C1033" s="85"/>
      <c r="D1033" s="83"/>
      <c r="E1033" s="54"/>
    </row>
    <row r="1034" spans="1:5">
      <c r="A1034" s="82"/>
      <c r="B1034" s="84"/>
      <c r="C1034" s="85"/>
      <c r="D1034" s="83"/>
      <c r="E1034" s="54"/>
    </row>
    <row r="1035" spans="1:5">
      <c r="A1035" s="82"/>
      <c r="B1035" s="84"/>
      <c r="C1035" s="85"/>
      <c r="D1035" s="83"/>
      <c r="E1035" s="54"/>
    </row>
    <row r="1036" spans="1:5">
      <c r="A1036" s="82"/>
      <c r="B1036" s="84"/>
      <c r="C1036" s="85"/>
      <c r="D1036" s="83"/>
      <c r="E1036" s="54"/>
    </row>
    <row r="1037" spans="1:5">
      <c r="A1037" s="82"/>
      <c r="B1037" s="84"/>
      <c r="C1037" s="85"/>
      <c r="D1037" s="83"/>
      <c r="E1037" s="54"/>
    </row>
    <row r="1038" spans="1:5">
      <c r="A1038" s="82"/>
      <c r="B1038" s="84"/>
      <c r="C1038" s="85"/>
      <c r="D1038" s="83"/>
      <c r="E1038" s="54"/>
    </row>
    <row r="1039" spans="1:5">
      <c r="A1039" s="82"/>
      <c r="B1039" s="84"/>
      <c r="C1039" s="85"/>
      <c r="D1039" s="83"/>
      <c r="E1039" s="54"/>
    </row>
    <row r="1040" spans="1:5">
      <c r="A1040" s="82"/>
      <c r="B1040" s="84"/>
      <c r="C1040" s="85"/>
      <c r="D1040" s="83"/>
      <c r="E1040" s="54"/>
    </row>
    <row r="1041" spans="1:5">
      <c r="A1041" s="82"/>
      <c r="B1041" s="84"/>
      <c r="C1041" s="85"/>
      <c r="D1041" s="83"/>
      <c r="E1041" s="54"/>
    </row>
    <row r="1042" spans="1:5">
      <c r="A1042" s="82"/>
      <c r="B1042" s="84"/>
      <c r="C1042" s="85"/>
      <c r="D1042" s="83"/>
      <c r="E1042" s="54"/>
    </row>
    <row r="1043" spans="1:5">
      <c r="A1043" s="82"/>
      <c r="B1043" s="84"/>
      <c r="C1043" s="85"/>
      <c r="D1043" s="83"/>
      <c r="E1043" s="54"/>
    </row>
    <row r="1044" spans="1:5">
      <c r="A1044" s="82"/>
      <c r="B1044" s="84"/>
      <c r="C1044" s="85"/>
      <c r="D1044" s="83"/>
      <c r="E1044" s="54"/>
    </row>
    <row r="1045" spans="1:5">
      <c r="A1045" s="82"/>
      <c r="B1045" s="84"/>
      <c r="C1045" s="85"/>
      <c r="D1045" s="83"/>
      <c r="E1045" s="54"/>
    </row>
    <row r="1046" spans="1:5">
      <c r="A1046" s="82"/>
      <c r="B1046" s="84"/>
      <c r="C1046" s="85"/>
      <c r="D1046" s="83"/>
      <c r="E1046" s="54"/>
    </row>
    <row r="1047" spans="1:5">
      <c r="A1047" s="82"/>
      <c r="B1047" s="84"/>
      <c r="C1047" s="85"/>
      <c r="D1047" s="83"/>
      <c r="E1047" s="54"/>
    </row>
    <row r="1048" spans="1:5">
      <c r="A1048" s="82"/>
      <c r="B1048" s="84"/>
      <c r="C1048" s="85"/>
      <c r="D1048" s="83"/>
      <c r="E1048" s="54"/>
    </row>
    <row r="1049" spans="1:5">
      <c r="A1049" s="82"/>
      <c r="B1049" s="84"/>
      <c r="C1049" s="85"/>
      <c r="D1049" s="83"/>
      <c r="E1049" s="54"/>
    </row>
    <row r="1050" spans="1:5">
      <c r="A1050" s="82"/>
      <c r="B1050" s="84"/>
      <c r="C1050" s="85"/>
      <c r="D1050" s="83"/>
      <c r="E1050" s="54"/>
    </row>
    <row r="1051" spans="1:5">
      <c r="A1051" s="82"/>
      <c r="B1051" s="84"/>
      <c r="C1051" s="85"/>
      <c r="D1051" s="83"/>
      <c r="E1051" s="54"/>
    </row>
    <row r="1052" spans="1:5">
      <c r="A1052" s="82"/>
      <c r="B1052" s="84"/>
      <c r="C1052" s="85"/>
      <c r="D1052" s="83"/>
      <c r="E1052" s="54"/>
    </row>
    <row r="1053" spans="1:5">
      <c r="A1053" s="82"/>
      <c r="B1053" s="84"/>
      <c r="C1053" s="85"/>
      <c r="D1053" s="83"/>
      <c r="E1053" s="54"/>
    </row>
    <row r="1054" spans="1:5">
      <c r="A1054" s="82"/>
      <c r="B1054" s="84"/>
      <c r="C1054" s="85"/>
      <c r="D1054" s="83"/>
      <c r="E1054" s="54"/>
    </row>
    <row r="1055" spans="1:5">
      <c r="A1055" s="82"/>
      <c r="B1055" s="84"/>
      <c r="C1055" s="85"/>
      <c r="D1055" s="83"/>
      <c r="E1055" s="54"/>
    </row>
    <row r="1056" spans="1:5">
      <c r="A1056" s="82"/>
      <c r="B1056" s="84"/>
      <c r="C1056" s="85"/>
      <c r="D1056" s="83"/>
      <c r="E1056" s="54"/>
    </row>
    <row r="1057" spans="1:5">
      <c r="A1057" s="82"/>
      <c r="B1057" s="84"/>
      <c r="C1057" s="85"/>
      <c r="D1057" s="83"/>
      <c r="E1057" s="54"/>
    </row>
    <row r="1058" spans="1:5">
      <c r="A1058" s="82"/>
      <c r="B1058" s="84"/>
      <c r="C1058" s="85"/>
      <c r="D1058" s="83"/>
      <c r="E1058" s="54"/>
    </row>
    <row r="1059" spans="1:5">
      <c r="A1059" s="82"/>
      <c r="B1059" s="84"/>
      <c r="C1059" s="85"/>
      <c r="D1059" s="83"/>
      <c r="E1059" s="54"/>
    </row>
    <row r="1060" spans="1:5">
      <c r="A1060" s="82"/>
      <c r="B1060" s="84"/>
      <c r="C1060" s="85"/>
      <c r="D1060" s="83"/>
      <c r="E1060" s="54"/>
    </row>
    <row r="1061" spans="1:5">
      <c r="A1061" s="82"/>
      <c r="B1061" s="84"/>
      <c r="C1061" s="85"/>
      <c r="D1061" s="83"/>
      <c r="E1061" s="54"/>
    </row>
    <row r="1062" spans="1:5">
      <c r="A1062" s="82"/>
      <c r="B1062" s="84"/>
      <c r="C1062" s="85"/>
      <c r="D1062" s="83"/>
      <c r="E1062" s="54"/>
    </row>
    <row r="1063" spans="1:5">
      <c r="A1063" s="82"/>
      <c r="B1063" s="84"/>
      <c r="C1063" s="85"/>
      <c r="D1063" s="83"/>
      <c r="E1063" s="54"/>
    </row>
    <row r="1064" spans="1:5">
      <c r="A1064" s="82"/>
      <c r="B1064" s="84"/>
      <c r="C1064" s="85"/>
      <c r="D1064" s="83"/>
      <c r="E1064" s="54"/>
    </row>
    <row r="1065" spans="1:5">
      <c r="A1065" s="82"/>
      <c r="B1065" s="84"/>
      <c r="C1065" s="85"/>
      <c r="D1065" s="83"/>
      <c r="E1065" s="54"/>
    </row>
    <row r="1066" spans="1:5">
      <c r="A1066" s="82"/>
      <c r="B1066" s="84"/>
      <c r="C1066" s="85"/>
      <c r="D1066" s="83"/>
      <c r="E1066" s="54"/>
    </row>
    <row r="1067" spans="1:5">
      <c r="A1067" s="82"/>
      <c r="B1067" s="84"/>
      <c r="C1067" s="85"/>
      <c r="D1067" s="83"/>
      <c r="E1067" s="54"/>
    </row>
    <row r="1068" spans="1:5">
      <c r="A1068" s="82"/>
      <c r="B1068" s="84"/>
      <c r="C1068" s="85"/>
      <c r="D1068" s="83"/>
      <c r="E1068" s="54"/>
    </row>
    <row r="1069" spans="1:5">
      <c r="A1069" s="82"/>
      <c r="B1069" s="84"/>
      <c r="C1069" s="85"/>
      <c r="D1069" s="83"/>
      <c r="E1069" s="54"/>
    </row>
    <row r="1070" spans="1:5">
      <c r="A1070" s="82"/>
      <c r="B1070" s="84"/>
      <c r="C1070" s="85"/>
      <c r="D1070" s="83"/>
      <c r="E1070" s="54"/>
    </row>
    <row r="1071" spans="1:5">
      <c r="A1071" s="82"/>
      <c r="B1071" s="84"/>
      <c r="C1071" s="85"/>
      <c r="D1071" s="83"/>
      <c r="E1071" s="54"/>
    </row>
    <row r="1072" spans="1:5">
      <c r="A1072" s="82"/>
      <c r="B1072" s="84"/>
      <c r="C1072" s="85"/>
      <c r="D1072" s="83"/>
      <c r="E1072" s="54"/>
    </row>
    <row r="1073" spans="1:5">
      <c r="A1073" s="82"/>
      <c r="B1073" s="84"/>
      <c r="C1073" s="85"/>
      <c r="D1073" s="83"/>
      <c r="E1073" s="54"/>
    </row>
    <row r="1074" spans="1:5">
      <c r="A1074" s="82"/>
      <c r="B1074" s="84"/>
      <c r="C1074" s="85"/>
      <c r="D1074" s="83"/>
      <c r="E1074" s="54"/>
    </row>
    <row r="1075" spans="1:5">
      <c r="A1075" s="82"/>
      <c r="B1075" s="84"/>
      <c r="C1075" s="85"/>
      <c r="D1075" s="83"/>
      <c r="E1075" s="54"/>
    </row>
    <row r="1076" spans="1:5">
      <c r="A1076" s="82"/>
      <c r="B1076" s="84"/>
      <c r="C1076" s="85"/>
      <c r="D1076" s="83"/>
      <c r="E1076" s="54"/>
    </row>
    <row r="1077" spans="1:5">
      <c r="A1077" s="82"/>
      <c r="B1077" s="84"/>
      <c r="C1077" s="85"/>
      <c r="D1077" s="83"/>
      <c r="E1077" s="54"/>
    </row>
    <row r="1078" spans="1:5">
      <c r="A1078" s="82"/>
      <c r="B1078" s="84"/>
      <c r="C1078" s="85"/>
      <c r="D1078" s="83"/>
      <c r="E1078" s="54"/>
    </row>
    <row r="1079" spans="1:5">
      <c r="A1079" s="82"/>
      <c r="B1079" s="84"/>
      <c r="C1079" s="85"/>
      <c r="D1079" s="83"/>
      <c r="E1079" s="54"/>
    </row>
    <row r="1080" spans="1:5">
      <c r="A1080" s="82"/>
      <c r="B1080" s="84"/>
      <c r="C1080" s="85"/>
      <c r="D1080" s="83"/>
      <c r="E1080" s="54"/>
    </row>
    <row r="1081" spans="1:5">
      <c r="A1081" s="82"/>
      <c r="B1081" s="84"/>
      <c r="C1081" s="85"/>
      <c r="D1081" s="83"/>
      <c r="E1081" s="54"/>
    </row>
    <row r="1082" spans="1:5">
      <c r="A1082" s="82"/>
      <c r="B1082" s="84"/>
      <c r="C1082" s="85"/>
      <c r="D1082" s="83"/>
      <c r="E1082" s="54"/>
    </row>
    <row r="1083" spans="1:5">
      <c r="A1083" s="82"/>
      <c r="B1083" s="84"/>
      <c r="C1083" s="85"/>
      <c r="D1083" s="83"/>
      <c r="E1083" s="54"/>
    </row>
    <row r="1084" spans="1:5">
      <c r="A1084" s="82"/>
      <c r="B1084" s="84"/>
      <c r="C1084" s="85"/>
      <c r="D1084" s="83"/>
      <c r="E1084" s="54"/>
    </row>
    <row r="1085" spans="1:5">
      <c r="A1085" s="82"/>
      <c r="B1085" s="84"/>
      <c r="C1085" s="85"/>
      <c r="D1085" s="83"/>
      <c r="E1085" s="54"/>
    </row>
    <row r="1086" spans="1:5">
      <c r="A1086" s="82"/>
      <c r="B1086" s="84"/>
      <c r="C1086" s="85"/>
      <c r="D1086" s="83"/>
      <c r="E1086" s="54"/>
    </row>
    <row r="1087" spans="1:5">
      <c r="A1087" s="82"/>
      <c r="B1087" s="84"/>
      <c r="C1087" s="85"/>
      <c r="D1087" s="83"/>
      <c r="E1087" s="54"/>
    </row>
    <row r="1088" spans="1:5">
      <c r="A1088" s="82"/>
      <c r="B1088" s="84"/>
      <c r="C1088" s="85"/>
      <c r="D1088" s="83"/>
      <c r="E1088" s="54"/>
    </row>
    <row r="1089" spans="1:5">
      <c r="A1089" s="82"/>
      <c r="B1089" s="84"/>
      <c r="C1089" s="85"/>
      <c r="D1089" s="83"/>
      <c r="E1089" s="54"/>
    </row>
    <row r="1090" spans="1:5">
      <c r="A1090" s="82"/>
      <c r="B1090" s="84"/>
      <c r="C1090" s="85"/>
      <c r="D1090" s="83"/>
      <c r="E1090" s="54"/>
    </row>
    <row r="1091" spans="1:5">
      <c r="A1091" s="82"/>
      <c r="B1091" s="84"/>
      <c r="C1091" s="85"/>
      <c r="D1091" s="83"/>
      <c r="E1091" s="54"/>
    </row>
    <row r="1092" spans="1:5">
      <c r="A1092" s="82"/>
      <c r="B1092" s="84"/>
      <c r="C1092" s="85"/>
      <c r="D1092" s="83"/>
      <c r="E1092" s="54"/>
    </row>
    <row r="1093" spans="1:5">
      <c r="A1093" s="82"/>
      <c r="B1093" s="84"/>
      <c r="C1093" s="85"/>
      <c r="D1093" s="83"/>
      <c r="E1093" s="54"/>
    </row>
    <row r="1094" spans="1:5">
      <c r="A1094" s="82"/>
      <c r="B1094" s="84"/>
      <c r="C1094" s="85"/>
      <c r="D1094" s="83"/>
      <c r="E1094" s="54"/>
    </row>
    <row r="1095" spans="1:5">
      <c r="A1095" s="82"/>
      <c r="B1095" s="84"/>
      <c r="C1095" s="85"/>
      <c r="D1095" s="83"/>
      <c r="E1095" s="54"/>
    </row>
    <row r="1096" spans="1:5">
      <c r="A1096" s="82"/>
      <c r="B1096" s="84"/>
      <c r="C1096" s="85"/>
      <c r="D1096" s="83"/>
      <c r="E1096" s="54"/>
    </row>
    <row r="1097" spans="1:5">
      <c r="A1097" s="82"/>
      <c r="B1097" s="84"/>
      <c r="C1097" s="85"/>
      <c r="D1097" s="83"/>
      <c r="E1097" s="54"/>
    </row>
    <row r="1098" spans="1:5">
      <c r="A1098" s="82"/>
      <c r="B1098" s="84"/>
      <c r="C1098" s="85"/>
      <c r="D1098" s="83"/>
      <c r="E1098" s="54"/>
    </row>
    <row r="1099" spans="1:5">
      <c r="A1099" s="82"/>
      <c r="B1099" s="84"/>
      <c r="C1099" s="85"/>
      <c r="D1099" s="83"/>
      <c r="E1099" s="54"/>
    </row>
    <row r="1100" spans="1:5">
      <c r="A1100" s="82"/>
      <c r="B1100" s="84"/>
      <c r="C1100" s="85"/>
      <c r="D1100" s="83"/>
      <c r="E1100" s="54"/>
    </row>
    <row r="1101" spans="1:5">
      <c r="A1101" s="82"/>
      <c r="B1101" s="84"/>
      <c r="C1101" s="85"/>
      <c r="D1101" s="83"/>
      <c r="E1101" s="54"/>
    </row>
    <row r="1102" spans="1:5">
      <c r="A1102" s="82"/>
      <c r="B1102" s="84"/>
      <c r="C1102" s="85"/>
      <c r="D1102" s="83"/>
      <c r="E1102" s="54"/>
    </row>
    <row r="1103" spans="1:5">
      <c r="A1103" s="82"/>
      <c r="B1103" s="84"/>
      <c r="C1103" s="85"/>
      <c r="D1103" s="83"/>
      <c r="E1103" s="54"/>
    </row>
    <row r="1104" spans="1:5">
      <c r="A1104" s="82"/>
      <c r="B1104" s="84"/>
      <c r="C1104" s="85"/>
      <c r="D1104" s="83"/>
      <c r="E1104" s="54"/>
    </row>
    <row r="1105" spans="1:5">
      <c r="A1105" s="82"/>
      <c r="B1105" s="84"/>
      <c r="C1105" s="85"/>
      <c r="D1105" s="83"/>
      <c r="E1105" s="54"/>
    </row>
    <row r="1106" spans="1:5">
      <c r="A1106" s="82"/>
      <c r="B1106" s="84"/>
      <c r="C1106" s="85"/>
      <c r="D1106" s="83"/>
      <c r="E1106" s="54"/>
    </row>
    <row r="1107" spans="1:5">
      <c r="A1107" s="82"/>
      <c r="B1107" s="84"/>
      <c r="C1107" s="85"/>
      <c r="D1107" s="83"/>
      <c r="E1107" s="54"/>
    </row>
    <row r="1108" spans="1:5">
      <c r="A1108" s="82"/>
      <c r="B1108" s="84"/>
      <c r="C1108" s="85"/>
      <c r="D1108" s="83"/>
      <c r="E1108" s="54"/>
    </row>
    <row r="1109" spans="1:5">
      <c r="A1109" s="82"/>
      <c r="B1109" s="84"/>
      <c r="C1109" s="85"/>
      <c r="D1109" s="83"/>
      <c r="E1109" s="54"/>
    </row>
    <row r="1110" spans="1:5">
      <c r="A1110" s="82"/>
      <c r="B1110" s="84"/>
      <c r="C1110" s="85"/>
      <c r="D1110" s="83"/>
      <c r="E1110" s="54"/>
    </row>
    <row r="1111" spans="1:5">
      <c r="A1111" s="82"/>
      <c r="B1111" s="84"/>
      <c r="C1111" s="85"/>
      <c r="D1111" s="83"/>
      <c r="E1111" s="54"/>
    </row>
    <row r="1112" spans="1:5">
      <c r="A1112" s="82"/>
      <c r="B1112" s="84"/>
      <c r="C1112" s="85"/>
      <c r="D1112" s="83"/>
      <c r="E1112" s="54"/>
    </row>
    <row r="1113" spans="1:5">
      <c r="A1113" s="82"/>
      <c r="B1113" s="84"/>
      <c r="C1113" s="85"/>
      <c r="D1113" s="83"/>
      <c r="E1113" s="54"/>
    </row>
    <row r="1114" spans="1:5">
      <c r="A1114" s="82"/>
      <c r="B1114" s="84"/>
      <c r="C1114" s="85"/>
      <c r="D1114" s="83"/>
      <c r="E1114" s="54"/>
    </row>
    <row r="1115" spans="1:5">
      <c r="A1115" s="82"/>
      <c r="B1115" s="84"/>
      <c r="C1115" s="85"/>
      <c r="D1115" s="83"/>
      <c r="E1115" s="54"/>
    </row>
    <row r="1116" spans="1:5">
      <c r="A1116" s="82"/>
      <c r="B1116" s="84"/>
      <c r="C1116" s="85"/>
      <c r="D1116" s="83"/>
      <c r="E1116" s="54"/>
    </row>
    <row r="1117" spans="1:5">
      <c r="A1117" s="82"/>
      <c r="B1117" s="84"/>
      <c r="C1117" s="85"/>
      <c r="D1117" s="83"/>
      <c r="E1117" s="54"/>
    </row>
    <row r="1118" spans="1:5">
      <c r="A1118" s="82"/>
      <c r="B1118" s="84"/>
      <c r="C1118" s="85"/>
      <c r="D1118" s="83"/>
      <c r="E1118" s="54"/>
    </row>
    <row r="1119" spans="1:5">
      <c r="A1119" s="82"/>
      <c r="B1119" s="84"/>
      <c r="C1119" s="85"/>
      <c r="D1119" s="83"/>
      <c r="E1119" s="54"/>
    </row>
    <row r="1120" spans="1:5">
      <c r="A1120" s="82"/>
      <c r="B1120" s="84"/>
      <c r="C1120" s="85"/>
      <c r="D1120" s="83"/>
      <c r="E1120" s="54"/>
    </row>
    <row r="1121" spans="1:5">
      <c r="A1121" s="82"/>
      <c r="B1121" s="84"/>
      <c r="C1121" s="85"/>
      <c r="D1121" s="83"/>
      <c r="E1121" s="54"/>
    </row>
    <row r="1122" spans="1:5">
      <c r="A1122" s="82"/>
      <c r="B1122" s="84"/>
      <c r="C1122" s="85"/>
      <c r="D1122" s="83"/>
      <c r="E1122" s="54"/>
    </row>
    <row r="1123" spans="1:5">
      <c r="A1123" s="82"/>
      <c r="B1123" s="84"/>
      <c r="C1123" s="85"/>
      <c r="D1123" s="83"/>
      <c r="E1123" s="54"/>
    </row>
    <row r="1124" spans="1:5">
      <c r="A1124" s="82"/>
      <c r="B1124" s="84"/>
      <c r="C1124" s="85"/>
      <c r="D1124" s="83"/>
      <c r="E1124" s="54"/>
    </row>
    <row r="1125" spans="1:5">
      <c r="A1125" s="82"/>
      <c r="B1125" s="84"/>
      <c r="C1125" s="85"/>
      <c r="D1125" s="83"/>
      <c r="E1125" s="54"/>
    </row>
    <row r="1126" spans="1:5">
      <c r="A1126" s="82"/>
      <c r="B1126" s="84"/>
      <c r="C1126" s="85"/>
      <c r="D1126" s="83"/>
      <c r="E1126" s="54"/>
    </row>
    <row r="1127" spans="1:5">
      <c r="A1127" s="82"/>
      <c r="B1127" s="84"/>
      <c r="C1127" s="85"/>
      <c r="D1127" s="83"/>
      <c r="E1127" s="54"/>
    </row>
    <row r="1128" spans="1:5">
      <c r="A1128" s="82"/>
      <c r="B1128" s="84"/>
      <c r="C1128" s="85"/>
      <c r="D1128" s="83"/>
      <c r="E1128" s="54"/>
    </row>
    <row r="1129" spans="1:5">
      <c r="A1129" s="82"/>
      <c r="B1129" s="84"/>
      <c r="C1129" s="85"/>
      <c r="D1129" s="83"/>
      <c r="E1129" s="54"/>
    </row>
    <row r="1130" spans="1:5">
      <c r="A1130" s="82"/>
      <c r="B1130" s="84"/>
      <c r="C1130" s="85"/>
      <c r="D1130" s="83"/>
      <c r="E1130" s="54"/>
    </row>
    <row r="1131" spans="1:5">
      <c r="A1131" s="82"/>
      <c r="B1131" s="84"/>
      <c r="C1131" s="85"/>
      <c r="D1131" s="83"/>
      <c r="E1131" s="54"/>
    </row>
    <row r="1132" spans="1:5">
      <c r="A1132" s="82"/>
      <c r="B1132" s="84"/>
      <c r="C1132" s="85"/>
      <c r="D1132" s="83"/>
      <c r="E1132" s="54"/>
    </row>
    <row r="1133" spans="1:5">
      <c r="A1133" s="82"/>
      <c r="B1133" s="84"/>
      <c r="C1133" s="85"/>
      <c r="D1133" s="83"/>
      <c r="E1133" s="54"/>
    </row>
    <row r="1134" spans="1:5">
      <c r="A1134" s="82"/>
      <c r="B1134" s="84"/>
      <c r="C1134" s="85"/>
      <c r="D1134" s="83"/>
      <c r="E1134" s="54"/>
    </row>
    <row r="1135" spans="1:5">
      <c r="A1135" s="82"/>
      <c r="B1135" s="84"/>
      <c r="C1135" s="85"/>
      <c r="D1135" s="83"/>
      <c r="E1135" s="54"/>
    </row>
    <row r="1136" spans="1:5">
      <c r="A1136" s="82"/>
      <c r="B1136" s="84"/>
      <c r="C1136" s="85"/>
      <c r="D1136" s="83"/>
      <c r="E1136" s="54"/>
    </row>
    <row r="1137" spans="1:5">
      <c r="A1137" s="82"/>
      <c r="B1137" s="84"/>
      <c r="C1137" s="85"/>
      <c r="D1137" s="83"/>
      <c r="E1137" s="54"/>
    </row>
    <row r="1138" spans="1:5">
      <c r="A1138" s="82"/>
      <c r="B1138" s="84"/>
      <c r="C1138" s="85"/>
      <c r="D1138" s="83"/>
      <c r="E1138" s="54"/>
    </row>
    <row r="1139" spans="1:5">
      <c r="A1139" s="82"/>
      <c r="B1139" s="84"/>
      <c r="C1139" s="85"/>
      <c r="D1139" s="83"/>
      <c r="E1139" s="54"/>
    </row>
    <row r="1140" spans="1:5">
      <c r="A1140" s="82"/>
      <c r="B1140" s="84"/>
      <c r="C1140" s="85"/>
      <c r="D1140" s="83"/>
      <c r="E1140" s="54"/>
    </row>
    <row r="1141" spans="1:5">
      <c r="A1141" s="82"/>
      <c r="B1141" s="84"/>
      <c r="C1141" s="85"/>
      <c r="D1141" s="83"/>
      <c r="E1141" s="54"/>
    </row>
    <row r="1142" spans="1:5">
      <c r="A1142" s="82"/>
      <c r="B1142" s="84"/>
      <c r="C1142" s="85"/>
      <c r="D1142" s="83"/>
      <c r="E1142" s="54"/>
    </row>
    <row r="1143" spans="1:5">
      <c r="A1143" s="82"/>
      <c r="B1143" s="84"/>
      <c r="C1143" s="85"/>
      <c r="D1143" s="83"/>
      <c r="E1143" s="54"/>
    </row>
    <row r="1144" spans="1:5">
      <c r="A1144" s="82"/>
      <c r="B1144" s="84"/>
      <c r="C1144" s="85"/>
      <c r="D1144" s="83"/>
      <c r="E1144" s="54"/>
    </row>
    <row r="1145" spans="1:5">
      <c r="A1145" s="82"/>
      <c r="B1145" s="84"/>
      <c r="C1145" s="85"/>
      <c r="D1145" s="83"/>
      <c r="E1145" s="54"/>
    </row>
    <row r="1146" spans="1:5">
      <c r="A1146" s="82"/>
      <c r="B1146" s="84"/>
      <c r="C1146" s="85"/>
      <c r="D1146" s="83"/>
      <c r="E1146" s="54"/>
    </row>
    <row r="1147" spans="1:5">
      <c r="A1147" s="82"/>
      <c r="B1147" s="84"/>
      <c r="C1147" s="85"/>
      <c r="D1147" s="83"/>
      <c r="E1147" s="54"/>
    </row>
    <row r="1148" spans="1:5">
      <c r="A1148" s="82"/>
      <c r="B1148" s="84"/>
      <c r="C1148" s="85"/>
      <c r="D1148" s="83"/>
      <c r="E1148" s="54"/>
    </row>
    <row r="1149" spans="1:5">
      <c r="A1149" s="82"/>
      <c r="B1149" s="84"/>
      <c r="C1149" s="85"/>
      <c r="D1149" s="83"/>
      <c r="E1149" s="54"/>
    </row>
    <row r="1150" spans="1:5">
      <c r="A1150" s="82"/>
      <c r="B1150" s="84"/>
      <c r="C1150" s="85"/>
      <c r="D1150" s="83"/>
      <c r="E1150" s="54"/>
    </row>
    <row r="1151" spans="1:5">
      <c r="A1151" s="82"/>
      <c r="B1151" s="84"/>
      <c r="C1151" s="85"/>
      <c r="D1151" s="83"/>
      <c r="E1151" s="54"/>
    </row>
    <row r="1152" spans="1:5">
      <c r="A1152" s="82"/>
      <c r="B1152" s="84"/>
      <c r="C1152" s="85"/>
      <c r="D1152" s="83"/>
      <c r="E1152" s="54"/>
    </row>
    <row r="1153" spans="1:5">
      <c r="A1153" s="82"/>
      <c r="B1153" s="84"/>
      <c r="C1153" s="85"/>
      <c r="D1153" s="83"/>
      <c r="E1153" s="54"/>
    </row>
    <row r="1154" spans="1:5">
      <c r="A1154" s="82"/>
      <c r="B1154" s="84"/>
      <c r="C1154" s="85"/>
      <c r="D1154" s="83"/>
      <c r="E1154" s="54"/>
    </row>
    <row r="1155" spans="1:5">
      <c r="A1155" s="82"/>
      <c r="B1155" s="84"/>
      <c r="C1155" s="85"/>
      <c r="D1155" s="83"/>
      <c r="E1155" s="54"/>
    </row>
    <row r="1156" spans="1:5">
      <c r="A1156" s="82"/>
      <c r="B1156" s="84"/>
      <c r="C1156" s="85"/>
      <c r="D1156" s="83"/>
      <c r="E1156" s="54"/>
    </row>
    <row r="1157" spans="1:5">
      <c r="A1157" s="82"/>
      <c r="B1157" s="84"/>
      <c r="C1157" s="85"/>
      <c r="D1157" s="83"/>
      <c r="E1157" s="54"/>
    </row>
    <row r="1158" spans="1:5">
      <c r="A1158" s="82"/>
      <c r="B1158" s="84"/>
      <c r="C1158" s="85"/>
      <c r="D1158" s="83"/>
      <c r="E1158" s="54"/>
    </row>
    <row r="1159" spans="1:5">
      <c r="A1159" s="82"/>
      <c r="B1159" s="84"/>
      <c r="C1159" s="85"/>
      <c r="D1159" s="83"/>
      <c r="E1159" s="54"/>
    </row>
    <row r="1160" spans="1:5">
      <c r="A1160" s="82"/>
      <c r="B1160" s="84"/>
      <c r="C1160" s="85"/>
      <c r="D1160" s="83"/>
      <c r="E1160" s="54"/>
    </row>
    <row r="1161" spans="1:5">
      <c r="A1161" s="82"/>
      <c r="B1161" s="84"/>
      <c r="C1161" s="85"/>
      <c r="D1161" s="83"/>
      <c r="E1161" s="54"/>
    </row>
    <row r="1162" spans="1:5">
      <c r="A1162" s="82"/>
      <c r="B1162" s="84"/>
      <c r="C1162" s="85"/>
      <c r="D1162" s="83"/>
      <c r="E1162" s="54"/>
    </row>
    <row r="1163" spans="1:5">
      <c r="A1163" s="82"/>
      <c r="B1163" s="84"/>
      <c r="C1163" s="85"/>
      <c r="D1163" s="83"/>
      <c r="E1163" s="54"/>
    </row>
    <row r="1164" spans="1:5">
      <c r="A1164" s="82"/>
      <c r="B1164" s="84"/>
      <c r="C1164" s="85"/>
      <c r="D1164" s="83"/>
      <c r="E1164" s="54"/>
    </row>
    <row r="1165" spans="1:5">
      <c r="A1165" s="82"/>
      <c r="B1165" s="84"/>
      <c r="C1165" s="85"/>
      <c r="D1165" s="83"/>
      <c r="E1165" s="54"/>
    </row>
    <row r="1166" spans="1:5">
      <c r="A1166" s="82"/>
      <c r="B1166" s="84"/>
      <c r="C1166" s="85"/>
      <c r="D1166" s="83"/>
      <c r="E1166" s="54"/>
    </row>
    <row r="1167" spans="1:5">
      <c r="A1167" s="82"/>
      <c r="B1167" s="84"/>
      <c r="C1167" s="85"/>
      <c r="D1167" s="83"/>
      <c r="E1167" s="54"/>
    </row>
    <row r="1168" spans="1:5">
      <c r="A1168" s="82"/>
      <c r="B1168" s="84"/>
      <c r="C1168" s="85"/>
      <c r="D1168" s="83"/>
      <c r="E1168" s="54"/>
    </row>
    <row r="1169" spans="1:5">
      <c r="A1169" s="82"/>
      <c r="B1169" s="84"/>
      <c r="C1169" s="85"/>
      <c r="D1169" s="83"/>
      <c r="E1169" s="54"/>
    </row>
    <row r="1170" spans="1:5">
      <c r="A1170" s="82"/>
      <c r="B1170" s="84"/>
      <c r="C1170" s="85"/>
      <c r="D1170" s="83"/>
      <c r="E1170" s="54"/>
    </row>
    <row r="1171" spans="1:5">
      <c r="A1171" s="82"/>
      <c r="B1171" s="84"/>
      <c r="C1171" s="85"/>
      <c r="D1171" s="83"/>
      <c r="E1171" s="54"/>
    </row>
    <row r="1172" spans="1:5">
      <c r="A1172" s="82"/>
      <c r="B1172" s="84"/>
      <c r="C1172" s="85"/>
      <c r="D1172" s="83"/>
      <c r="E1172" s="54"/>
    </row>
    <row r="1173" spans="1:5">
      <c r="A1173" s="82"/>
      <c r="B1173" s="84"/>
      <c r="C1173" s="85"/>
      <c r="D1173" s="83"/>
      <c r="E1173" s="54"/>
    </row>
    <row r="1174" spans="1:5">
      <c r="A1174" s="82"/>
      <c r="B1174" s="84"/>
      <c r="C1174" s="85"/>
      <c r="D1174" s="83"/>
      <c r="E1174" s="54"/>
    </row>
    <row r="1175" spans="1:5">
      <c r="A1175" s="82"/>
      <c r="B1175" s="84"/>
      <c r="C1175" s="85"/>
      <c r="D1175" s="83"/>
      <c r="E1175" s="54"/>
    </row>
    <row r="1176" spans="1:5">
      <c r="A1176" s="82"/>
      <c r="B1176" s="84"/>
      <c r="C1176" s="85"/>
      <c r="D1176" s="83"/>
      <c r="E1176" s="54"/>
    </row>
    <row r="1177" spans="1:5">
      <c r="A1177" s="82"/>
      <c r="B1177" s="84"/>
      <c r="C1177" s="85"/>
      <c r="D1177" s="83"/>
      <c r="E1177" s="54"/>
    </row>
    <row r="1178" spans="1:5">
      <c r="A1178" s="82"/>
      <c r="B1178" s="84"/>
      <c r="C1178" s="85"/>
      <c r="D1178" s="83"/>
      <c r="E1178" s="54"/>
    </row>
    <row r="1179" spans="1:5">
      <c r="A1179" s="82"/>
      <c r="B1179" s="84"/>
      <c r="C1179" s="85"/>
      <c r="D1179" s="83"/>
      <c r="E1179" s="54"/>
    </row>
    <row r="1180" spans="1:5">
      <c r="A1180" s="82"/>
      <c r="B1180" s="84"/>
      <c r="C1180" s="85"/>
      <c r="D1180" s="83"/>
      <c r="E1180" s="54"/>
    </row>
    <row r="1181" spans="1:5">
      <c r="A1181" s="82"/>
      <c r="B1181" s="84"/>
      <c r="C1181" s="85"/>
      <c r="D1181" s="83"/>
      <c r="E1181" s="54"/>
    </row>
    <row r="1182" spans="1:5">
      <c r="A1182" s="82"/>
      <c r="B1182" s="84"/>
      <c r="C1182" s="85"/>
      <c r="D1182" s="83"/>
      <c r="E1182" s="54"/>
    </row>
    <row r="1183" spans="1:5">
      <c r="A1183" s="82"/>
      <c r="B1183" s="84"/>
      <c r="C1183" s="85"/>
      <c r="D1183" s="83"/>
      <c r="E1183" s="54"/>
    </row>
    <row r="1184" spans="1:5">
      <c r="A1184" s="82"/>
      <c r="B1184" s="84"/>
      <c r="C1184" s="85"/>
      <c r="D1184" s="83"/>
      <c r="E1184" s="54"/>
    </row>
    <row r="1185" spans="1:5">
      <c r="A1185" s="82"/>
      <c r="B1185" s="84"/>
      <c r="C1185" s="85"/>
      <c r="D1185" s="83"/>
      <c r="E1185" s="54"/>
    </row>
    <row r="1186" spans="1:5">
      <c r="A1186" s="82"/>
      <c r="B1186" s="84"/>
      <c r="C1186" s="85"/>
      <c r="D1186" s="83"/>
      <c r="E1186" s="54"/>
    </row>
    <row r="1187" spans="1:5">
      <c r="A1187" s="82"/>
      <c r="B1187" s="84"/>
      <c r="C1187" s="85"/>
      <c r="D1187" s="83"/>
      <c r="E1187" s="54"/>
    </row>
    <row r="1188" spans="1:5">
      <c r="A1188" s="82"/>
      <c r="B1188" s="84"/>
      <c r="C1188" s="85"/>
      <c r="D1188" s="83"/>
      <c r="E1188" s="54"/>
    </row>
    <row r="1189" spans="1:5">
      <c r="A1189" s="82"/>
      <c r="B1189" s="84"/>
      <c r="C1189" s="85"/>
      <c r="D1189" s="83"/>
      <c r="E1189" s="54"/>
    </row>
    <row r="1190" spans="1:5">
      <c r="A1190" s="82"/>
      <c r="B1190" s="84"/>
      <c r="C1190" s="85"/>
      <c r="D1190" s="83"/>
      <c r="E1190" s="54"/>
    </row>
    <row r="1191" spans="1:5">
      <c r="A1191" s="82"/>
      <c r="B1191" s="84"/>
      <c r="C1191" s="85"/>
      <c r="D1191" s="83"/>
      <c r="E1191" s="54"/>
    </row>
    <row r="1192" spans="1:5">
      <c r="A1192" s="82"/>
      <c r="B1192" s="84"/>
      <c r="C1192" s="85"/>
      <c r="D1192" s="83"/>
      <c r="E1192" s="54"/>
    </row>
    <row r="1193" spans="1:5">
      <c r="A1193" s="82"/>
      <c r="B1193" s="84"/>
      <c r="C1193" s="85"/>
      <c r="D1193" s="83"/>
      <c r="E1193" s="54"/>
    </row>
    <row r="1194" spans="1:5">
      <c r="A1194" s="82"/>
      <c r="B1194" s="84"/>
      <c r="C1194" s="85"/>
      <c r="D1194" s="83"/>
      <c r="E1194" s="54"/>
    </row>
    <row r="1195" spans="1:5">
      <c r="A1195" s="82"/>
      <c r="B1195" s="84"/>
      <c r="C1195" s="85"/>
      <c r="D1195" s="83"/>
      <c r="E1195" s="54"/>
    </row>
    <row r="1196" spans="1:5">
      <c r="A1196" s="82"/>
      <c r="B1196" s="84"/>
      <c r="C1196" s="85"/>
      <c r="D1196" s="83"/>
      <c r="E1196" s="54"/>
    </row>
    <row r="1197" spans="1:5">
      <c r="A1197" s="82"/>
      <c r="B1197" s="84"/>
      <c r="C1197" s="85"/>
      <c r="D1197" s="83"/>
      <c r="E1197" s="54"/>
    </row>
    <row r="1198" spans="1:5">
      <c r="A1198" s="82"/>
      <c r="B1198" s="84"/>
      <c r="C1198" s="85"/>
      <c r="D1198" s="83"/>
      <c r="E1198" s="54"/>
    </row>
    <row r="1199" spans="1:5">
      <c r="A1199" s="82"/>
      <c r="B1199" s="84"/>
      <c r="C1199" s="85"/>
      <c r="D1199" s="83"/>
      <c r="E1199" s="54"/>
    </row>
    <row r="1200" spans="1:5">
      <c r="A1200" s="82"/>
      <c r="B1200" s="84"/>
      <c r="C1200" s="85"/>
      <c r="D1200" s="83"/>
      <c r="E1200" s="54"/>
    </row>
    <row r="1201" spans="1:5">
      <c r="A1201" s="82"/>
      <c r="B1201" s="84"/>
      <c r="C1201" s="85"/>
      <c r="D1201" s="83"/>
      <c r="E1201" s="54"/>
    </row>
    <row r="1202" spans="1:5">
      <c r="A1202" s="82"/>
      <c r="B1202" s="84"/>
      <c r="C1202" s="85"/>
      <c r="D1202" s="83"/>
      <c r="E1202" s="54"/>
    </row>
    <row r="1203" spans="1:5">
      <c r="A1203" s="82"/>
      <c r="B1203" s="84"/>
      <c r="C1203" s="85"/>
      <c r="D1203" s="83"/>
      <c r="E1203" s="54"/>
    </row>
    <row r="1204" spans="1:5">
      <c r="A1204" s="82"/>
      <c r="B1204" s="84"/>
      <c r="C1204" s="85"/>
      <c r="D1204" s="83"/>
      <c r="E1204" s="54"/>
    </row>
    <row r="1205" spans="1:5">
      <c r="A1205" s="82"/>
      <c r="B1205" s="84"/>
      <c r="C1205" s="85"/>
      <c r="D1205" s="83"/>
      <c r="E1205" s="54"/>
    </row>
    <row r="1206" spans="1:5">
      <c r="A1206" s="82"/>
      <c r="B1206" s="84"/>
      <c r="C1206" s="85"/>
      <c r="D1206" s="83"/>
      <c r="E1206" s="54"/>
    </row>
    <row r="1207" spans="1:5">
      <c r="A1207" s="82"/>
      <c r="B1207" s="84"/>
      <c r="C1207" s="85"/>
      <c r="D1207" s="83"/>
      <c r="E1207" s="54"/>
    </row>
    <row r="1208" spans="1:5">
      <c r="A1208" s="82"/>
      <c r="B1208" s="84"/>
      <c r="C1208" s="85"/>
      <c r="D1208" s="83"/>
      <c r="E1208" s="54"/>
    </row>
    <row r="1209" spans="1:5">
      <c r="A1209" s="82"/>
      <c r="B1209" s="84"/>
      <c r="C1209" s="85"/>
      <c r="D1209" s="83"/>
      <c r="E1209" s="54"/>
    </row>
    <row r="1210" spans="1:5">
      <c r="A1210" s="82"/>
      <c r="B1210" s="84"/>
      <c r="C1210" s="85"/>
      <c r="D1210" s="83"/>
      <c r="E1210" s="54"/>
    </row>
    <row r="1211" spans="1:5">
      <c r="A1211" s="82"/>
      <c r="B1211" s="84"/>
      <c r="C1211" s="85"/>
      <c r="D1211" s="83"/>
      <c r="E1211" s="54"/>
    </row>
    <row r="1212" spans="1:5">
      <c r="A1212" s="82"/>
      <c r="B1212" s="84"/>
      <c r="C1212" s="85"/>
      <c r="D1212" s="83"/>
      <c r="E1212" s="54"/>
    </row>
    <row r="1213" spans="1:5">
      <c r="A1213" s="82"/>
      <c r="B1213" s="84"/>
      <c r="C1213" s="85"/>
      <c r="D1213" s="83"/>
      <c r="E1213" s="54"/>
    </row>
    <row r="1214" spans="1:5">
      <c r="A1214" s="82"/>
      <c r="B1214" s="84"/>
      <c r="C1214" s="85"/>
      <c r="D1214" s="83"/>
      <c r="E1214" s="54"/>
    </row>
    <row r="1215" spans="1:5">
      <c r="A1215" s="82"/>
      <c r="B1215" s="84"/>
      <c r="C1215" s="85"/>
      <c r="D1215" s="83"/>
      <c r="E1215" s="54"/>
    </row>
    <row r="1216" spans="1:5">
      <c r="A1216" s="82"/>
      <c r="B1216" s="84"/>
      <c r="C1216" s="85"/>
      <c r="D1216" s="83"/>
      <c r="E1216" s="54"/>
    </row>
    <row r="1217" spans="1:5">
      <c r="A1217" s="82"/>
      <c r="B1217" s="84"/>
      <c r="C1217" s="85"/>
      <c r="D1217" s="83"/>
      <c r="E1217" s="54"/>
    </row>
    <row r="1218" spans="1:5">
      <c r="A1218" s="82"/>
      <c r="B1218" s="84"/>
      <c r="C1218" s="85"/>
      <c r="D1218" s="83"/>
      <c r="E1218" s="54"/>
    </row>
    <row r="1219" spans="1:5">
      <c r="A1219" s="82"/>
      <c r="B1219" s="84"/>
      <c r="C1219" s="85"/>
      <c r="D1219" s="83"/>
      <c r="E1219" s="54"/>
    </row>
    <row r="1220" spans="1:5">
      <c r="A1220" s="82"/>
      <c r="B1220" s="84"/>
      <c r="C1220" s="85"/>
      <c r="D1220" s="83"/>
      <c r="E1220" s="54"/>
    </row>
    <row r="1221" spans="1:5">
      <c r="A1221" s="82"/>
      <c r="B1221" s="84"/>
      <c r="C1221" s="85"/>
      <c r="D1221" s="83"/>
      <c r="E1221" s="54"/>
    </row>
    <row r="1222" spans="1:5">
      <c r="A1222" s="82"/>
      <c r="B1222" s="84"/>
      <c r="C1222" s="85"/>
      <c r="D1222" s="83"/>
      <c r="E1222" s="54"/>
    </row>
    <row r="1223" spans="1:5">
      <c r="A1223" s="82"/>
      <c r="B1223" s="84"/>
      <c r="C1223" s="85"/>
      <c r="D1223" s="83"/>
      <c r="E1223" s="54"/>
    </row>
    <row r="1224" spans="1:5">
      <c r="A1224" s="82"/>
      <c r="B1224" s="84"/>
      <c r="C1224" s="85"/>
      <c r="D1224" s="83"/>
      <c r="E1224" s="54"/>
    </row>
    <row r="1225" spans="1:5">
      <c r="A1225" s="82"/>
      <c r="B1225" s="84"/>
      <c r="C1225" s="85"/>
      <c r="D1225" s="83"/>
      <c r="E1225" s="54"/>
    </row>
    <row r="1226" spans="1:5">
      <c r="A1226" s="82"/>
      <c r="B1226" s="84"/>
      <c r="C1226" s="85"/>
      <c r="D1226" s="83"/>
      <c r="E1226" s="54"/>
    </row>
    <row r="1227" spans="1:5">
      <c r="A1227" s="82"/>
      <c r="B1227" s="84"/>
      <c r="C1227" s="85"/>
      <c r="D1227" s="83"/>
      <c r="E1227" s="54"/>
    </row>
    <row r="1228" spans="1:5">
      <c r="A1228" s="82"/>
      <c r="B1228" s="84"/>
      <c r="C1228" s="85"/>
      <c r="D1228" s="83"/>
      <c r="E1228" s="54"/>
    </row>
    <row r="1229" spans="1:5">
      <c r="A1229" s="82"/>
      <c r="B1229" s="84"/>
      <c r="C1229" s="85"/>
      <c r="D1229" s="83"/>
      <c r="E1229" s="54"/>
    </row>
    <row r="1230" spans="1:5">
      <c r="A1230" s="82"/>
      <c r="B1230" s="84"/>
      <c r="C1230" s="85"/>
      <c r="D1230" s="83"/>
      <c r="E1230" s="54"/>
    </row>
    <row r="1231" spans="1:5">
      <c r="A1231" s="82"/>
      <c r="B1231" s="84"/>
      <c r="C1231" s="85"/>
      <c r="D1231" s="83"/>
      <c r="E1231" s="54"/>
    </row>
    <row r="1232" spans="1:5">
      <c r="A1232" s="82"/>
      <c r="B1232" s="84"/>
      <c r="C1232" s="85"/>
      <c r="D1232" s="83"/>
      <c r="E1232" s="54"/>
    </row>
    <row r="1233" spans="1:5">
      <c r="A1233" s="82"/>
      <c r="B1233" s="84"/>
      <c r="C1233" s="85"/>
      <c r="D1233" s="83"/>
      <c r="E1233" s="54"/>
    </row>
    <row r="1234" spans="1:5">
      <c r="A1234" s="82"/>
      <c r="B1234" s="84"/>
      <c r="C1234" s="85"/>
      <c r="D1234" s="83"/>
      <c r="E1234" s="54"/>
    </row>
    <row r="1235" spans="1:5">
      <c r="A1235" s="82"/>
      <c r="B1235" s="84"/>
      <c r="C1235" s="85"/>
      <c r="D1235" s="83"/>
      <c r="E1235" s="54"/>
    </row>
    <row r="1236" spans="1:5">
      <c r="A1236" s="82"/>
      <c r="B1236" s="84"/>
      <c r="C1236" s="85"/>
      <c r="D1236" s="83"/>
      <c r="E1236" s="54"/>
    </row>
    <row r="1237" spans="1:5">
      <c r="A1237" s="82"/>
      <c r="B1237" s="84"/>
      <c r="C1237" s="85"/>
      <c r="D1237" s="83"/>
      <c r="E1237" s="54"/>
    </row>
    <row r="1238" spans="1:5">
      <c r="A1238" s="82"/>
      <c r="B1238" s="84"/>
      <c r="C1238" s="85"/>
      <c r="D1238" s="83"/>
      <c r="E1238" s="54"/>
    </row>
    <row r="1239" spans="1:5">
      <c r="A1239" s="82"/>
      <c r="B1239" s="84"/>
      <c r="C1239" s="85"/>
      <c r="D1239" s="83"/>
      <c r="E1239" s="54"/>
    </row>
    <row r="1240" spans="1:5">
      <c r="A1240" s="82"/>
      <c r="B1240" s="84"/>
      <c r="C1240" s="85"/>
      <c r="D1240" s="83"/>
      <c r="E1240" s="54"/>
    </row>
    <row r="1241" spans="1:5">
      <c r="A1241" s="82"/>
      <c r="B1241" s="84"/>
      <c r="C1241" s="85"/>
      <c r="D1241" s="83"/>
      <c r="E1241" s="54"/>
    </row>
    <row r="1242" spans="1:5">
      <c r="A1242" s="82"/>
      <c r="B1242" s="84"/>
      <c r="C1242" s="85"/>
      <c r="D1242" s="83"/>
      <c r="E1242" s="54"/>
    </row>
    <row r="1243" spans="1:5">
      <c r="A1243" s="82"/>
      <c r="B1243" s="84"/>
      <c r="C1243" s="85"/>
      <c r="D1243" s="83"/>
      <c r="E1243" s="54"/>
    </row>
    <row r="1244" spans="1:5">
      <c r="A1244" s="82"/>
      <c r="B1244" s="84"/>
      <c r="C1244" s="85"/>
      <c r="D1244" s="83"/>
      <c r="E1244" s="54"/>
    </row>
    <row r="1245" spans="1:5">
      <c r="A1245" s="82"/>
      <c r="B1245" s="84"/>
      <c r="C1245" s="85"/>
      <c r="D1245" s="83"/>
      <c r="E1245" s="54"/>
    </row>
    <row r="1246" spans="1:5">
      <c r="A1246" s="82"/>
      <c r="B1246" s="84"/>
      <c r="C1246" s="85"/>
      <c r="D1246" s="83"/>
      <c r="E1246" s="54"/>
    </row>
    <row r="1247" spans="1:5">
      <c r="A1247" s="82"/>
      <c r="B1247" s="84"/>
      <c r="C1247" s="85"/>
      <c r="D1247" s="83"/>
      <c r="E1247" s="54"/>
    </row>
    <row r="1248" spans="1:5">
      <c r="A1248" s="82"/>
      <c r="B1248" s="84"/>
      <c r="C1248" s="85"/>
      <c r="D1248" s="83"/>
      <c r="E1248" s="54"/>
    </row>
    <row r="1249" spans="1:5">
      <c r="A1249" s="82"/>
      <c r="B1249" s="84"/>
      <c r="C1249" s="85"/>
      <c r="D1249" s="83"/>
      <c r="E1249" s="54"/>
    </row>
    <row r="1250" spans="1:5">
      <c r="A1250" s="82"/>
      <c r="B1250" s="84"/>
      <c r="C1250" s="85"/>
      <c r="D1250" s="83"/>
      <c r="E1250" s="54"/>
    </row>
    <row r="1251" spans="1:5">
      <c r="A1251" s="82"/>
      <c r="B1251" s="84"/>
      <c r="C1251" s="85"/>
      <c r="D1251" s="83"/>
      <c r="E1251" s="54"/>
    </row>
    <row r="1252" spans="1:5">
      <c r="A1252" s="82"/>
      <c r="B1252" s="84"/>
      <c r="C1252" s="85"/>
      <c r="D1252" s="83"/>
      <c r="E1252" s="54"/>
    </row>
    <row r="1253" spans="1:5">
      <c r="A1253" s="82"/>
      <c r="B1253" s="84"/>
      <c r="C1253" s="85"/>
      <c r="D1253" s="83"/>
      <c r="E1253" s="54"/>
    </row>
    <row r="1254" spans="1:5">
      <c r="A1254" s="82"/>
      <c r="B1254" s="84"/>
      <c r="C1254" s="85"/>
      <c r="D1254" s="83"/>
      <c r="E1254" s="54"/>
    </row>
    <row r="1255" spans="1:5">
      <c r="A1255" s="82"/>
      <c r="B1255" s="84"/>
      <c r="C1255" s="85"/>
      <c r="D1255" s="83"/>
      <c r="E1255" s="54"/>
    </row>
    <row r="1256" spans="1:5">
      <c r="A1256" s="82"/>
      <c r="B1256" s="84"/>
      <c r="C1256" s="85"/>
      <c r="D1256" s="83"/>
      <c r="E1256" s="54"/>
    </row>
    <row r="1257" spans="1:5">
      <c r="A1257" s="82"/>
      <c r="B1257" s="84"/>
      <c r="C1257" s="85"/>
      <c r="D1257" s="83"/>
      <c r="E1257" s="54"/>
    </row>
    <row r="1258" spans="1:5">
      <c r="A1258" s="82"/>
      <c r="B1258" s="84"/>
      <c r="C1258" s="85"/>
      <c r="D1258" s="83"/>
      <c r="E1258" s="54"/>
    </row>
    <row r="1259" spans="1:5">
      <c r="A1259" s="82"/>
      <c r="B1259" s="84"/>
      <c r="C1259" s="85"/>
      <c r="D1259" s="83"/>
      <c r="E1259" s="54"/>
    </row>
    <row r="1260" spans="1:5">
      <c r="A1260" s="82"/>
      <c r="B1260" s="84"/>
      <c r="C1260" s="85"/>
      <c r="D1260" s="83"/>
      <c r="E1260" s="54"/>
    </row>
    <row r="1261" spans="1:5">
      <c r="A1261" s="82"/>
      <c r="B1261" s="84"/>
      <c r="C1261" s="85"/>
      <c r="D1261" s="83"/>
      <c r="E1261" s="54"/>
    </row>
    <row r="1262" spans="1:5">
      <c r="A1262" s="82"/>
      <c r="B1262" s="84"/>
      <c r="C1262" s="85"/>
      <c r="D1262" s="83"/>
      <c r="E1262" s="54"/>
    </row>
    <row r="1263" spans="1:5">
      <c r="A1263" s="82"/>
      <c r="B1263" s="84"/>
      <c r="C1263" s="85"/>
      <c r="D1263" s="83"/>
      <c r="E1263" s="54"/>
    </row>
    <row r="1264" spans="1:5">
      <c r="A1264" s="82"/>
      <c r="B1264" s="84"/>
      <c r="C1264" s="85"/>
      <c r="D1264" s="83"/>
      <c r="E1264" s="54"/>
    </row>
    <row r="1265" spans="1:5">
      <c r="A1265" s="82"/>
      <c r="B1265" s="84"/>
      <c r="C1265" s="85"/>
      <c r="D1265" s="83"/>
      <c r="E1265" s="54"/>
    </row>
    <row r="1266" spans="1:5">
      <c r="A1266" s="82"/>
      <c r="B1266" s="84"/>
      <c r="C1266" s="85"/>
      <c r="D1266" s="83"/>
      <c r="E1266" s="54"/>
    </row>
    <row r="1267" spans="1:5">
      <c r="A1267" s="82"/>
      <c r="B1267" s="84"/>
      <c r="C1267" s="85"/>
      <c r="D1267" s="83"/>
      <c r="E1267" s="54"/>
    </row>
    <row r="1268" spans="1:5">
      <c r="A1268" s="82"/>
      <c r="B1268" s="84"/>
      <c r="C1268" s="85"/>
      <c r="D1268" s="83"/>
      <c r="E1268" s="54"/>
    </row>
    <row r="1269" spans="1:5">
      <c r="A1269" s="82"/>
      <c r="B1269" s="84"/>
      <c r="C1269" s="85"/>
      <c r="D1269" s="83"/>
      <c r="E1269" s="54"/>
    </row>
    <row r="1270" spans="1:5">
      <c r="A1270" s="82"/>
      <c r="B1270" s="84"/>
      <c r="C1270" s="85"/>
      <c r="D1270" s="83"/>
      <c r="E1270" s="54"/>
    </row>
    <row r="1271" spans="1:5">
      <c r="A1271" s="82"/>
      <c r="B1271" s="84"/>
      <c r="C1271" s="85"/>
      <c r="D1271" s="83"/>
      <c r="E1271" s="54"/>
    </row>
    <row r="1272" spans="1:5">
      <c r="A1272" s="82"/>
      <c r="B1272" s="84"/>
      <c r="C1272" s="85"/>
      <c r="D1272" s="83"/>
      <c r="E1272" s="54"/>
    </row>
    <row r="1273" spans="1:5">
      <c r="A1273" s="82"/>
      <c r="B1273" s="84"/>
      <c r="C1273" s="85"/>
      <c r="D1273" s="83"/>
      <c r="E1273" s="54"/>
    </row>
    <row r="1274" spans="1:5">
      <c r="A1274" s="82"/>
      <c r="B1274" s="84"/>
      <c r="C1274" s="85"/>
      <c r="D1274" s="83"/>
      <c r="E1274" s="54"/>
    </row>
    <row r="1275" spans="1:5">
      <c r="A1275" s="82"/>
      <c r="B1275" s="84"/>
      <c r="C1275" s="85"/>
      <c r="D1275" s="83"/>
      <c r="E1275" s="54"/>
    </row>
    <row r="1276" spans="1:5">
      <c r="A1276" s="82"/>
      <c r="B1276" s="84"/>
      <c r="C1276" s="85"/>
      <c r="D1276" s="83"/>
      <c r="E1276" s="54"/>
    </row>
    <row r="1277" spans="1:5">
      <c r="A1277" s="82"/>
      <c r="B1277" s="84"/>
      <c r="C1277" s="85"/>
      <c r="D1277" s="83"/>
      <c r="E1277" s="54"/>
    </row>
    <row r="1278" spans="1:5">
      <c r="A1278" s="82"/>
      <c r="B1278" s="84"/>
      <c r="C1278" s="85"/>
      <c r="D1278" s="83"/>
      <c r="E1278" s="54"/>
    </row>
    <row r="1279" spans="1:5">
      <c r="A1279" s="82"/>
      <c r="B1279" s="84"/>
      <c r="C1279" s="85"/>
      <c r="D1279" s="83"/>
      <c r="E1279" s="54"/>
    </row>
    <row r="1280" spans="1:5">
      <c r="A1280" s="82"/>
      <c r="B1280" s="84"/>
      <c r="C1280" s="85"/>
      <c r="D1280" s="83"/>
      <c r="E1280" s="54"/>
    </row>
    <row r="1281" spans="1:5">
      <c r="A1281" s="82"/>
      <c r="B1281" s="84"/>
      <c r="C1281" s="85"/>
      <c r="D1281" s="83"/>
      <c r="E1281" s="54"/>
    </row>
    <row r="1282" spans="1:5">
      <c r="A1282" s="82"/>
      <c r="B1282" s="84"/>
      <c r="C1282" s="85"/>
      <c r="D1282" s="83"/>
      <c r="E1282" s="54"/>
    </row>
    <row r="1283" spans="1:5">
      <c r="A1283" s="82"/>
      <c r="B1283" s="84"/>
      <c r="C1283" s="85"/>
      <c r="D1283" s="83"/>
      <c r="E1283" s="54"/>
    </row>
    <row r="1284" spans="1:5">
      <c r="A1284" s="82"/>
      <c r="B1284" s="84"/>
      <c r="C1284" s="85"/>
      <c r="D1284" s="83"/>
      <c r="E1284" s="54"/>
    </row>
    <row r="1285" spans="1:5">
      <c r="A1285" s="82"/>
      <c r="B1285" s="84"/>
      <c r="C1285" s="85"/>
      <c r="D1285" s="83"/>
      <c r="E1285" s="54"/>
    </row>
    <row r="1286" spans="1:5">
      <c r="A1286" s="82"/>
      <c r="B1286" s="84"/>
      <c r="C1286" s="85"/>
      <c r="D1286" s="83"/>
      <c r="E1286" s="54"/>
    </row>
    <row r="1287" spans="1:5">
      <c r="A1287" s="82"/>
      <c r="B1287" s="84"/>
      <c r="C1287" s="85"/>
      <c r="D1287" s="83"/>
      <c r="E1287" s="54"/>
    </row>
    <row r="1288" spans="1:5">
      <c r="A1288" s="82"/>
      <c r="B1288" s="84"/>
      <c r="C1288" s="85"/>
      <c r="D1288" s="83"/>
      <c r="E1288" s="54"/>
    </row>
    <row r="1289" spans="1:5">
      <c r="A1289" s="82"/>
      <c r="B1289" s="84"/>
      <c r="C1289" s="85"/>
      <c r="D1289" s="83"/>
      <c r="E1289" s="54"/>
    </row>
    <row r="1290" spans="1:5">
      <c r="A1290" s="82"/>
      <c r="B1290" s="84"/>
      <c r="C1290" s="85"/>
      <c r="D1290" s="83"/>
      <c r="E1290" s="54"/>
    </row>
    <row r="1291" spans="1:5">
      <c r="A1291" s="82"/>
      <c r="B1291" s="84"/>
      <c r="C1291" s="85"/>
      <c r="D1291" s="83"/>
      <c r="E1291" s="54"/>
    </row>
    <row r="1292" spans="1:5">
      <c r="A1292" s="82"/>
      <c r="B1292" s="84"/>
      <c r="C1292" s="85"/>
      <c r="D1292" s="83"/>
      <c r="E1292" s="54"/>
    </row>
    <row r="1293" spans="1:5">
      <c r="A1293" s="82"/>
      <c r="B1293" s="84"/>
      <c r="C1293" s="85"/>
      <c r="D1293" s="83"/>
      <c r="E1293" s="54"/>
    </row>
    <row r="1294" spans="1:5">
      <c r="A1294" s="82"/>
      <c r="B1294" s="84"/>
      <c r="C1294" s="85"/>
      <c r="D1294" s="83"/>
      <c r="E1294" s="54"/>
    </row>
    <row r="1295" spans="1:5">
      <c r="A1295" s="82"/>
      <c r="B1295" s="84"/>
      <c r="C1295" s="85"/>
      <c r="D1295" s="83"/>
      <c r="E1295" s="54"/>
    </row>
    <row r="1296" spans="1:5">
      <c r="A1296" s="82"/>
      <c r="B1296" s="84"/>
      <c r="C1296" s="85"/>
      <c r="D1296" s="83"/>
      <c r="E1296" s="54"/>
    </row>
    <row r="1297" spans="1:5">
      <c r="A1297" s="82"/>
      <c r="B1297" s="84"/>
      <c r="C1297" s="85"/>
      <c r="D1297" s="83"/>
      <c r="E1297" s="54"/>
    </row>
    <row r="1298" spans="1:5">
      <c r="A1298" s="82"/>
      <c r="B1298" s="84"/>
      <c r="C1298" s="85"/>
      <c r="D1298" s="83"/>
      <c r="E1298" s="54"/>
    </row>
    <row r="1299" spans="1:5">
      <c r="A1299" s="82"/>
      <c r="B1299" s="84"/>
      <c r="C1299" s="85"/>
      <c r="D1299" s="83"/>
      <c r="E1299" s="54"/>
    </row>
    <row r="1300" spans="1:5">
      <c r="A1300" s="82"/>
      <c r="B1300" s="84"/>
      <c r="C1300" s="85"/>
      <c r="D1300" s="83"/>
      <c r="E1300" s="54"/>
    </row>
    <row r="1301" spans="1:5">
      <c r="A1301" s="82"/>
      <c r="B1301" s="84"/>
      <c r="C1301" s="85"/>
      <c r="D1301" s="83"/>
      <c r="E1301" s="54"/>
    </row>
    <row r="1302" spans="1:5">
      <c r="A1302" s="82"/>
      <c r="B1302" s="84"/>
      <c r="C1302" s="85"/>
      <c r="D1302" s="83"/>
      <c r="E1302" s="54"/>
    </row>
    <row r="1303" spans="1:5">
      <c r="A1303" s="82"/>
      <c r="B1303" s="84"/>
      <c r="C1303" s="85"/>
      <c r="D1303" s="83"/>
      <c r="E1303" s="54"/>
    </row>
    <row r="1304" spans="1:5">
      <c r="A1304" s="82"/>
      <c r="B1304" s="84"/>
      <c r="C1304" s="85"/>
      <c r="D1304" s="83"/>
      <c r="E1304" s="54"/>
    </row>
    <row r="1305" spans="1:5">
      <c r="A1305" s="82"/>
      <c r="B1305" s="84"/>
      <c r="C1305" s="85"/>
      <c r="D1305" s="83"/>
      <c r="E1305" s="54"/>
    </row>
    <row r="1306" spans="1:5">
      <c r="A1306" s="82"/>
      <c r="B1306" s="84"/>
      <c r="C1306" s="85"/>
      <c r="D1306" s="83"/>
      <c r="E1306" s="54"/>
    </row>
    <row r="1307" spans="1:5">
      <c r="A1307" s="82"/>
      <c r="B1307" s="84"/>
      <c r="C1307" s="85"/>
      <c r="D1307" s="83"/>
      <c r="E1307" s="54"/>
    </row>
    <row r="1308" spans="1:5">
      <c r="A1308" s="82"/>
      <c r="B1308" s="84"/>
      <c r="C1308" s="85"/>
      <c r="D1308" s="83"/>
      <c r="E1308" s="54"/>
    </row>
    <row r="1309" spans="1:5">
      <c r="A1309" s="82"/>
      <c r="B1309" s="84"/>
      <c r="C1309" s="85"/>
      <c r="D1309" s="83"/>
      <c r="E1309" s="54"/>
    </row>
    <row r="1310" spans="1:5">
      <c r="A1310" s="82"/>
      <c r="B1310" s="84"/>
      <c r="C1310" s="85"/>
      <c r="D1310" s="83"/>
      <c r="E1310" s="54"/>
    </row>
    <row r="1311" spans="1:5">
      <c r="A1311" s="82"/>
      <c r="B1311" s="84"/>
      <c r="C1311" s="85"/>
      <c r="D1311" s="83"/>
      <c r="E1311" s="54"/>
    </row>
    <row r="1312" spans="1:5">
      <c r="A1312" s="82"/>
      <c r="B1312" s="84"/>
      <c r="C1312" s="85"/>
      <c r="D1312" s="83"/>
      <c r="E1312" s="54"/>
    </row>
    <row r="1313" spans="1:5">
      <c r="A1313" s="82"/>
      <c r="B1313" s="84"/>
      <c r="C1313" s="85"/>
      <c r="D1313" s="83"/>
      <c r="E1313" s="54"/>
    </row>
    <row r="1314" spans="1:5">
      <c r="A1314" s="82"/>
      <c r="B1314" s="84"/>
      <c r="C1314" s="85"/>
      <c r="D1314" s="83"/>
      <c r="E1314" s="54"/>
    </row>
    <row r="1315" spans="1:5">
      <c r="A1315" s="82"/>
      <c r="B1315" s="84"/>
      <c r="C1315" s="85"/>
      <c r="D1315" s="83"/>
      <c r="E1315" s="54"/>
    </row>
    <row r="1316" spans="1:5">
      <c r="A1316" s="82"/>
      <c r="B1316" s="84"/>
      <c r="C1316" s="85"/>
      <c r="D1316" s="83"/>
      <c r="E1316" s="54"/>
    </row>
    <row r="1317" spans="1:5">
      <c r="A1317" s="82"/>
      <c r="B1317" s="84"/>
      <c r="C1317" s="85"/>
      <c r="D1317" s="83"/>
      <c r="E1317" s="54"/>
    </row>
    <row r="1318" spans="1:5">
      <c r="A1318" s="82"/>
      <c r="B1318" s="84"/>
      <c r="C1318" s="85"/>
      <c r="D1318" s="83"/>
      <c r="E1318" s="54"/>
    </row>
    <row r="1319" spans="1:5">
      <c r="A1319" s="82"/>
      <c r="B1319" s="84"/>
      <c r="C1319" s="85"/>
      <c r="D1319" s="83"/>
      <c r="E1319" s="54"/>
    </row>
    <row r="1320" spans="1:5">
      <c r="A1320" s="82"/>
      <c r="B1320" s="84"/>
      <c r="C1320" s="85"/>
      <c r="D1320" s="83"/>
      <c r="E1320" s="54"/>
    </row>
    <row r="1321" spans="1:5">
      <c r="A1321" s="82"/>
      <c r="B1321" s="84"/>
      <c r="C1321" s="85"/>
      <c r="D1321" s="83"/>
      <c r="E1321" s="54"/>
    </row>
    <row r="1322" spans="1:5">
      <c r="A1322" s="82"/>
      <c r="B1322" s="84"/>
      <c r="C1322" s="85"/>
      <c r="D1322" s="83"/>
      <c r="E1322" s="54"/>
    </row>
    <row r="1323" spans="1:5">
      <c r="A1323" s="82"/>
      <c r="B1323" s="84"/>
      <c r="C1323" s="85"/>
      <c r="D1323" s="83"/>
      <c r="E1323" s="54"/>
    </row>
    <row r="1324" spans="1:5">
      <c r="A1324" s="82"/>
      <c r="B1324" s="84"/>
      <c r="C1324" s="85"/>
      <c r="D1324" s="83"/>
      <c r="E1324" s="54"/>
    </row>
    <row r="1325" spans="1:5">
      <c r="A1325" s="82"/>
      <c r="B1325" s="84"/>
      <c r="C1325" s="85"/>
      <c r="D1325" s="83"/>
      <c r="E1325" s="54"/>
    </row>
    <row r="1326" spans="1:5">
      <c r="A1326" s="82"/>
      <c r="B1326" s="84"/>
      <c r="C1326" s="85"/>
      <c r="D1326" s="83"/>
      <c r="E1326" s="54"/>
    </row>
    <row r="1327" spans="1:5">
      <c r="A1327" s="82"/>
      <c r="B1327" s="84"/>
      <c r="C1327" s="85"/>
      <c r="D1327" s="83"/>
      <c r="E1327" s="54"/>
    </row>
    <row r="1328" spans="1:5">
      <c r="A1328" s="82"/>
      <c r="B1328" s="84"/>
      <c r="C1328" s="85"/>
      <c r="D1328" s="83"/>
      <c r="E1328" s="54"/>
    </row>
    <row r="1329" spans="1:5">
      <c r="A1329" s="82"/>
      <c r="B1329" s="84"/>
      <c r="C1329" s="85"/>
      <c r="D1329" s="83"/>
      <c r="E1329" s="54"/>
    </row>
    <row r="1330" spans="1:5">
      <c r="A1330" s="82"/>
      <c r="B1330" s="84"/>
      <c r="C1330" s="85"/>
      <c r="D1330" s="83"/>
      <c r="E1330" s="54"/>
    </row>
    <row r="1331" spans="1:5">
      <c r="A1331" s="82"/>
      <c r="B1331" s="84"/>
      <c r="C1331" s="85"/>
      <c r="D1331" s="83"/>
      <c r="E1331" s="54"/>
    </row>
    <row r="1332" spans="1:5">
      <c r="A1332" s="82"/>
      <c r="B1332" s="84"/>
      <c r="C1332" s="85"/>
      <c r="D1332" s="83"/>
      <c r="E1332" s="54"/>
    </row>
    <row r="1333" spans="1:5">
      <c r="A1333" s="82"/>
      <c r="B1333" s="84"/>
      <c r="C1333" s="85"/>
      <c r="D1333" s="83"/>
      <c r="E1333" s="54"/>
    </row>
    <row r="1334" spans="1:5">
      <c r="A1334" s="82"/>
      <c r="B1334" s="84"/>
      <c r="C1334" s="85"/>
      <c r="D1334" s="83"/>
      <c r="E1334" s="54"/>
    </row>
    <row r="1335" spans="1:5">
      <c r="A1335" s="82"/>
      <c r="B1335" s="84"/>
      <c r="C1335" s="85"/>
      <c r="D1335" s="83"/>
      <c r="E1335" s="54"/>
    </row>
    <row r="1336" spans="1:5">
      <c r="A1336" s="82"/>
      <c r="B1336" s="84"/>
      <c r="C1336" s="85"/>
      <c r="D1336" s="83"/>
      <c r="E1336" s="54"/>
    </row>
    <row r="1337" spans="1:5">
      <c r="A1337" s="82"/>
      <c r="B1337" s="84"/>
      <c r="C1337" s="85"/>
      <c r="D1337" s="83"/>
      <c r="E1337" s="54"/>
    </row>
    <row r="1338" spans="1:5">
      <c r="A1338" s="82"/>
      <c r="B1338" s="84"/>
      <c r="C1338" s="85"/>
      <c r="D1338" s="83"/>
      <c r="E1338" s="54"/>
    </row>
    <row r="1339" spans="1:5">
      <c r="A1339" s="82"/>
      <c r="B1339" s="84"/>
      <c r="C1339" s="85"/>
      <c r="D1339" s="83"/>
      <c r="E1339" s="54"/>
    </row>
    <row r="1340" spans="1:5">
      <c r="A1340" s="82"/>
      <c r="B1340" s="84"/>
      <c r="C1340" s="85"/>
      <c r="D1340" s="83"/>
      <c r="E1340" s="54"/>
    </row>
    <row r="1341" spans="1:5">
      <c r="A1341" s="82"/>
      <c r="B1341" s="84"/>
      <c r="C1341" s="85"/>
      <c r="D1341" s="83"/>
      <c r="E1341" s="54"/>
    </row>
    <row r="1342" spans="1:5">
      <c r="A1342" s="82"/>
      <c r="B1342" s="84"/>
      <c r="C1342" s="85"/>
      <c r="D1342" s="83"/>
      <c r="E1342" s="54"/>
    </row>
    <row r="1343" spans="1:5">
      <c r="A1343" s="82"/>
      <c r="B1343" s="84"/>
      <c r="C1343" s="85"/>
      <c r="D1343" s="83"/>
      <c r="E1343" s="54"/>
    </row>
    <row r="1344" spans="1:5">
      <c r="A1344" s="82"/>
      <c r="B1344" s="84"/>
      <c r="C1344" s="85"/>
      <c r="D1344" s="83"/>
      <c r="E1344" s="54"/>
    </row>
    <row r="1345" spans="1:5">
      <c r="A1345" s="82"/>
      <c r="B1345" s="84"/>
      <c r="C1345" s="85"/>
      <c r="D1345" s="83"/>
      <c r="E1345" s="54"/>
    </row>
    <row r="1346" spans="1:5">
      <c r="A1346" s="82"/>
      <c r="B1346" s="84"/>
      <c r="C1346" s="85"/>
      <c r="D1346" s="83"/>
      <c r="E1346" s="54"/>
    </row>
    <row r="1347" spans="1:5">
      <c r="A1347" s="82"/>
      <c r="B1347" s="84"/>
      <c r="C1347" s="85"/>
      <c r="D1347" s="83"/>
      <c r="E1347" s="54"/>
    </row>
    <row r="1348" spans="1:5">
      <c r="A1348" s="82"/>
      <c r="B1348" s="84"/>
      <c r="C1348" s="85"/>
      <c r="D1348" s="83"/>
      <c r="E1348" s="54"/>
    </row>
    <row r="1349" spans="1:5">
      <c r="A1349" s="82"/>
      <c r="B1349" s="84"/>
      <c r="C1349" s="85"/>
      <c r="D1349" s="83"/>
      <c r="E1349" s="54"/>
    </row>
    <row r="1350" spans="1:5">
      <c r="A1350" s="82"/>
      <c r="B1350" s="84"/>
      <c r="C1350" s="85"/>
      <c r="D1350" s="83"/>
      <c r="E1350" s="54"/>
    </row>
    <row r="1351" spans="1:5">
      <c r="A1351" s="82"/>
      <c r="B1351" s="84"/>
      <c r="C1351" s="85"/>
      <c r="D1351" s="83"/>
      <c r="E1351" s="54"/>
    </row>
    <row r="1352" spans="1:5">
      <c r="A1352" s="82"/>
      <c r="B1352" s="84"/>
      <c r="C1352" s="85"/>
      <c r="D1352" s="83"/>
      <c r="E1352" s="54"/>
    </row>
    <row r="1353" spans="1:5">
      <c r="A1353" s="82"/>
      <c r="B1353" s="84"/>
      <c r="C1353" s="85"/>
      <c r="D1353" s="83"/>
      <c r="E1353" s="54"/>
    </row>
    <row r="1354" spans="1:5">
      <c r="A1354" s="82"/>
      <c r="B1354" s="84"/>
      <c r="C1354" s="85"/>
      <c r="D1354" s="83"/>
      <c r="E1354" s="54"/>
    </row>
    <row r="1355" spans="1:5">
      <c r="A1355" s="82"/>
      <c r="B1355" s="84"/>
      <c r="C1355" s="85"/>
      <c r="D1355" s="83"/>
      <c r="E1355" s="54"/>
    </row>
    <row r="1356" spans="1:5">
      <c r="A1356" s="82"/>
      <c r="B1356" s="84"/>
      <c r="C1356" s="85"/>
      <c r="D1356" s="83"/>
      <c r="E1356" s="54"/>
    </row>
    <row r="1357" spans="1:5">
      <c r="A1357" s="82"/>
      <c r="B1357" s="84"/>
      <c r="C1357" s="85"/>
      <c r="D1357" s="83"/>
      <c r="E1357" s="54"/>
    </row>
    <row r="1358" spans="1:5">
      <c r="A1358" s="82"/>
      <c r="B1358" s="84"/>
      <c r="C1358" s="85"/>
      <c r="D1358" s="83"/>
      <c r="E1358" s="54"/>
    </row>
    <row r="1359" spans="1:5">
      <c r="A1359" s="82"/>
      <c r="B1359" s="84"/>
      <c r="C1359" s="85"/>
      <c r="D1359" s="83"/>
      <c r="E1359" s="54"/>
    </row>
    <row r="1360" spans="1:5">
      <c r="A1360" s="82"/>
      <c r="B1360" s="84"/>
      <c r="C1360" s="85"/>
      <c r="D1360" s="83"/>
      <c r="E1360" s="54"/>
    </row>
    <row r="1361" spans="1:5">
      <c r="A1361" s="82"/>
      <c r="B1361" s="84"/>
      <c r="C1361" s="85"/>
      <c r="D1361" s="83"/>
      <c r="E1361" s="54"/>
    </row>
    <row r="1362" spans="1:5">
      <c r="A1362" s="82"/>
      <c r="B1362" s="84"/>
      <c r="C1362" s="85"/>
      <c r="D1362" s="83"/>
      <c r="E1362" s="54"/>
    </row>
    <row r="1363" spans="1:5">
      <c r="A1363" s="82"/>
      <c r="B1363" s="84"/>
      <c r="C1363" s="85"/>
      <c r="D1363" s="83"/>
      <c r="E1363" s="54"/>
    </row>
    <row r="1364" spans="1:5">
      <c r="A1364" s="82"/>
      <c r="B1364" s="84"/>
      <c r="C1364" s="85"/>
      <c r="D1364" s="83"/>
      <c r="E1364" s="54"/>
    </row>
    <row r="1365" spans="1:5">
      <c r="A1365" s="82"/>
      <c r="B1365" s="84"/>
      <c r="C1365" s="85"/>
      <c r="D1365" s="83"/>
      <c r="E1365" s="54"/>
    </row>
    <row r="1366" spans="1:5">
      <c r="A1366" s="82"/>
      <c r="B1366" s="84"/>
      <c r="C1366" s="85"/>
      <c r="D1366" s="83"/>
      <c r="E1366" s="54"/>
    </row>
    <row r="1367" spans="1:5">
      <c r="A1367" s="82"/>
      <c r="B1367" s="84"/>
      <c r="C1367" s="85"/>
      <c r="D1367" s="83"/>
      <c r="E1367" s="54"/>
    </row>
    <row r="1368" spans="1:5">
      <c r="A1368" s="82"/>
      <c r="B1368" s="84"/>
      <c r="C1368" s="85"/>
      <c r="D1368" s="83"/>
      <c r="E1368" s="54"/>
    </row>
    <row r="1369" spans="1:5">
      <c r="A1369" s="82"/>
      <c r="B1369" s="84"/>
      <c r="C1369" s="85"/>
      <c r="D1369" s="83"/>
      <c r="E1369" s="54"/>
    </row>
    <row r="1370" spans="1:5">
      <c r="A1370" s="82"/>
      <c r="B1370" s="84"/>
      <c r="C1370" s="85"/>
      <c r="D1370" s="83"/>
      <c r="E1370" s="54"/>
    </row>
    <row r="1371" spans="1:5">
      <c r="A1371" s="82"/>
      <c r="B1371" s="84"/>
      <c r="C1371" s="85"/>
      <c r="D1371" s="83"/>
      <c r="E1371" s="54"/>
    </row>
    <row r="1372" spans="1:5">
      <c r="A1372" s="82"/>
      <c r="B1372" s="84"/>
      <c r="C1372" s="85"/>
      <c r="D1372" s="83"/>
      <c r="E1372" s="54"/>
    </row>
    <row r="1373" spans="1:5">
      <c r="A1373" s="82"/>
      <c r="B1373" s="84"/>
      <c r="C1373" s="85"/>
      <c r="D1373" s="83"/>
      <c r="E1373" s="54"/>
    </row>
    <row r="1374" spans="1:5">
      <c r="A1374" s="82"/>
      <c r="B1374" s="84"/>
      <c r="C1374" s="85"/>
      <c r="D1374" s="83"/>
      <c r="E1374" s="54"/>
    </row>
    <row r="1375" spans="1:5">
      <c r="A1375" s="82"/>
      <c r="B1375" s="84"/>
      <c r="C1375" s="85"/>
      <c r="D1375" s="83"/>
      <c r="E1375" s="54"/>
    </row>
    <row r="1376" spans="1:5">
      <c r="A1376" s="82"/>
      <c r="B1376" s="84"/>
      <c r="C1376" s="85"/>
      <c r="D1376" s="83"/>
      <c r="E1376" s="54"/>
    </row>
    <row r="1377" spans="1:5">
      <c r="A1377" s="82"/>
      <c r="B1377" s="84"/>
      <c r="C1377" s="85"/>
      <c r="D1377" s="83"/>
      <c r="E1377" s="54"/>
    </row>
    <row r="1378" spans="1:5">
      <c r="A1378" s="82"/>
      <c r="B1378" s="84"/>
      <c r="C1378" s="85"/>
      <c r="D1378" s="83"/>
      <c r="E1378" s="54"/>
    </row>
    <row r="1379" spans="1:5">
      <c r="A1379" s="82"/>
      <c r="B1379" s="84"/>
      <c r="C1379" s="85"/>
      <c r="D1379" s="83"/>
      <c r="E1379" s="54"/>
    </row>
    <row r="1380" spans="1:5">
      <c r="A1380" s="82"/>
      <c r="B1380" s="84"/>
      <c r="C1380" s="85"/>
      <c r="D1380" s="83"/>
      <c r="E1380" s="54"/>
    </row>
    <row r="1381" spans="1:5">
      <c r="A1381" s="82"/>
      <c r="B1381" s="84"/>
      <c r="C1381" s="85"/>
      <c r="D1381" s="83"/>
      <c r="E1381" s="54"/>
    </row>
    <row r="1382" spans="1:5">
      <c r="A1382" s="82"/>
      <c r="B1382" s="84"/>
      <c r="C1382" s="85"/>
      <c r="D1382" s="83"/>
      <c r="E1382" s="54"/>
    </row>
    <row r="1383" spans="1:5">
      <c r="A1383" s="82"/>
      <c r="B1383" s="84"/>
      <c r="C1383" s="85"/>
      <c r="D1383" s="83"/>
      <c r="E1383" s="54"/>
    </row>
    <row r="1384" spans="1:5">
      <c r="A1384" s="82"/>
      <c r="B1384" s="84"/>
      <c r="C1384" s="85"/>
      <c r="D1384" s="83"/>
      <c r="E1384" s="54"/>
    </row>
    <row r="1385" spans="1:5">
      <c r="A1385" s="82"/>
      <c r="B1385" s="84"/>
      <c r="C1385" s="85"/>
      <c r="D1385" s="83"/>
      <c r="E1385" s="54"/>
    </row>
    <row r="1386" spans="1:5">
      <c r="A1386" s="82"/>
      <c r="B1386" s="84"/>
      <c r="C1386" s="85"/>
      <c r="D1386" s="83"/>
      <c r="E1386" s="54"/>
    </row>
    <row r="1387" spans="1:5">
      <c r="A1387" s="82"/>
      <c r="B1387" s="84"/>
      <c r="C1387" s="85"/>
      <c r="D1387" s="83"/>
      <c r="E1387" s="54"/>
    </row>
    <row r="1388" spans="1:5">
      <c r="A1388" s="82"/>
      <c r="B1388" s="84"/>
      <c r="C1388" s="85"/>
      <c r="D1388" s="83"/>
      <c r="E1388" s="54"/>
    </row>
    <row r="1389" spans="1:5">
      <c r="A1389" s="82"/>
      <c r="B1389" s="84"/>
      <c r="C1389" s="85"/>
      <c r="D1389" s="83"/>
      <c r="E1389" s="54"/>
    </row>
    <row r="1390" spans="1:5">
      <c r="A1390" s="82"/>
      <c r="B1390" s="84"/>
      <c r="C1390" s="85"/>
      <c r="D1390" s="83"/>
      <c r="E1390" s="54"/>
    </row>
    <row r="1391" spans="1:5">
      <c r="A1391" s="82"/>
      <c r="B1391" s="84"/>
      <c r="C1391" s="85"/>
      <c r="D1391" s="83"/>
      <c r="E1391" s="54"/>
    </row>
    <row r="1392" spans="1:5">
      <c r="A1392" s="82"/>
      <c r="B1392" s="84"/>
      <c r="C1392" s="85"/>
      <c r="D1392" s="83"/>
      <c r="E1392" s="54"/>
    </row>
    <row r="1393" spans="1:5">
      <c r="A1393" s="82"/>
      <c r="B1393" s="84"/>
      <c r="C1393" s="85"/>
      <c r="D1393" s="83"/>
      <c r="E1393" s="54"/>
    </row>
    <row r="1394" spans="1:5">
      <c r="A1394" s="82"/>
      <c r="B1394" s="84"/>
      <c r="C1394" s="85"/>
      <c r="D1394" s="83"/>
      <c r="E1394" s="54"/>
    </row>
    <row r="1395" spans="1:5">
      <c r="A1395" s="82"/>
      <c r="B1395" s="84"/>
      <c r="C1395" s="85"/>
      <c r="D1395" s="83"/>
      <c r="E1395" s="54"/>
    </row>
    <row r="1396" spans="1:5">
      <c r="A1396" s="82"/>
      <c r="B1396" s="84"/>
      <c r="C1396" s="85"/>
      <c r="D1396" s="83"/>
      <c r="E1396" s="54"/>
    </row>
    <row r="1397" spans="1:5">
      <c r="A1397" s="82"/>
      <c r="B1397" s="84"/>
      <c r="C1397" s="85"/>
      <c r="D1397" s="83"/>
      <c r="E1397" s="54"/>
    </row>
    <row r="1398" spans="1:5">
      <c r="A1398" s="82"/>
      <c r="B1398" s="84"/>
      <c r="C1398" s="85"/>
      <c r="D1398" s="83"/>
      <c r="E1398" s="54"/>
    </row>
    <row r="1399" spans="1:5">
      <c r="A1399" s="82"/>
      <c r="B1399" s="84"/>
      <c r="C1399" s="85"/>
      <c r="D1399" s="83"/>
      <c r="E1399" s="54"/>
    </row>
    <row r="1400" spans="1:5">
      <c r="A1400" s="82"/>
      <c r="B1400" s="84"/>
      <c r="C1400" s="85"/>
      <c r="D1400" s="83"/>
      <c r="E1400" s="54"/>
    </row>
    <row r="1401" spans="1:5">
      <c r="A1401" s="82"/>
      <c r="B1401" s="84"/>
      <c r="C1401" s="85"/>
      <c r="D1401" s="83"/>
      <c r="E1401" s="54"/>
    </row>
    <row r="1402" spans="1:5">
      <c r="A1402" s="82"/>
      <c r="B1402" s="84"/>
      <c r="C1402" s="85"/>
      <c r="D1402" s="83"/>
      <c r="E1402" s="54"/>
    </row>
    <row r="1403" spans="1:5">
      <c r="A1403" s="82"/>
      <c r="B1403" s="84"/>
      <c r="C1403" s="85"/>
      <c r="D1403" s="83"/>
      <c r="E1403" s="54"/>
    </row>
    <row r="1404" spans="1:5">
      <c r="A1404" s="82"/>
      <c r="B1404" s="84"/>
      <c r="C1404" s="85"/>
      <c r="D1404" s="83"/>
      <c r="E1404" s="54"/>
    </row>
    <row r="1405" spans="1:5">
      <c r="A1405" s="82"/>
      <c r="B1405" s="84"/>
      <c r="C1405" s="85"/>
      <c r="D1405" s="83"/>
      <c r="E1405" s="54"/>
    </row>
    <row r="1406" spans="1:5">
      <c r="A1406" s="82"/>
      <c r="B1406" s="84"/>
      <c r="C1406" s="85"/>
      <c r="D1406" s="83"/>
      <c r="E1406" s="54"/>
    </row>
    <row r="1407" spans="1:5">
      <c r="A1407" s="82"/>
      <c r="B1407" s="84"/>
      <c r="C1407" s="85"/>
      <c r="D1407" s="83"/>
      <c r="E1407" s="54"/>
    </row>
    <row r="1408" spans="1:5">
      <c r="A1408" s="82"/>
      <c r="B1408" s="84"/>
      <c r="C1408" s="85"/>
      <c r="D1408" s="83"/>
      <c r="E1408" s="54"/>
    </row>
    <row r="1409" spans="1:5">
      <c r="A1409" s="82"/>
      <c r="B1409" s="84"/>
      <c r="C1409" s="85"/>
      <c r="D1409" s="83"/>
      <c r="E1409" s="54"/>
    </row>
    <row r="1410" spans="1:5">
      <c r="A1410" s="82"/>
      <c r="B1410" s="84"/>
      <c r="C1410" s="85"/>
      <c r="D1410" s="83"/>
      <c r="E1410" s="54"/>
    </row>
    <row r="1411" spans="1:5">
      <c r="A1411" s="82"/>
      <c r="B1411" s="84"/>
      <c r="C1411" s="85"/>
      <c r="D1411" s="83"/>
      <c r="E1411" s="54"/>
    </row>
    <row r="1412" spans="1:5">
      <c r="A1412" s="82"/>
      <c r="B1412" s="84"/>
      <c r="C1412" s="85"/>
      <c r="D1412" s="83"/>
      <c r="E1412" s="54"/>
    </row>
    <row r="1413" spans="1:5">
      <c r="A1413" s="82"/>
      <c r="B1413" s="84"/>
      <c r="C1413" s="85"/>
      <c r="D1413" s="83"/>
      <c r="E1413" s="54"/>
    </row>
    <row r="1414" spans="1:5">
      <c r="A1414" s="82"/>
      <c r="B1414" s="84"/>
      <c r="C1414" s="85"/>
      <c r="D1414" s="83"/>
      <c r="E1414" s="54"/>
    </row>
    <row r="1415" spans="1:5">
      <c r="A1415" s="82"/>
      <c r="B1415" s="84"/>
      <c r="C1415" s="85"/>
      <c r="D1415" s="83"/>
      <c r="E1415" s="54"/>
    </row>
    <row r="1416" spans="1:5">
      <c r="A1416" s="82"/>
      <c r="B1416" s="84"/>
      <c r="C1416" s="85"/>
      <c r="D1416" s="83"/>
      <c r="E1416" s="54"/>
    </row>
    <row r="1417" spans="1:5">
      <c r="A1417" s="82"/>
      <c r="B1417" s="84"/>
      <c r="C1417" s="85"/>
      <c r="D1417" s="83"/>
      <c r="E1417" s="54"/>
    </row>
    <row r="1418" spans="1:5">
      <c r="A1418" s="82"/>
      <c r="B1418" s="84"/>
      <c r="C1418" s="85"/>
      <c r="D1418" s="83"/>
      <c r="E1418" s="54"/>
    </row>
    <row r="1419" spans="1:5">
      <c r="A1419" s="82"/>
      <c r="B1419" s="84"/>
      <c r="C1419" s="85"/>
      <c r="D1419" s="83"/>
      <c r="E1419" s="54"/>
    </row>
    <row r="1420" spans="1:5">
      <c r="A1420" s="82"/>
      <c r="B1420" s="84"/>
      <c r="C1420" s="85"/>
      <c r="D1420" s="83"/>
      <c r="E1420" s="54"/>
    </row>
    <row r="1421" spans="1:5">
      <c r="A1421" s="82"/>
      <c r="B1421" s="84"/>
      <c r="C1421" s="85"/>
      <c r="D1421" s="83"/>
      <c r="E1421" s="54"/>
    </row>
    <row r="1422" spans="1:5">
      <c r="A1422" s="82"/>
      <c r="B1422" s="84"/>
      <c r="C1422" s="85"/>
      <c r="D1422" s="83"/>
      <c r="E1422" s="54"/>
    </row>
    <row r="1423" spans="1:5">
      <c r="A1423" s="82"/>
      <c r="B1423" s="84"/>
      <c r="C1423" s="85"/>
      <c r="D1423" s="83"/>
      <c r="E1423" s="54"/>
    </row>
    <row r="1424" spans="1:5">
      <c r="A1424" s="82"/>
      <c r="B1424" s="84"/>
      <c r="C1424" s="85"/>
      <c r="D1424" s="83"/>
      <c r="E1424" s="54"/>
    </row>
    <row r="1425" spans="1:5">
      <c r="A1425" s="82"/>
      <c r="B1425" s="84"/>
      <c r="C1425" s="85"/>
      <c r="D1425" s="83"/>
      <c r="E1425" s="54"/>
    </row>
    <row r="1426" spans="1:5">
      <c r="A1426" s="82"/>
      <c r="B1426" s="84"/>
      <c r="C1426" s="85"/>
      <c r="D1426" s="83"/>
      <c r="E1426" s="54"/>
    </row>
    <row r="1427" spans="1:5">
      <c r="A1427" s="82"/>
      <c r="B1427" s="84"/>
      <c r="C1427" s="85"/>
      <c r="D1427" s="83"/>
      <c r="E1427" s="54"/>
    </row>
    <row r="1428" spans="1:5">
      <c r="A1428" s="82"/>
      <c r="B1428" s="84"/>
      <c r="C1428" s="85"/>
      <c r="D1428" s="83"/>
      <c r="E1428" s="54"/>
    </row>
    <row r="1429" spans="1:5">
      <c r="A1429" s="82"/>
      <c r="B1429" s="84"/>
      <c r="C1429" s="85"/>
      <c r="D1429" s="83"/>
      <c r="E1429" s="54"/>
    </row>
    <row r="1430" spans="1:5">
      <c r="A1430" s="82"/>
      <c r="B1430" s="84"/>
      <c r="C1430" s="85"/>
      <c r="D1430" s="83"/>
      <c r="E1430" s="54"/>
    </row>
    <row r="1431" spans="1:5">
      <c r="A1431" s="82"/>
      <c r="B1431" s="84"/>
      <c r="C1431" s="85"/>
      <c r="D1431" s="83"/>
      <c r="E1431" s="54"/>
    </row>
    <row r="1432" spans="1:5">
      <c r="A1432" s="82"/>
      <c r="B1432" s="84"/>
      <c r="C1432" s="85"/>
      <c r="D1432" s="83"/>
      <c r="E1432" s="54"/>
    </row>
    <row r="1433" spans="1:5">
      <c r="A1433" s="82"/>
      <c r="B1433" s="84"/>
      <c r="C1433" s="85"/>
      <c r="D1433" s="83"/>
      <c r="E1433" s="54"/>
    </row>
    <row r="1434" spans="1:5">
      <c r="A1434" s="82"/>
      <c r="B1434" s="84"/>
      <c r="C1434" s="85"/>
      <c r="D1434" s="83"/>
      <c r="E1434" s="54"/>
    </row>
    <row r="1435" spans="1:5">
      <c r="A1435" s="82"/>
      <c r="B1435" s="84"/>
      <c r="C1435" s="85"/>
      <c r="D1435" s="83"/>
      <c r="E1435" s="54"/>
    </row>
    <row r="1436" spans="1:5">
      <c r="A1436" s="82"/>
      <c r="B1436" s="84"/>
      <c r="C1436" s="85"/>
      <c r="D1436" s="83"/>
      <c r="E1436" s="54"/>
    </row>
    <row r="1437" spans="1:5">
      <c r="A1437" s="82"/>
      <c r="B1437" s="84"/>
      <c r="C1437" s="85"/>
      <c r="D1437" s="83"/>
      <c r="E1437" s="54"/>
    </row>
    <row r="1438" spans="1:5">
      <c r="A1438" s="82"/>
      <c r="B1438" s="84"/>
      <c r="C1438" s="85"/>
      <c r="D1438" s="83"/>
      <c r="E1438" s="54"/>
    </row>
    <row r="1439" spans="1:5">
      <c r="A1439" s="82"/>
      <c r="B1439" s="84"/>
      <c r="C1439" s="85"/>
      <c r="D1439" s="83"/>
      <c r="E1439" s="54"/>
    </row>
    <row r="1440" spans="1:5">
      <c r="A1440" s="82"/>
      <c r="B1440" s="84"/>
      <c r="C1440" s="85"/>
      <c r="D1440" s="83"/>
      <c r="E1440" s="54"/>
    </row>
    <row r="1441" spans="1:5">
      <c r="A1441" s="82"/>
      <c r="B1441" s="84"/>
      <c r="C1441" s="85"/>
      <c r="D1441" s="83"/>
      <c r="E1441" s="54"/>
    </row>
    <row r="1442" spans="1:5">
      <c r="A1442" s="82"/>
      <c r="B1442" s="84"/>
      <c r="C1442" s="85"/>
      <c r="D1442" s="83"/>
      <c r="E1442" s="54"/>
    </row>
    <row r="1443" spans="1:5">
      <c r="A1443" s="82"/>
      <c r="B1443" s="84"/>
      <c r="C1443" s="85"/>
      <c r="D1443" s="83"/>
      <c r="E1443" s="54"/>
    </row>
    <row r="1444" spans="1:5">
      <c r="A1444" s="82"/>
      <c r="B1444" s="84"/>
      <c r="C1444" s="85"/>
      <c r="D1444" s="83"/>
      <c r="E1444" s="54"/>
    </row>
    <row r="1445" spans="1:5">
      <c r="A1445" s="82"/>
      <c r="B1445" s="84"/>
      <c r="C1445" s="85"/>
      <c r="D1445" s="83"/>
      <c r="E1445" s="54"/>
    </row>
    <row r="1446" spans="1:5">
      <c r="A1446" s="82"/>
      <c r="B1446" s="84"/>
      <c r="C1446" s="85"/>
      <c r="D1446" s="83"/>
      <c r="E1446" s="54"/>
    </row>
    <row r="1447" spans="1:5">
      <c r="A1447" s="82"/>
      <c r="B1447" s="84"/>
      <c r="C1447" s="85"/>
      <c r="D1447" s="83"/>
      <c r="E1447" s="54"/>
    </row>
    <row r="1448" spans="1:5">
      <c r="A1448" s="82"/>
      <c r="B1448" s="84"/>
      <c r="C1448" s="85"/>
      <c r="D1448" s="83"/>
      <c r="E1448" s="54"/>
    </row>
    <row r="1449" spans="1:5">
      <c r="A1449" s="82"/>
      <c r="B1449" s="84"/>
      <c r="C1449" s="85"/>
      <c r="D1449" s="83"/>
      <c r="E1449" s="54"/>
    </row>
    <row r="1450" spans="1:5">
      <c r="A1450" s="82"/>
      <c r="B1450" s="84"/>
      <c r="C1450" s="85"/>
      <c r="D1450" s="83"/>
      <c r="E1450" s="54"/>
    </row>
    <row r="1451" spans="1:5">
      <c r="A1451" s="82"/>
      <c r="B1451" s="84"/>
      <c r="C1451" s="85"/>
      <c r="D1451" s="83"/>
      <c r="E1451" s="54"/>
    </row>
    <row r="1452" spans="1:5">
      <c r="A1452" s="82"/>
      <c r="B1452" s="84"/>
      <c r="C1452" s="85"/>
      <c r="D1452" s="83"/>
      <c r="E1452" s="54"/>
    </row>
    <row r="1453" spans="1:5">
      <c r="A1453" s="82"/>
      <c r="B1453" s="84"/>
      <c r="C1453" s="85"/>
      <c r="D1453" s="83"/>
      <c r="E1453" s="54"/>
    </row>
    <row r="1454" spans="1:5">
      <c r="A1454" s="82"/>
      <c r="B1454" s="84"/>
      <c r="C1454" s="85"/>
      <c r="D1454" s="83"/>
      <c r="E1454" s="54"/>
    </row>
    <row r="1455" spans="1:5">
      <c r="A1455" s="82"/>
      <c r="B1455" s="84"/>
      <c r="C1455" s="85"/>
      <c r="D1455" s="83"/>
      <c r="E1455" s="54"/>
    </row>
    <row r="1456" spans="1:5">
      <c r="A1456" s="82"/>
      <c r="B1456" s="84"/>
      <c r="C1456" s="85"/>
      <c r="D1456" s="83"/>
      <c r="E1456" s="54"/>
    </row>
    <row r="1457" spans="1:5">
      <c r="A1457" s="82"/>
      <c r="B1457" s="84"/>
      <c r="C1457" s="85"/>
      <c r="D1457" s="83"/>
      <c r="E1457" s="54"/>
    </row>
    <row r="1458" spans="1:5">
      <c r="A1458" s="82"/>
      <c r="B1458" s="84"/>
      <c r="C1458" s="85"/>
      <c r="D1458" s="83"/>
      <c r="E1458" s="54"/>
    </row>
    <row r="1459" spans="1:5">
      <c r="A1459" s="82"/>
      <c r="B1459" s="84"/>
      <c r="C1459" s="85"/>
      <c r="D1459" s="83"/>
      <c r="E1459" s="54"/>
    </row>
    <row r="1460" spans="1:5">
      <c r="A1460" s="82"/>
      <c r="B1460" s="84"/>
      <c r="C1460" s="85"/>
      <c r="D1460" s="83"/>
      <c r="E1460" s="54"/>
    </row>
    <row r="1461" spans="1:5">
      <c r="A1461" s="82"/>
      <c r="B1461" s="84"/>
      <c r="C1461" s="85"/>
      <c r="D1461" s="83"/>
      <c r="E1461" s="54"/>
    </row>
    <row r="1462" spans="1:5">
      <c r="A1462" s="82"/>
      <c r="B1462" s="84"/>
      <c r="C1462" s="85"/>
      <c r="D1462" s="83"/>
      <c r="E1462" s="54"/>
    </row>
    <row r="1463" spans="1:5">
      <c r="A1463" s="82"/>
      <c r="B1463" s="84"/>
      <c r="C1463" s="85"/>
      <c r="D1463" s="83"/>
      <c r="E1463" s="54"/>
    </row>
    <row r="1464" spans="1:5">
      <c r="A1464" s="82"/>
      <c r="B1464" s="84"/>
      <c r="C1464" s="85"/>
      <c r="D1464" s="83"/>
      <c r="E1464" s="54"/>
    </row>
    <row r="1465" spans="1:5">
      <c r="A1465" s="82"/>
      <c r="B1465" s="84"/>
      <c r="C1465" s="85"/>
      <c r="D1465" s="83"/>
      <c r="E1465" s="54"/>
    </row>
    <row r="1466" spans="1:5">
      <c r="A1466" s="82"/>
      <c r="B1466" s="84"/>
      <c r="C1466" s="85"/>
      <c r="D1466" s="83"/>
      <c r="E1466" s="54"/>
    </row>
    <row r="1467" spans="1:5">
      <c r="A1467" s="82"/>
      <c r="B1467" s="84"/>
      <c r="C1467" s="85"/>
      <c r="D1467" s="83"/>
      <c r="E1467" s="54"/>
    </row>
    <row r="1468" spans="1:5">
      <c r="A1468" s="82"/>
      <c r="B1468" s="84"/>
      <c r="C1468" s="85"/>
      <c r="D1468" s="83"/>
      <c r="E1468" s="54"/>
    </row>
    <row r="1469" spans="1:5">
      <c r="A1469" s="82"/>
      <c r="B1469" s="84"/>
      <c r="C1469" s="85"/>
      <c r="D1469" s="83"/>
      <c r="E1469" s="54"/>
    </row>
    <row r="1470" spans="1:5">
      <c r="A1470" s="82"/>
      <c r="B1470" s="84"/>
      <c r="C1470" s="85"/>
      <c r="D1470" s="83"/>
      <c r="E1470" s="54"/>
    </row>
    <row r="1471" spans="1:5">
      <c r="A1471" s="82"/>
      <c r="B1471" s="84"/>
      <c r="C1471" s="85"/>
      <c r="D1471" s="83"/>
      <c r="E1471" s="54"/>
    </row>
    <row r="1472" spans="1:5">
      <c r="A1472" s="82"/>
      <c r="B1472" s="84"/>
      <c r="C1472" s="85"/>
      <c r="D1472" s="83"/>
      <c r="E1472" s="54"/>
    </row>
    <row r="1473" spans="1:5">
      <c r="A1473" s="82"/>
      <c r="B1473" s="84"/>
      <c r="C1473" s="85"/>
      <c r="D1473" s="83"/>
      <c r="E1473" s="54"/>
    </row>
    <row r="1474" spans="1:5">
      <c r="A1474" s="82"/>
      <c r="B1474" s="84"/>
      <c r="C1474" s="85"/>
      <c r="D1474" s="83"/>
      <c r="E1474" s="54"/>
    </row>
    <row r="1475" spans="1:5">
      <c r="A1475" s="82"/>
      <c r="B1475" s="84"/>
      <c r="C1475" s="85"/>
      <c r="D1475" s="83"/>
      <c r="E1475" s="54"/>
    </row>
    <row r="1476" spans="1:5">
      <c r="A1476" s="82"/>
      <c r="B1476" s="84"/>
      <c r="C1476" s="85"/>
      <c r="D1476" s="83"/>
      <c r="E1476" s="54"/>
    </row>
    <row r="1477" spans="1:5">
      <c r="A1477" s="82"/>
      <c r="B1477" s="84"/>
      <c r="C1477" s="85"/>
      <c r="D1477" s="83"/>
      <c r="E1477" s="54"/>
    </row>
    <row r="1478" spans="1:5">
      <c r="A1478" s="82"/>
      <c r="B1478" s="84"/>
      <c r="C1478" s="85"/>
      <c r="D1478" s="83"/>
      <c r="E1478" s="54"/>
    </row>
    <row r="1479" spans="1:5">
      <c r="A1479" s="82"/>
      <c r="B1479" s="84"/>
      <c r="C1479" s="85"/>
      <c r="D1479" s="83"/>
      <c r="E1479" s="54"/>
    </row>
    <row r="1480" spans="1:5">
      <c r="A1480" s="82"/>
      <c r="B1480" s="84"/>
      <c r="C1480" s="85"/>
      <c r="D1480" s="83"/>
      <c r="E1480" s="54"/>
    </row>
    <row r="1481" spans="1:5">
      <c r="A1481" s="82"/>
      <c r="B1481" s="84"/>
      <c r="C1481" s="85"/>
      <c r="D1481" s="83"/>
      <c r="E1481" s="54"/>
    </row>
    <row r="1482" spans="1:5">
      <c r="A1482" s="82"/>
      <c r="B1482" s="84"/>
      <c r="C1482" s="85"/>
      <c r="D1482" s="83"/>
      <c r="E1482" s="54"/>
    </row>
    <row r="1483" spans="1:5">
      <c r="A1483" s="82"/>
      <c r="B1483" s="84"/>
      <c r="C1483" s="85"/>
      <c r="D1483" s="83"/>
      <c r="E1483" s="54"/>
    </row>
    <row r="1484" spans="1:5">
      <c r="A1484" s="82"/>
      <c r="B1484" s="84"/>
      <c r="C1484" s="85"/>
      <c r="D1484" s="83"/>
      <c r="E1484" s="54"/>
    </row>
    <row r="1485" spans="1:5">
      <c r="A1485" s="82"/>
      <c r="B1485" s="84"/>
      <c r="C1485" s="85"/>
      <c r="D1485" s="83"/>
      <c r="E1485" s="54"/>
    </row>
    <row r="1486" spans="1:5">
      <c r="A1486" s="82"/>
      <c r="B1486" s="84"/>
      <c r="C1486" s="85"/>
      <c r="D1486" s="83"/>
      <c r="E1486" s="54"/>
    </row>
    <row r="1487" spans="1:5">
      <c r="A1487" s="82"/>
      <c r="B1487" s="84"/>
      <c r="C1487" s="85"/>
      <c r="D1487" s="83"/>
      <c r="E1487" s="54"/>
    </row>
    <row r="1488" spans="1:5">
      <c r="A1488" s="82"/>
      <c r="B1488" s="84"/>
      <c r="C1488" s="85"/>
      <c r="D1488" s="83"/>
      <c r="E1488" s="54"/>
    </row>
    <row r="1489" spans="1:5">
      <c r="A1489" s="82"/>
      <c r="B1489" s="84"/>
      <c r="C1489" s="85"/>
      <c r="D1489" s="83"/>
      <c r="E1489" s="54"/>
    </row>
    <row r="1490" spans="1:5">
      <c r="A1490" s="82"/>
      <c r="B1490" s="84"/>
      <c r="C1490" s="85"/>
      <c r="D1490" s="83"/>
      <c r="E1490" s="54"/>
    </row>
    <row r="1491" spans="1:5">
      <c r="A1491" s="82"/>
      <c r="B1491" s="84"/>
      <c r="C1491" s="85"/>
      <c r="D1491" s="83"/>
      <c r="E1491" s="54"/>
    </row>
    <row r="1492" spans="1:5">
      <c r="A1492" s="82"/>
      <c r="B1492" s="84"/>
      <c r="C1492" s="85"/>
      <c r="D1492" s="83"/>
      <c r="E1492" s="54"/>
    </row>
    <row r="1493" spans="1:5">
      <c r="A1493" s="82"/>
      <c r="B1493" s="84"/>
      <c r="C1493" s="85"/>
      <c r="D1493" s="83"/>
      <c r="E1493" s="54"/>
    </row>
    <row r="1494" spans="1:5">
      <c r="A1494" s="82"/>
      <c r="B1494" s="84"/>
      <c r="C1494" s="85"/>
      <c r="D1494" s="83"/>
      <c r="E1494" s="54"/>
    </row>
    <row r="1495" spans="1:5">
      <c r="A1495" s="82"/>
      <c r="B1495" s="84"/>
      <c r="C1495" s="85"/>
      <c r="D1495" s="83"/>
      <c r="E1495" s="54"/>
    </row>
    <row r="1496" spans="1:5">
      <c r="A1496" s="82"/>
      <c r="B1496" s="84"/>
      <c r="C1496" s="85"/>
      <c r="D1496" s="83"/>
      <c r="E1496" s="54"/>
    </row>
    <row r="1497" spans="1:5">
      <c r="A1497" s="82"/>
      <c r="B1497" s="84"/>
      <c r="C1497" s="85"/>
      <c r="D1497" s="83"/>
      <c r="E1497" s="54"/>
    </row>
    <row r="1498" spans="1:5">
      <c r="A1498" s="82"/>
      <c r="B1498" s="84"/>
      <c r="C1498" s="85"/>
      <c r="D1498" s="83"/>
      <c r="E1498" s="54"/>
    </row>
    <row r="1499" spans="1:5">
      <c r="A1499" s="82"/>
      <c r="B1499" s="84"/>
      <c r="C1499" s="85"/>
      <c r="D1499" s="83"/>
      <c r="E1499" s="54"/>
    </row>
    <row r="1500" spans="1:5">
      <c r="A1500" s="82"/>
      <c r="B1500" s="84"/>
      <c r="C1500" s="85"/>
      <c r="D1500" s="83"/>
      <c r="E1500" s="54"/>
    </row>
    <row r="1501" spans="1:5">
      <c r="A1501" s="82"/>
      <c r="B1501" s="84"/>
      <c r="C1501" s="85"/>
      <c r="D1501" s="83"/>
      <c r="E1501" s="54"/>
    </row>
    <row r="1502" spans="1:5">
      <c r="A1502" s="82"/>
      <c r="B1502" s="84"/>
      <c r="C1502" s="85"/>
      <c r="D1502" s="83"/>
      <c r="E1502" s="54"/>
    </row>
    <row r="1503" spans="1:5">
      <c r="A1503" s="82"/>
      <c r="B1503" s="84"/>
      <c r="C1503" s="85"/>
      <c r="D1503" s="83"/>
      <c r="E1503" s="54"/>
    </row>
    <row r="1504" spans="1:5">
      <c r="A1504" s="82"/>
      <c r="B1504" s="84"/>
      <c r="C1504" s="85"/>
      <c r="D1504" s="83"/>
      <c r="E1504" s="54"/>
    </row>
    <row r="1505" spans="1:5">
      <c r="A1505" s="82"/>
      <c r="B1505" s="84"/>
      <c r="C1505" s="85"/>
      <c r="D1505" s="83"/>
      <c r="E1505" s="54"/>
    </row>
    <row r="1506" spans="1:5">
      <c r="A1506" s="82"/>
      <c r="B1506" s="84"/>
      <c r="C1506" s="85"/>
      <c r="D1506" s="83"/>
      <c r="E1506" s="54"/>
    </row>
    <row r="1507" spans="1:5">
      <c r="A1507" s="82"/>
      <c r="B1507" s="84"/>
      <c r="C1507" s="85"/>
      <c r="D1507" s="83"/>
      <c r="E1507" s="54"/>
    </row>
    <row r="1508" spans="1:5">
      <c r="A1508" s="82"/>
      <c r="B1508" s="84"/>
      <c r="C1508" s="85"/>
      <c r="D1508" s="83"/>
      <c r="E1508" s="54"/>
    </row>
    <row r="1509" spans="1:5">
      <c r="A1509" s="82"/>
      <c r="B1509" s="84"/>
      <c r="C1509" s="85"/>
      <c r="D1509" s="83"/>
      <c r="E1509" s="54"/>
    </row>
    <row r="1510" spans="1:5">
      <c r="A1510" s="82"/>
      <c r="B1510" s="84"/>
      <c r="C1510" s="85"/>
      <c r="D1510" s="83"/>
      <c r="E1510" s="54"/>
    </row>
    <row r="1511" spans="1:5">
      <c r="A1511" s="82"/>
      <c r="B1511" s="84"/>
      <c r="C1511" s="85"/>
      <c r="D1511" s="83"/>
      <c r="E1511" s="54"/>
    </row>
    <row r="1512" spans="1:5">
      <c r="A1512" s="82"/>
      <c r="B1512" s="84"/>
      <c r="C1512" s="85"/>
      <c r="D1512" s="83"/>
      <c r="E1512" s="54"/>
    </row>
    <row r="1513" spans="1:5">
      <c r="A1513" s="82"/>
      <c r="B1513" s="84"/>
      <c r="C1513" s="85"/>
      <c r="D1513" s="83"/>
      <c r="E1513" s="54"/>
    </row>
    <row r="1514" spans="1:5">
      <c r="A1514" s="82"/>
      <c r="B1514" s="84"/>
      <c r="C1514" s="85"/>
      <c r="D1514" s="83"/>
      <c r="E1514" s="54"/>
    </row>
    <row r="1515" spans="1:5">
      <c r="A1515" s="82"/>
      <c r="B1515" s="84"/>
      <c r="C1515" s="85"/>
      <c r="D1515" s="83"/>
      <c r="E1515" s="54"/>
    </row>
    <row r="1516" spans="1:5">
      <c r="A1516" s="82"/>
      <c r="B1516" s="84"/>
      <c r="C1516" s="85"/>
      <c r="D1516" s="83"/>
      <c r="E1516" s="54"/>
    </row>
    <row r="1517" spans="1:5">
      <c r="A1517" s="82"/>
      <c r="B1517" s="84"/>
      <c r="C1517" s="85"/>
      <c r="D1517" s="83"/>
      <c r="E1517" s="54"/>
    </row>
    <row r="1518" spans="1:5">
      <c r="A1518" s="82"/>
      <c r="B1518" s="84"/>
      <c r="C1518" s="85"/>
      <c r="D1518" s="83"/>
      <c r="E1518" s="54"/>
    </row>
    <row r="1519" spans="1:5">
      <c r="A1519" s="82"/>
      <c r="B1519" s="84"/>
      <c r="C1519" s="85"/>
      <c r="D1519" s="83"/>
      <c r="E1519" s="54"/>
    </row>
    <row r="1520" spans="1:5">
      <c r="A1520" s="82"/>
      <c r="B1520" s="84"/>
      <c r="C1520" s="85"/>
      <c r="D1520" s="83"/>
      <c r="E1520" s="54"/>
    </row>
    <row r="1521" spans="1:5">
      <c r="A1521" s="82"/>
      <c r="B1521" s="84"/>
      <c r="C1521" s="85"/>
      <c r="D1521" s="83"/>
      <c r="E1521" s="54"/>
    </row>
    <row r="1522" spans="1:5">
      <c r="A1522" s="82"/>
      <c r="B1522" s="84"/>
      <c r="C1522" s="85"/>
      <c r="D1522" s="83"/>
      <c r="E1522" s="54"/>
    </row>
    <row r="1523" spans="1:5">
      <c r="A1523" s="82"/>
      <c r="B1523" s="84"/>
      <c r="C1523" s="85"/>
      <c r="D1523" s="83"/>
      <c r="E1523" s="54"/>
    </row>
    <row r="1524" spans="1:5">
      <c r="A1524" s="82"/>
      <c r="B1524" s="84"/>
      <c r="C1524" s="85"/>
      <c r="D1524" s="83"/>
      <c r="E1524" s="54"/>
    </row>
    <row r="1525" spans="1:5">
      <c r="A1525" s="82"/>
      <c r="B1525" s="84"/>
      <c r="C1525" s="85"/>
      <c r="D1525" s="83"/>
      <c r="E1525" s="54"/>
    </row>
    <row r="1526" spans="1:5">
      <c r="A1526" s="82"/>
      <c r="B1526" s="84"/>
      <c r="C1526" s="85"/>
      <c r="D1526" s="83"/>
      <c r="E1526" s="54"/>
    </row>
    <row r="1527" spans="1:5">
      <c r="A1527" s="82"/>
      <c r="B1527" s="84"/>
      <c r="C1527" s="85"/>
      <c r="D1527" s="83"/>
      <c r="E1527" s="54"/>
    </row>
    <row r="1528" spans="1:5">
      <c r="A1528" s="82"/>
      <c r="B1528" s="84"/>
      <c r="C1528" s="85"/>
      <c r="D1528" s="83"/>
      <c r="E1528" s="54"/>
    </row>
    <row r="1529" spans="1:5">
      <c r="A1529" s="82"/>
      <c r="B1529" s="84"/>
      <c r="C1529" s="85"/>
      <c r="D1529" s="83"/>
      <c r="E1529" s="54"/>
    </row>
    <row r="1530" spans="1:5">
      <c r="A1530" s="82"/>
      <c r="B1530" s="84"/>
      <c r="C1530" s="85"/>
      <c r="D1530" s="83"/>
      <c r="E1530" s="54"/>
    </row>
    <row r="1531" spans="1:5">
      <c r="A1531" s="82"/>
      <c r="B1531" s="84"/>
      <c r="C1531" s="85"/>
      <c r="D1531" s="83"/>
      <c r="E1531" s="54"/>
    </row>
    <row r="1532" spans="1:5">
      <c r="A1532" s="82"/>
      <c r="B1532" s="84"/>
      <c r="C1532" s="85"/>
      <c r="D1532" s="83"/>
      <c r="E1532" s="54"/>
    </row>
    <row r="1533" spans="1:5">
      <c r="A1533" s="82"/>
      <c r="B1533" s="84"/>
      <c r="C1533" s="85"/>
      <c r="D1533" s="83"/>
      <c r="E1533" s="54"/>
    </row>
    <row r="1534" spans="1:5">
      <c r="A1534" s="82"/>
      <c r="B1534" s="84"/>
      <c r="C1534" s="85"/>
      <c r="D1534" s="83"/>
      <c r="E1534" s="54"/>
    </row>
    <row r="1535" spans="1:5">
      <c r="A1535" s="82"/>
      <c r="B1535" s="84"/>
      <c r="C1535" s="85"/>
      <c r="D1535" s="83"/>
      <c r="E1535" s="54"/>
    </row>
    <row r="1536" spans="1:5">
      <c r="A1536" s="82"/>
      <c r="B1536" s="84"/>
      <c r="C1536" s="85"/>
      <c r="D1536" s="83"/>
      <c r="E1536" s="54"/>
    </row>
    <row r="1537" spans="1:5">
      <c r="A1537" s="82"/>
      <c r="B1537" s="84"/>
      <c r="C1537" s="85"/>
      <c r="D1537" s="83"/>
      <c r="E1537" s="54"/>
    </row>
    <row r="1538" spans="1:5">
      <c r="A1538" s="82"/>
      <c r="B1538" s="84"/>
      <c r="C1538" s="85"/>
      <c r="D1538" s="83"/>
      <c r="E1538" s="54"/>
    </row>
    <row r="1539" spans="1:5">
      <c r="A1539" s="82"/>
      <c r="B1539" s="84"/>
      <c r="C1539" s="85"/>
      <c r="D1539" s="83"/>
      <c r="E1539" s="54"/>
    </row>
    <row r="1540" spans="1:5">
      <c r="A1540" s="82"/>
      <c r="B1540" s="84"/>
      <c r="C1540" s="85"/>
      <c r="D1540" s="83"/>
      <c r="E1540" s="54"/>
    </row>
    <row r="1541" spans="1:5">
      <c r="A1541" s="82"/>
      <c r="B1541" s="84"/>
      <c r="C1541" s="85"/>
      <c r="D1541" s="83"/>
      <c r="E1541" s="54"/>
    </row>
    <row r="1542" spans="1:5">
      <c r="A1542" s="82"/>
      <c r="B1542" s="84"/>
      <c r="C1542" s="85"/>
      <c r="D1542" s="83"/>
      <c r="E1542" s="54"/>
    </row>
    <row r="1543" spans="1:5">
      <c r="A1543" s="82"/>
      <c r="B1543" s="84"/>
      <c r="C1543" s="85"/>
      <c r="D1543" s="83"/>
      <c r="E1543" s="54"/>
    </row>
    <row r="1544" spans="1:5">
      <c r="A1544" s="82"/>
      <c r="B1544" s="84"/>
      <c r="C1544" s="85"/>
      <c r="D1544" s="83"/>
      <c r="E1544" s="54"/>
    </row>
    <row r="1545" spans="1:5">
      <c r="A1545" s="82"/>
      <c r="B1545" s="84"/>
      <c r="C1545" s="85"/>
      <c r="D1545" s="83"/>
      <c r="E1545" s="54"/>
    </row>
    <row r="1546" spans="1:5">
      <c r="A1546" s="82"/>
      <c r="B1546" s="84"/>
      <c r="C1546" s="85"/>
      <c r="D1546" s="83"/>
      <c r="E1546" s="54"/>
    </row>
    <row r="1547" spans="1:5">
      <c r="A1547" s="82"/>
      <c r="B1547" s="84"/>
      <c r="C1547" s="85"/>
      <c r="D1547" s="83"/>
      <c r="E1547" s="54"/>
    </row>
    <row r="1548" spans="1:5">
      <c r="A1548" s="82"/>
      <c r="B1548" s="84"/>
      <c r="C1548" s="85"/>
      <c r="D1548" s="83"/>
      <c r="E1548" s="54"/>
    </row>
    <row r="1549" spans="1:5">
      <c r="A1549" s="82"/>
      <c r="B1549" s="84"/>
      <c r="C1549" s="85"/>
      <c r="D1549" s="83"/>
      <c r="E1549" s="54"/>
    </row>
    <row r="1550" spans="1:5">
      <c r="A1550" s="82"/>
      <c r="B1550" s="84"/>
      <c r="C1550" s="85"/>
      <c r="D1550" s="83"/>
      <c r="E1550" s="54"/>
    </row>
    <row r="1551" spans="1:5">
      <c r="A1551" s="82"/>
      <c r="B1551" s="84"/>
      <c r="C1551" s="85"/>
      <c r="D1551" s="83"/>
      <c r="E1551" s="54"/>
    </row>
    <row r="1552" spans="1:5">
      <c r="A1552" s="82"/>
      <c r="B1552" s="84"/>
      <c r="C1552" s="85"/>
      <c r="D1552" s="83"/>
      <c r="E1552" s="54"/>
    </row>
    <row r="1553" spans="1:5">
      <c r="A1553" s="82"/>
      <c r="B1553" s="84"/>
      <c r="C1553" s="85"/>
      <c r="D1553" s="83"/>
      <c r="E1553" s="54"/>
    </row>
    <row r="1554" spans="1:5">
      <c r="A1554" s="82"/>
      <c r="B1554" s="84"/>
      <c r="C1554" s="85"/>
      <c r="D1554" s="83"/>
      <c r="E1554" s="54"/>
    </row>
    <row r="1555" spans="1:5">
      <c r="A1555" s="82"/>
      <c r="B1555" s="84"/>
      <c r="C1555" s="85"/>
      <c r="D1555" s="83"/>
      <c r="E1555" s="54"/>
    </row>
    <row r="1556" spans="1:5">
      <c r="A1556" s="82"/>
      <c r="B1556" s="84"/>
      <c r="C1556" s="85"/>
      <c r="D1556" s="83"/>
      <c r="E1556" s="54"/>
    </row>
    <row r="1557" spans="1:5">
      <c r="A1557" s="82"/>
      <c r="B1557" s="84"/>
      <c r="C1557" s="85"/>
      <c r="D1557" s="83"/>
      <c r="E1557" s="54"/>
    </row>
    <row r="1558" spans="1:5">
      <c r="A1558" s="82"/>
      <c r="B1558" s="84"/>
      <c r="C1558" s="85"/>
      <c r="D1558" s="83"/>
      <c r="E1558" s="54"/>
    </row>
    <row r="1559" spans="1:5">
      <c r="A1559" s="82"/>
      <c r="B1559" s="84"/>
      <c r="C1559" s="85"/>
      <c r="D1559" s="83"/>
      <c r="E1559" s="54"/>
    </row>
    <row r="1560" spans="1:5">
      <c r="A1560" s="82"/>
      <c r="B1560" s="84"/>
      <c r="C1560" s="85"/>
      <c r="D1560" s="83"/>
      <c r="E1560" s="54"/>
    </row>
    <row r="1561" spans="1:5">
      <c r="A1561" s="82"/>
      <c r="B1561" s="84"/>
      <c r="C1561" s="85"/>
      <c r="D1561" s="83"/>
      <c r="E1561" s="54"/>
    </row>
    <row r="1562" spans="1:5">
      <c r="A1562" s="82"/>
      <c r="B1562" s="84"/>
      <c r="C1562" s="85"/>
      <c r="D1562" s="83"/>
      <c r="E1562" s="54"/>
    </row>
    <row r="1563" spans="1:5">
      <c r="A1563" s="82"/>
      <c r="B1563" s="84"/>
      <c r="C1563" s="85"/>
      <c r="D1563" s="83"/>
      <c r="E1563" s="54"/>
    </row>
    <row r="1564" spans="1:5">
      <c r="A1564" s="82"/>
      <c r="B1564" s="84"/>
      <c r="C1564" s="85"/>
      <c r="D1564" s="83"/>
      <c r="E1564" s="54"/>
    </row>
    <row r="1565" spans="1:5">
      <c r="A1565" s="82"/>
      <c r="B1565" s="84"/>
      <c r="C1565" s="85"/>
      <c r="D1565" s="83"/>
      <c r="E1565" s="54"/>
    </row>
    <row r="1566" spans="1:5">
      <c r="A1566" s="82"/>
      <c r="B1566" s="84"/>
      <c r="C1566" s="85"/>
      <c r="D1566" s="83"/>
      <c r="E1566" s="54"/>
    </row>
    <row r="1567" spans="1:5">
      <c r="A1567" s="82"/>
      <c r="B1567" s="84"/>
      <c r="C1567" s="85"/>
      <c r="D1567" s="83"/>
      <c r="E1567" s="54"/>
    </row>
    <row r="1568" spans="1:5">
      <c r="A1568" s="82"/>
      <c r="B1568" s="84"/>
      <c r="C1568" s="85"/>
      <c r="D1568" s="83"/>
      <c r="E1568" s="54"/>
    </row>
    <row r="1569" spans="1:5">
      <c r="A1569" s="82"/>
      <c r="B1569" s="84"/>
      <c r="C1569" s="85"/>
      <c r="D1569" s="83"/>
      <c r="E1569" s="54"/>
    </row>
    <row r="1570" spans="1:5">
      <c r="A1570" s="82"/>
      <c r="B1570" s="84"/>
      <c r="C1570" s="85"/>
      <c r="D1570" s="83"/>
      <c r="E1570" s="54"/>
    </row>
    <row r="1571" spans="1:5">
      <c r="A1571" s="82"/>
      <c r="B1571" s="84"/>
      <c r="C1571" s="85"/>
      <c r="D1571" s="83"/>
      <c r="E1571" s="54"/>
    </row>
    <row r="1572" spans="1:5">
      <c r="A1572" s="82"/>
      <c r="B1572" s="84"/>
      <c r="C1572" s="85"/>
      <c r="D1572" s="83"/>
      <c r="E1572" s="54"/>
    </row>
    <row r="1573" spans="1:5">
      <c r="A1573" s="82"/>
      <c r="B1573" s="84"/>
      <c r="C1573" s="85"/>
      <c r="D1573" s="83"/>
      <c r="E1573" s="54"/>
    </row>
    <row r="1574" spans="1:5">
      <c r="A1574" s="82"/>
      <c r="B1574" s="84"/>
      <c r="C1574" s="85"/>
      <c r="D1574" s="83"/>
      <c r="E1574" s="54"/>
    </row>
    <row r="1575" spans="1:5">
      <c r="A1575" s="82"/>
      <c r="B1575" s="84"/>
      <c r="C1575" s="85"/>
      <c r="D1575" s="83"/>
      <c r="E1575" s="54"/>
    </row>
    <row r="1576" spans="1:5">
      <c r="A1576" s="82"/>
      <c r="B1576" s="84"/>
      <c r="C1576" s="85"/>
      <c r="D1576" s="83"/>
      <c r="E1576" s="54"/>
    </row>
    <row r="1577" spans="1:5">
      <c r="A1577" s="82"/>
      <c r="B1577" s="84"/>
      <c r="C1577" s="85"/>
      <c r="D1577" s="83"/>
      <c r="E1577" s="54"/>
    </row>
    <row r="1578" spans="1:5">
      <c r="A1578" s="82"/>
      <c r="B1578" s="84"/>
      <c r="C1578" s="85"/>
      <c r="D1578" s="83"/>
      <c r="E1578" s="54"/>
    </row>
    <row r="1579" spans="1:5">
      <c r="A1579" s="82"/>
      <c r="B1579" s="84"/>
      <c r="C1579" s="85"/>
      <c r="D1579" s="83"/>
      <c r="E1579" s="54"/>
    </row>
    <row r="1580" spans="1:5">
      <c r="A1580" s="82"/>
      <c r="B1580" s="84"/>
      <c r="C1580" s="85"/>
      <c r="D1580" s="83"/>
      <c r="E1580" s="54"/>
    </row>
    <row r="1581" spans="1:5">
      <c r="A1581" s="82"/>
      <c r="B1581" s="84"/>
      <c r="C1581" s="85"/>
      <c r="D1581" s="83"/>
      <c r="E1581" s="54"/>
    </row>
    <row r="1582" spans="1:5">
      <c r="A1582" s="82"/>
      <c r="B1582" s="84"/>
      <c r="C1582" s="85"/>
      <c r="D1582" s="83"/>
      <c r="E1582" s="54"/>
    </row>
    <row r="1583" spans="1:5">
      <c r="A1583" s="82"/>
      <c r="B1583" s="84"/>
      <c r="C1583" s="85"/>
      <c r="D1583" s="83"/>
      <c r="E1583" s="54"/>
    </row>
    <row r="1584" spans="1:5">
      <c r="A1584" s="82"/>
      <c r="B1584" s="84"/>
      <c r="C1584" s="85"/>
      <c r="D1584" s="83"/>
      <c r="E1584" s="54"/>
    </row>
    <row r="1585" spans="1:5">
      <c r="A1585" s="82"/>
      <c r="B1585" s="84"/>
      <c r="C1585" s="85"/>
      <c r="D1585" s="83"/>
      <c r="E1585" s="54"/>
    </row>
    <row r="1586" spans="1:5">
      <c r="A1586" s="82"/>
      <c r="B1586" s="84"/>
      <c r="C1586" s="85"/>
      <c r="D1586" s="83"/>
      <c r="E1586" s="54"/>
    </row>
    <row r="1587" spans="1:5">
      <c r="A1587" s="82"/>
      <c r="B1587" s="84"/>
      <c r="C1587" s="85"/>
      <c r="D1587" s="83"/>
      <c r="E1587" s="54"/>
    </row>
    <row r="1588" spans="1:5">
      <c r="A1588" s="82"/>
      <c r="B1588" s="84"/>
      <c r="C1588" s="85"/>
      <c r="D1588" s="83"/>
      <c r="E1588" s="54"/>
    </row>
    <row r="1589" spans="1:5">
      <c r="A1589" s="82"/>
      <c r="B1589" s="84"/>
      <c r="C1589" s="85"/>
      <c r="D1589" s="83"/>
      <c r="E1589" s="54"/>
    </row>
    <row r="1590" spans="1:5">
      <c r="A1590" s="82"/>
      <c r="B1590" s="84"/>
      <c r="C1590" s="85"/>
      <c r="D1590" s="83"/>
      <c r="E1590" s="54"/>
    </row>
    <row r="1591" spans="1:5">
      <c r="A1591" s="82"/>
      <c r="B1591" s="84"/>
      <c r="C1591" s="85"/>
      <c r="D1591" s="83"/>
      <c r="E1591" s="54"/>
    </row>
    <row r="1592" spans="1:5">
      <c r="A1592" s="82"/>
      <c r="B1592" s="84"/>
      <c r="C1592" s="85"/>
      <c r="D1592" s="83"/>
      <c r="E1592" s="54"/>
    </row>
    <row r="1593" spans="1:5">
      <c r="A1593" s="82"/>
      <c r="B1593" s="84"/>
      <c r="C1593" s="85"/>
      <c r="D1593" s="83"/>
      <c r="E1593" s="54"/>
    </row>
    <row r="1594" spans="1:5">
      <c r="A1594" s="82"/>
      <c r="B1594" s="84"/>
      <c r="C1594" s="85"/>
      <c r="D1594" s="83"/>
      <c r="E1594" s="54"/>
    </row>
    <row r="1595" spans="1:5">
      <c r="A1595" s="82"/>
      <c r="B1595" s="84"/>
      <c r="C1595" s="85"/>
      <c r="D1595" s="83"/>
      <c r="E1595" s="54"/>
    </row>
    <row r="1596" spans="1:5">
      <c r="A1596" s="82"/>
      <c r="B1596" s="84"/>
      <c r="C1596" s="85"/>
      <c r="D1596" s="83"/>
      <c r="E1596" s="54"/>
    </row>
    <row r="1597" spans="1:5">
      <c r="A1597" s="82"/>
      <c r="B1597" s="84"/>
      <c r="C1597" s="85"/>
      <c r="D1597" s="83"/>
      <c r="E1597" s="54"/>
    </row>
    <row r="1598" spans="1:5">
      <c r="A1598" s="82"/>
      <c r="B1598" s="84"/>
      <c r="C1598" s="85"/>
      <c r="D1598" s="83"/>
      <c r="E1598" s="54"/>
    </row>
    <row r="1599" spans="1:5">
      <c r="A1599" s="82"/>
      <c r="B1599" s="84"/>
      <c r="C1599" s="85"/>
      <c r="D1599" s="83"/>
      <c r="E1599" s="54"/>
    </row>
    <row r="1600" spans="1:5">
      <c r="A1600" s="82"/>
      <c r="B1600" s="84"/>
      <c r="C1600" s="85"/>
      <c r="D1600" s="83"/>
      <c r="E1600" s="54"/>
    </row>
    <row r="1601" spans="1:5">
      <c r="A1601" s="82"/>
      <c r="B1601" s="84"/>
      <c r="C1601" s="85"/>
      <c r="D1601" s="83"/>
      <c r="E1601" s="54"/>
    </row>
    <row r="1602" spans="1:5">
      <c r="A1602" s="82"/>
      <c r="B1602" s="84"/>
      <c r="C1602" s="85"/>
      <c r="D1602" s="83"/>
      <c r="E1602" s="54"/>
    </row>
    <row r="1603" spans="1:5">
      <c r="A1603" s="82"/>
      <c r="B1603" s="84"/>
      <c r="C1603" s="85"/>
      <c r="D1603" s="83"/>
      <c r="E1603" s="54"/>
    </row>
    <row r="1604" spans="1:5">
      <c r="A1604" s="82"/>
      <c r="B1604" s="84"/>
      <c r="C1604" s="85"/>
      <c r="D1604" s="83"/>
      <c r="E1604" s="54"/>
    </row>
    <row r="1605" spans="1:5">
      <c r="A1605" s="82"/>
      <c r="B1605" s="84"/>
      <c r="C1605" s="85"/>
      <c r="D1605" s="83"/>
      <c r="E1605" s="54"/>
    </row>
    <row r="1606" spans="1:5">
      <c r="A1606" s="82"/>
      <c r="B1606" s="84"/>
      <c r="C1606" s="85"/>
      <c r="D1606" s="83"/>
      <c r="E1606" s="54"/>
    </row>
    <row r="1607" spans="1:5">
      <c r="A1607" s="82"/>
      <c r="B1607" s="84"/>
      <c r="C1607" s="85"/>
      <c r="D1607" s="83"/>
      <c r="E1607" s="54"/>
    </row>
    <row r="1608" spans="1:5">
      <c r="A1608" s="82"/>
      <c r="B1608" s="84"/>
      <c r="C1608" s="85"/>
      <c r="D1608" s="83"/>
      <c r="E1608" s="54"/>
    </row>
    <row r="1609" spans="1:5">
      <c r="A1609" s="82"/>
      <c r="B1609" s="84"/>
      <c r="C1609" s="85"/>
      <c r="D1609" s="83"/>
      <c r="E1609" s="54"/>
    </row>
    <row r="1610" spans="1:5">
      <c r="A1610" s="82"/>
      <c r="B1610" s="84"/>
      <c r="C1610" s="85"/>
      <c r="D1610" s="83"/>
      <c r="E1610" s="54"/>
    </row>
    <row r="1611" spans="1:5">
      <c r="A1611" s="82"/>
      <c r="B1611" s="84"/>
      <c r="C1611" s="85"/>
      <c r="D1611" s="83"/>
      <c r="E1611" s="54"/>
    </row>
    <row r="1612" spans="1:5">
      <c r="A1612" s="82"/>
      <c r="B1612" s="84"/>
      <c r="C1612" s="85"/>
      <c r="D1612" s="83"/>
      <c r="E1612" s="54"/>
    </row>
    <row r="1613" spans="1:5">
      <c r="A1613" s="82"/>
      <c r="B1613" s="84"/>
      <c r="C1613" s="85"/>
      <c r="D1613" s="83"/>
      <c r="E1613" s="54"/>
    </row>
    <row r="1614" spans="1:5">
      <c r="A1614" s="82"/>
      <c r="B1614" s="84"/>
      <c r="C1614" s="85"/>
      <c r="D1614" s="83"/>
      <c r="E1614" s="54"/>
    </row>
    <row r="1615" spans="1:5">
      <c r="A1615" s="82"/>
      <c r="B1615" s="84"/>
      <c r="C1615" s="85"/>
      <c r="D1615" s="83"/>
      <c r="E1615" s="54"/>
    </row>
    <row r="1616" spans="1:5">
      <c r="A1616" s="82"/>
      <c r="B1616" s="84"/>
      <c r="C1616" s="85"/>
      <c r="D1616" s="83"/>
      <c r="E1616" s="54"/>
    </row>
    <row r="1617" spans="1:5">
      <c r="A1617" s="82"/>
      <c r="B1617" s="84"/>
      <c r="C1617" s="85"/>
      <c r="D1617" s="83"/>
      <c r="E1617" s="54"/>
    </row>
    <row r="1618" spans="1:5">
      <c r="A1618" s="82"/>
      <c r="B1618" s="84"/>
      <c r="C1618" s="85"/>
      <c r="D1618" s="83"/>
      <c r="E1618" s="54"/>
    </row>
    <row r="1619" spans="1:5">
      <c r="A1619" s="82"/>
      <c r="B1619" s="84"/>
      <c r="C1619" s="85"/>
      <c r="D1619" s="83"/>
      <c r="E1619" s="54"/>
    </row>
    <row r="1620" spans="1:5">
      <c r="A1620" s="82"/>
      <c r="B1620" s="84"/>
      <c r="C1620" s="85"/>
      <c r="D1620" s="83"/>
      <c r="E1620" s="54"/>
    </row>
    <row r="1621" spans="1:5">
      <c r="A1621" s="82"/>
      <c r="B1621" s="84"/>
      <c r="C1621" s="85"/>
      <c r="D1621" s="83"/>
      <c r="E1621" s="54"/>
    </row>
    <row r="1622" spans="1:5">
      <c r="A1622" s="82"/>
      <c r="B1622" s="84"/>
      <c r="C1622" s="85"/>
      <c r="D1622" s="83"/>
      <c r="E1622" s="54"/>
    </row>
    <row r="1623" spans="1:5">
      <c r="A1623" s="82"/>
      <c r="B1623" s="84"/>
      <c r="C1623" s="85"/>
      <c r="D1623" s="83"/>
      <c r="E1623" s="54"/>
    </row>
    <row r="1624" spans="1:5">
      <c r="A1624" s="82"/>
      <c r="B1624" s="84"/>
      <c r="C1624" s="85"/>
      <c r="D1624" s="83"/>
      <c r="E1624" s="54"/>
    </row>
    <row r="1625" spans="1:5">
      <c r="A1625" s="82"/>
      <c r="B1625" s="84"/>
      <c r="C1625" s="85"/>
      <c r="D1625" s="83"/>
      <c r="E1625" s="54"/>
    </row>
    <row r="1626" spans="1:5">
      <c r="A1626" s="82"/>
      <c r="B1626" s="84"/>
      <c r="C1626" s="85"/>
      <c r="D1626" s="83"/>
      <c r="E1626" s="54"/>
    </row>
    <row r="1627" spans="1:5">
      <c r="A1627" s="82"/>
      <c r="B1627" s="84"/>
      <c r="C1627" s="85"/>
      <c r="D1627" s="83"/>
      <c r="E1627" s="54"/>
    </row>
    <row r="1628" spans="1:5">
      <c r="A1628" s="82"/>
      <c r="B1628" s="84"/>
      <c r="C1628" s="85"/>
      <c r="D1628" s="83"/>
      <c r="E1628" s="54"/>
    </row>
    <row r="1629" spans="1:5">
      <c r="A1629" s="82"/>
      <c r="B1629" s="84"/>
      <c r="C1629" s="85"/>
      <c r="D1629" s="83"/>
      <c r="E1629" s="54"/>
    </row>
    <row r="1630" spans="1:5">
      <c r="A1630" s="82"/>
      <c r="B1630" s="84"/>
      <c r="C1630" s="85"/>
      <c r="D1630" s="83"/>
      <c r="E1630" s="54"/>
    </row>
    <row r="1631" spans="1:5">
      <c r="A1631" s="82"/>
      <c r="B1631" s="84"/>
      <c r="C1631" s="85"/>
      <c r="D1631" s="83"/>
      <c r="E1631" s="54"/>
    </row>
    <row r="1632" spans="1:5">
      <c r="A1632" s="82"/>
      <c r="B1632" s="84"/>
      <c r="C1632" s="85"/>
      <c r="D1632" s="83"/>
      <c r="E1632" s="54"/>
    </row>
    <row r="1633" spans="1:5">
      <c r="A1633" s="82"/>
      <c r="B1633" s="84"/>
      <c r="C1633" s="85"/>
      <c r="D1633" s="83"/>
      <c r="E1633" s="54"/>
    </row>
    <row r="1634" spans="1:5">
      <c r="A1634" s="82"/>
      <c r="B1634" s="84"/>
      <c r="C1634" s="85"/>
      <c r="D1634" s="83"/>
      <c r="E1634" s="54"/>
    </row>
    <row r="1635" spans="1:5">
      <c r="A1635" s="82"/>
      <c r="B1635" s="84"/>
      <c r="C1635" s="85"/>
      <c r="D1635" s="83"/>
      <c r="E1635" s="54"/>
    </row>
    <row r="1636" spans="1:5">
      <c r="A1636" s="82"/>
      <c r="B1636" s="84"/>
      <c r="C1636" s="85"/>
      <c r="D1636" s="83"/>
      <c r="E1636" s="54"/>
    </row>
    <row r="1637" spans="1:5">
      <c r="A1637" s="82"/>
      <c r="B1637" s="84"/>
      <c r="C1637" s="85"/>
      <c r="D1637" s="83"/>
      <c r="E1637" s="54"/>
    </row>
    <row r="1638" spans="1:5">
      <c r="A1638" s="82"/>
      <c r="B1638" s="84"/>
      <c r="C1638" s="85"/>
      <c r="D1638" s="83"/>
      <c r="E1638" s="54"/>
    </row>
    <row r="1639" spans="1:5">
      <c r="A1639" s="82"/>
      <c r="B1639" s="84"/>
      <c r="C1639" s="85"/>
      <c r="D1639" s="83"/>
      <c r="E1639" s="54"/>
    </row>
    <row r="1640" spans="1:5">
      <c r="A1640" s="82"/>
      <c r="B1640" s="84"/>
      <c r="C1640" s="85"/>
      <c r="D1640" s="83"/>
      <c r="E1640" s="54"/>
    </row>
    <row r="1641" spans="1:5">
      <c r="A1641" s="82"/>
      <c r="B1641" s="84"/>
      <c r="C1641" s="85"/>
      <c r="D1641" s="83"/>
      <c r="E1641" s="54"/>
    </row>
    <row r="1642" spans="1:5">
      <c r="A1642" s="82"/>
      <c r="B1642" s="84"/>
      <c r="C1642" s="85"/>
      <c r="D1642" s="83"/>
      <c r="E1642" s="54"/>
    </row>
    <row r="1643" spans="1:5">
      <c r="A1643" s="82"/>
      <c r="B1643" s="84"/>
      <c r="C1643" s="85"/>
      <c r="D1643" s="83"/>
      <c r="E1643" s="54"/>
    </row>
    <row r="1644" spans="1:5">
      <c r="A1644" s="82"/>
      <c r="B1644" s="84"/>
      <c r="C1644" s="85"/>
      <c r="D1644" s="83"/>
      <c r="E1644" s="54"/>
    </row>
    <row r="1645" spans="1:5">
      <c r="A1645" s="82"/>
      <c r="B1645" s="84"/>
      <c r="C1645" s="85"/>
      <c r="D1645" s="83"/>
      <c r="E1645" s="54"/>
    </row>
    <row r="1646" spans="1:5">
      <c r="A1646" s="82"/>
      <c r="B1646" s="84"/>
      <c r="C1646" s="85"/>
      <c r="D1646" s="83"/>
      <c r="E1646" s="54"/>
    </row>
    <row r="1647" spans="1:5">
      <c r="A1647" s="82"/>
      <c r="B1647" s="84"/>
      <c r="C1647" s="85"/>
      <c r="D1647" s="83"/>
      <c r="E1647" s="54"/>
    </row>
    <row r="1648" spans="1:5">
      <c r="A1648" s="82"/>
      <c r="B1648" s="84"/>
      <c r="C1648" s="85"/>
      <c r="D1648" s="83"/>
      <c r="E1648" s="54"/>
    </row>
    <row r="1649" spans="1:5">
      <c r="A1649" s="82"/>
      <c r="B1649" s="84"/>
      <c r="C1649" s="85"/>
      <c r="D1649" s="83"/>
      <c r="E1649" s="54"/>
    </row>
    <row r="1650" spans="1:5">
      <c r="A1650" s="82"/>
      <c r="B1650" s="84"/>
      <c r="C1650" s="85"/>
      <c r="D1650" s="83"/>
      <c r="E1650" s="54"/>
    </row>
    <row r="1651" spans="1:5">
      <c r="A1651" s="82"/>
      <c r="B1651" s="84"/>
      <c r="C1651" s="85"/>
      <c r="D1651" s="83"/>
      <c r="E1651" s="54"/>
    </row>
    <row r="1652" spans="1:5">
      <c r="A1652" s="82"/>
      <c r="B1652" s="84"/>
      <c r="C1652" s="85"/>
      <c r="D1652" s="83"/>
      <c r="E1652" s="54"/>
    </row>
    <row r="1653" spans="1:5">
      <c r="A1653" s="82"/>
      <c r="B1653" s="84"/>
      <c r="C1653" s="85"/>
      <c r="D1653" s="83"/>
      <c r="E1653" s="54"/>
    </row>
    <row r="1654" spans="1:5">
      <c r="A1654" s="82"/>
      <c r="B1654" s="84"/>
      <c r="C1654" s="85"/>
      <c r="D1654" s="83"/>
      <c r="E1654" s="54"/>
    </row>
    <row r="1655" spans="1:5">
      <c r="A1655" s="82"/>
      <c r="B1655" s="84"/>
      <c r="C1655" s="85"/>
      <c r="D1655" s="83"/>
      <c r="E1655" s="54"/>
    </row>
    <row r="1656" spans="1:5">
      <c r="A1656" s="82"/>
      <c r="B1656" s="84"/>
      <c r="C1656" s="85"/>
      <c r="D1656" s="83"/>
      <c r="E1656" s="54"/>
    </row>
    <row r="1657" spans="1:5">
      <c r="A1657" s="82"/>
      <c r="B1657" s="84"/>
      <c r="C1657" s="85"/>
      <c r="D1657" s="83"/>
      <c r="E1657" s="54"/>
    </row>
    <row r="1658" spans="1:5">
      <c r="A1658" s="82"/>
      <c r="B1658" s="84"/>
      <c r="C1658" s="85"/>
      <c r="D1658" s="83"/>
      <c r="E1658" s="54"/>
    </row>
    <row r="1659" spans="1:5">
      <c r="A1659" s="82"/>
      <c r="B1659" s="84"/>
      <c r="C1659" s="85"/>
      <c r="D1659" s="83"/>
      <c r="E1659" s="54"/>
    </row>
    <row r="1660" spans="1:5">
      <c r="A1660" s="82"/>
      <c r="B1660" s="84"/>
      <c r="C1660" s="85"/>
      <c r="D1660" s="83"/>
      <c r="E1660" s="54"/>
    </row>
    <row r="1661" spans="1:5">
      <c r="A1661" s="82"/>
      <c r="B1661" s="84"/>
      <c r="C1661" s="85"/>
      <c r="D1661" s="83"/>
      <c r="E1661" s="54"/>
    </row>
    <row r="1662" spans="1:5">
      <c r="A1662" s="82"/>
      <c r="B1662" s="84"/>
      <c r="C1662" s="85"/>
      <c r="D1662" s="83"/>
      <c r="E1662" s="54"/>
    </row>
    <row r="1663" spans="1:5">
      <c r="A1663" s="82"/>
      <c r="B1663" s="84"/>
      <c r="C1663" s="85"/>
      <c r="D1663" s="83"/>
      <c r="E1663" s="54"/>
    </row>
    <row r="1664" spans="1:5">
      <c r="A1664" s="82"/>
      <c r="B1664" s="84"/>
      <c r="C1664" s="85"/>
      <c r="D1664" s="83"/>
      <c r="E1664" s="54"/>
    </row>
    <row r="1665" spans="1:5">
      <c r="A1665" s="82"/>
      <c r="B1665" s="84"/>
      <c r="C1665" s="85"/>
      <c r="D1665" s="83"/>
      <c r="E1665" s="54"/>
    </row>
    <row r="1666" spans="1:5">
      <c r="A1666" s="82"/>
      <c r="B1666" s="84"/>
      <c r="C1666" s="85"/>
      <c r="D1666" s="83"/>
      <c r="E1666" s="54"/>
    </row>
    <row r="1667" spans="1:5">
      <c r="A1667" s="82"/>
      <c r="B1667" s="84"/>
      <c r="C1667" s="85"/>
      <c r="D1667" s="83"/>
      <c r="E1667" s="54"/>
    </row>
    <row r="1668" spans="1:5">
      <c r="A1668" s="82"/>
      <c r="B1668" s="84"/>
      <c r="C1668" s="85"/>
      <c r="D1668" s="83"/>
      <c r="E1668" s="54"/>
    </row>
    <row r="1669" spans="1:5">
      <c r="A1669" s="82"/>
      <c r="B1669" s="84"/>
      <c r="C1669" s="85"/>
      <c r="D1669" s="83"/>
      <c r="E1669" s="54"/>
    </row>
    <row r="1670" spans="1:5">
      <c r="A1670" s="82"/>
      <c r="B1670" s="84"/>
      <c r="C1670" s="85"/>
      <c r="D1670" s="83"/>
      <c r="E1670" s="54"/>
    </row>
    <row r="1671" spans="1:5">
      <c r="A1671" s="82"/>
      <c r="B1671" s="84"/>
      <c r="C1671" s="85"/>
      <c r="D1671" s="83"/>
      <c r="E1671" s="54"/>
    </row>
    <row r="1672" spans="1:5">
      <c r="A1672" s="82"/>
      <c r="B1672" s="84"/>
      <c r="C1672" s="85"/>
      <c r="D1672" s="83"/>
      <c r="E1672" s="54"/>
    </row>
    <row r="1673" spans="1:5">
      <c r="A1673" s="82"/>
      <c r="B1673" s="84"/>
      <c r="C1673" s="85"/>
      <c r="D1673" s="83"/>
      <c r="E1673" s="54"/>
    </row>
    <row r="1674" spans="1:5">
      <c r="A1674" s="82"/>
      <c r="B1674" s="84"/>
      <c r="C1674" s="85"/>
      <c r="D1674" s="83"/>
      <c r="E1674" s="54"/>
    </row>
    <row r="1675" spans="1:5">
      <c r="A1675" s="82"/>
      <c r="B1675" s="84"/>
      <c r="C1675" s="85"/>
      <c r="D1675" s="83"/>
      <c r="E1675" s="54"/>
    </row>
    <row r="1676" spans="1:5">
      <c r="A1676" s="82"/>
      <c r="B1676" s="84"/>
      <c r="C1676" s="85"/>
      <c r="D1676" s="83"/>
      <c r="E1676" s="54"/>
    </row>
    <row r="1677" spans="1:5">
      <c r="A1677" s="82"/>
      <c r="B1677" s="84"/>
      <c r="C1677" s="85"/>
      <c r="D1677" s="83"/>
      <c r="E1677" s="54"/>
    </row>
    <row r="1678" spans="1:5">
      <c r="A1678" s="82"/>
      <c r="B1678" s="84"/>
      <c r="C1678" s="85"/>
      <c r="D1678" s="83"/>
      <c r="E1678" s="54"/>
    </row>
    <row r="1679" spans="1:5">
      <c r="A1679" s="82"/>
      <c r="B1679" s="84"/>
      <c r="C1679" s="85"/>
      <c r="D1679" s="83"/>
      <c r="E1679" s="54"/>
    </row>
    <row r="1680" spans="1:5">
      <c r="A1680" s="82"/>
      <c r="B1680" s="84"/>
      <c r="C1680" s="85"/>
      <c r="D1680" s="83"/>
      <c r="E1680" s="54"/>
    </row>
    <row r="1681" spans="1:5">
      <c r="A1681" s="82"/>
      <c r="B1681" s="84"/>
      <c r="C1681" s="85"/>
      <c r="D1681" s="83"/>
      <c r="E1681" s="54"/>
    </row>
    <row r="1682" spans="1:5">
      <c r="A1682" s="82"/>
      <c r="B1682" s="84"/>
      <c r="C1682" s="85"/>
      <c r="D1682" s="83"/>
      <c r="E1682" s="54"/>
    </row>
    <row r="1683" spans="1:5">
      <c r="A1683" s="82"/>
      <c r="B1683" s="84"/>
      <c r="C1683" s="85"/>
      <c r="D1683" s="83"/>
      <c r="E1683" s="54"/>
    </row>
    <row r="1684" spans="1:5">
      <c r="A1684" s="82"/>
      <c r="B1684" s="84"/>
      <c r="C1684" s="85"/>
      <c r="D1684" s="83"/>
      <c r="E1684" s="54"/>
    </row>
    <row r="1685" spans="1:5">
      <c r="A1685" s="82"/>
      <c r="B1685" s="84"/>
      <c r="C1685" s="85"/>
      <c r="D1685" s="83"/>
      <c r="E1685" s="54"/>
    </row>
    <row r="1686" spans="1:5">
      <c r="A1686" s="82"/>
      <c r="B1686" s="84"/>
      <c r="C1686" s="85"/>
      <c r="D1686" s="83"/>
      <c r="E1686" s="54"/>
    </row>
    <row r="1687" spans="1:5">
      <c r="A1687" s="82"/>
      <c r="B1687" s="84"/>
      <c r="C1687" s="85"/>
      <c r="D1687" s="83"/>
      <c r="E1687" s="54"/>
    </row>
    <row r="1688" spans="1:5">
      <c r="A1688" s="82"/>
      <c r="B1688" s="84"/>
      <c r="C1688" s="85"/>
      <c r="D1688" s="83"/>
      <c r="E1688" s="54"/>
    </row>
    <row r="1689" spans="1:5">
      <c r="A1689" s="82"/>
      <c r="B1689" s="84"/>
      <c r="C1689" s="85"/>
      <c r="D1689" s="83"/>
      <c r="E1689" s="54"/>
    </row>
    <row r="1690" spans="1:5">
      <c r="A1690" s="82"/>
      <c r="B1690" s="84"/>
      <c r="C1690" s="85"/>
      <c r="D1690" s="83"/>
      <c r="E1690" s="54"/>
    </row>
    <row r="1691" spans="1:5">
      <c r="A1691" s="82"/>
      <c r="B1691" s="84"/>
      <c r="C1691" s="85"/>
      <c r="D1691" s="83"/>
      <c r="E1691" s="54"/>
    </row>
    <row r="1692" spans="1:5">
      <c r="A1692" s="82"/>
      <c r="B1692" s="84"/>
      <c r="C1692" s="85"/>
      <c r="D1692" s="83"/>
      <c r="E1692" s="54"/>
    </row>
    <row r="1693" spans="1:5">
      <c r="A1693" s="82"/>
      <c r="B1693" s="84"/>
      <c r="C1693" s="85"/>
      <c r="D1693" s="83"/>
      <c r="E1693" s="54"/>
    </row>
    <row r="1694" spans="1:5">
      <c r="A1694" s="82"/>
      <c r="B1694" s="84"/>
      <c r="C1694" s="85"/>
      <c r="D1694" s="83"/>
      <c r="E1694" s="54"/>
    </row>
    <row r="1695" spans="1:5">
      <c r="A1695" s="82"/>
      <c r="B1695" s="84"/>
      <c r="C1695" s="85"/>
      <c r="D1695" s="83"/>
      <c r="E1695" s="54"/>
    </row>
    <row r="1696" spans="1:5">
      <c r="A1696" s="82"/>
      <c r="B1696" s="84"/>
      <c r="C1696" s="85"/>
      <c r="D1696" s="83"/>
      <c r="E1696" s="54"/>
    </row>
    <row r="1697" spans="1:5">
      <c r="A1697" s="82"/>
      <c r="B1697" s="84"/>
      <c r="C1697" s="85"/>
      <c r="D1697" s="83"/>
      <c r="E1697" s="54"/>
    </row>
    <row r="1698" spans="1:5">
      <c r="A1698" s="82"/>
      <c r="B1698" s="84"/>
      <c r="C1698" s="85"/>
      <c r="D1698" s="83"/>
      <c r="E1698" s="54"/>
    </row>
    <row r="1699" spans="1:5">
      <c r="A1699" s="82"/>
      <c r="B1699" s="84"/>
      <c r="C1699" s="85"/>
      <c r="D1699" s="83"/>
      <c r="E1699" s="54"/>
    </row>
    <row r="1700" spans="1:5">
      <c r="A1700" s="82"/>
      <c r="B1700" s="84"/>
      <c r="C1700" s="85"/>
      <c r="D1700" s="83"/>
      <c r="E1700" s="54"/>
    </row>
    <row r="1701" spans="1:5">
      <c r="A1701" s="82"/>
      <c r="B1701" s="84"/>
      <c r="C1701" s="85"/>
      <c r="D1701" s="83"/>
      <c r="E1701" s="54"/>
    </row>
    <row r="1702" spans="1:5">
      <c r="A1702" s="82"/>
      <c r="B1702" s="84"/>
      <c r="C1702" s="85"/>
      <c r="D1702" s="83"/>
      <c r="E1702" s="54"/>
    </row>
    <row r="1703" spans="1:5">
      <c r="A1703" s="82"/>
      <c r="B1703" s="84"/>
      <c r="C1703" s="85"/>
      <c r="D1703" s="83"/>
      <c r="E1703" s="54"/>
    </row>
    <row r="1704" spans="1:5">
      <c r="A1704" s="82"/>
      <c r="B1704" s="84"/>
      <c r="C1704" s="85"/>
      <c r="D1704" s="83"/>
      <c r="E1704" s="54"/>
    </row>
    <row r="1705" spans="1:5">
      <c r="A1705" s="82"/>
      <c r="B1705" s="84"/>
      <c r="C1705" s="85"/>
      <c r="D1705" s="83"/>
      <c r="E1705" s="54"/>
    </row>
    <row r="1706" spans="1:5">
      <c r="A1706" s="82"/>
      <c r="B1706" s="84"/>
      <c r="C1706" s="85"/>
      <c r="D1706" s="83"/>
      <c r="E1706" s="54"/>
    </row>
    <row r="1707" spans="1:5">
      <c r="A1707" s="82"/>
      <c r="B1707" s="84"/>
      <c r="C1707" s="85"/>
      <c r="D1707" s="83"/>
      <c r="E1707" s="54"/>
    </row>
    <row r="1708" spans="1:5">
      <c r="A1708" s="82"/>
      <c r="B1708" s="84"/>
      <c r="C1708" s="85"/>
      <c r="D1708" s="83"/>
      <c r="E1708" s="54"/>
    </row>
    <row r="1709" spans="1:5">
      <c r="A1709" s="82"/>
      <c r="B1709" s="84"/>
      <c r="C1709" s="85"/>
      <c r="D1709" s="83"/>
      <c r="E1709" s="54"/>
    </row>
    <row r="1710" spans="1:5">
      <c r="A1710" s="82"/>
      <c r="B1710" s="84"/>
      <c r="C1710" s="85"/>
      <c r="D1710" s="83"/>
      <c r="E1710" s="54"/>
    </row>
    <row r="1711" spans="1:5">
      <c r="A1711" s="82"/>
      <c r="B1711" s="84"/>
      <c r="C1711" s="85"/>
      <c r="D1711" s="83"/>
      <c r="E1711" s="54"/>
    </row>
    <row r="1712" spans="1:5">
      <c r="A1712" s="82"/>
      <c r="B1712" s="84"/>
      <c r="C1712" s="85"/>
      <c r="D1712" s="83"/>
      <c r="E1712" s="54"/>
    </row>
    <row r="1713" spans="1:5">
      <c r="A1713" s="82"/>
      <c r="B1713" s="84"/>
      <c r="C1713" s="85"/>
      <c r="D1713" s="83"/>
      <c r="E1713" s="54"/>
    </row>
    <row r="1714" spans="1:5">
      <c r="A1714" s="82"/>
      <c r="B1714" s="84"/>
      <c r="C1714" s="85"/>
      <c r="D1714" s="83"/>
      <c r="E1714" s="54"/>
    </row>
    <row r="1715" spans="1:5">
      <c r="A1715" s="82"/>
      <c r="B1715" s="84"/>
      <c r="C1715" s="85"/>
      <c r="D1715" s="83"/>
      <c r="E1715" s="54"/>
    </row>
    <row r="1716" spans="1:5">
      <c r="A1716" s="82"/>
      <c r="B1716" s="84"/>
      <c r="C1716" s="85"/>
      <c r="D1716" s="83"/>
      <c r="E1716" s="54"/>
    </row>
    <row r="1717" spans="1:5">
      <c r="A1717" s="82"/>
      <c r="B1717" s="84"/>
      <c r="C1717" s="85"/>
      <c r="D1717" s="83"/>
      <c r="E1717" s="54"/>
    </row>
    <row r="1718" spans="1:5">
      <c r="A1718" s="82"/>
      <c r="B1718" s="84"/>
      <c r="C1718" s="85"/>
      <c r="D1718" s="83"/>
      <c r="E1718" s="54"/>
    </row>
    <row r="1719" spans="1:5">
      <c r="A1719" s="82"/>
      <c r="B1719" s="84"/>
      <c r="C1719" s="85"/>
      <c r="D1719" s="83"/>
      <c r="E1719" s="54"/>
    </row>
    <row r="1720" spans="1:5">
      <c r="A1720" s="82"/>
      <c r="B1720" s="84"/>
      <c r="C1720" s="85"/>
      <c r="D1720" s="83"/>
      <c r="E1720" s="54"/>
    </row>
    <row r="1721" spans="1:5">
      <c r="A1721" s="82"/>
      <c r="B1721" s="84"/>
      <c r="C1721" s="85"/>
      <c r="D1721" s="83"/>
      <c r="E1721" s="54"/>
    </row>
    <row r="1722" spans="1:5">
      <c r="A1722" s="82"/>
      <c r="B1722" s="84"/>
      <c r="C1722" s="85"/>
      <c r="D1722" s="83"/>
      <c r="E1722" s="54"/>
    </row>
    <row r="1723" spans="1:5">
      <c r="A1723" s="82"/>
      <c r="B1723" s="84"/>
      <c r="C1723" s="85"/>
      <c r="D1723" s="83"/>
      <c r="E1723" s="54"/>
    </row>
    <row r="1724" spans="1:5">
      <c r="A1724" s="82"/>
      <c r="B1724" s="84"/>
      <c r="C1724" s="85"/>
      <c r="D1724" s="83"/>
      <c r="E1724" s="54"/>
    </row>
    <row r="1725" spans="1:5">
      <c r="A1725" s="82"/>
      <c r="B1725" s="84"/>
      <c r="C1725" s="85"/>
      <c r="D1725" s="83"/>
      <c r="E1725" s="54"/>
    </row>
    <row r="1726" spans="1:5">
      <c r="A1726" s="82"/>
      <c r="B1726" s="84"/>
      <c r="C1726" s="85"/>
      <c r="D1726" s="83"/>
      <c r="E1726" s="54"/>
    </row>
    <row r="1727" spans="1:5">
      <c r="A1727" s="82"/>
      <c r="B1727" s="84"/>
      <c r="C1727" s="85"/>
      <c r="D1727" s="83"/>
      <c r="E1727" s="54"/>
    </row>
    <row r="1728" spans="1:5">
      <c r="A1728" s="82"/>
      <c r="B1728" s="84"/>
      <c r="C1728" s="85"/>
      <c r="D1728" s="83"/>
      <c r="E1728" s="54"/>
    </row>
    <row r="1729" spans="1:5">
      <c r="A1729" s="82"/>
      <c r="B1729" s="84"/>
      <c r="C1729" s="85"/>
      <c r="D1729" s="83"/>
      <c r="E1729" s="54"/>
    </row>
    <row r="1730" spans="1:5">
      <c r="A1730" s="82"/>
      <c r="B1730" s="84"/>
      <c r="C1730" s="85"/>
      <c r="D1730" s="83"/>
      <c r="E1730" s="54"/>
    </row>
    <row r="1731" spans="1:5">
      <c r="A1731" s="82"/>
      <c r="B1731" s="84"/>
      <c r="C1731" s="85"/>
      <c r="D1731" s="83"/>
      <c r="E1731" s="54"/>
    </row>
    <row r="1732" spans="1:5">
      <c r="A1732" s="82"/>
      <c r="B1732" s="84"/>
      <c r="C1732" s="85"/>
      <c r="D1732" s="83"/>
      <c r="E1732" s="54"/>
    </row>
    <row r="1733" spans="1:5">
      <c r="A1733" s="82"/>
      <c r="B1733" s="84"/>
      <c r="C1733" s="85"/>
      <c r="D1733" s="83"/>
      <c r="E1733" s="54"/>
    </row>
    <row r="1734" spans="1:5">
      <c r="A1734" s="82"/>
      <c r="B1734" s="84"/>
      <c r="C1734" s="85"/>
      <c r="D1734" s="83"/>
      <c r="E1734" s="54"/>
    </row>
    <row r="1735" spans="1:5">
      <c r="A1735" s="82"/>
      <c r="B1735" s="84"/>
      <c r="C1735" s="85"/>
      <c r="D1735" s="83"/>
      <c r="E1735" s="54"/>
    </row>
    <row r="1736" spans="1:5">
      <c r="A1736" s="82"/>
      <c r="B1736" s="84"/>
      <c r="C1736" s="85"/>
      <c r="D1736" s="83"/>
      <c r="E1736" s="54"/>
    </row>
    <row r="1737" spans="1:5">
      <c r="A1737" s="82"/>
      <c r="B1737" s="84"/>
      <c r="C1737" s="85"/>
      <c r="D1737" s="83"/>
      <c r="E1737" s="54"/>
    </row>
    <row r="1738" spans="1:5">
      <c r="A1738" s="82"/>
      <c r="B1738" s="84"/>
      <c r="C1738" s="85"/>
      <c r="D1738" s="83"/>
      <c r="E1738" s="54"/>
    </row>
    <row r="1739" spans="1:5">
      <c r="A1739" s="82"/>
      <c r="B1739" s="84"/>
      <c r="C1739" s="85"/>
      <c r="D1739" s="83"/>
      <c r="E1739" s="54"/>
    </row>
    <row r="1740" spans="1:5">
      <c r="A1740" s="82"/>
      <c r="B1740" s="84"/>
      <c r="C1740" s="85"/>
      <c r="D1740" s="83"/>
      <c r="E1740" s="54"/>
    </row>
    <row r="1741" spans="1:5">
      <c r="A1741" s="82"/>
      <c r="B1741" s="84"/>
      <c r="C1741" s="85"/>
      <c r="D1741" s="83"/>
      <c r="E1741" s="54"/>
    </row>
    <row r="1742" spans="1:5">
      <c r="A1742" s="82"/>
      <c r="B1742" s="84"/>
      <c r="C1742" s="85"/>
      <c r="D1742" s="83"/>
      <c r="E1742" s="54"/>
    </row>
    <row r="1743" spans="1:5">
      <c r="A1743" s="82"/>
      <c r="B1743" s="84"/>
      <c r="C1743" s="85"/>
      <c r="D1743" s="83"/>
      <c r="E1743" s="54"/>
    </row>
    <row r="1744" spans="1:5">
      <c r="A1744" s="82"/>
      <c r="B1744" s="84"/>
      <c r="C1744" s="85"/>
      <c r="D1744" s="83"/>
      <c r="E1744" s="54"/>
    </row>
    <row r="1745" spans="1:5">
      <c r="A1745" s="82"/>
      <c r="B1745" s="84"/>
      <c r="C1745" s="85"/>
      <c r="D1745" s="83"/>
      <c r="E1745" s="54"/>
    </row>
    <row r="1746" spans="1:5">
      <c r="A1746" s="82"/>
      <c r="B1746" s="84"/>
      <c r="C1746" s="85"/>
      <c r="D1746" s="83"/>
      <c r="E1746" s="54"/>
    </row>
    <row r="1747" spans="1:5">
      <c r="A1747" s="82"/>
      <c r="B1747" s="84"/>
      <c r="C1747" s="85"/>
      <c r="D1747" s="83"/>
      <c r="E1747" s="54"/>
    </row>
    <row r="1748" spans="1:5">
      <c r="A1748" s="82"/>
      <c r="B1748" s="84"/>
      <c r="C1748" s="85"/>
      <c r="D1748" s="83"/>
      <c r="E1748" s="54"/>
    </row>
    <row r="1749" spans="1:5">
      <c r="A1749" s="82"/>
      <c r="B1749" s="84"/>
      <c r="C1749" s="85"/>
      <c r="D1749" s="83"/>
      <c r="E1749" s="54"/>
    </row>
    <row r="1750" spans="1:5">
      <c r="A1750" s="82"/>
      <c r="B1750" s="84"/>
      <c r="C1750" s="85"/>
      <c r="D1750" s="83"/>
      <c r="E1750" s="54"/>
    </row>
    <row r="1751" spans="1:5">
      <c r="A1751" s="82"/>
      <c r="B1751" s="84"/>
      <c r="C1751" s="85"/>
      <c r="D1751" s="83"/>
      <c r="E1751" s="54"/>
    </row>
    <row r="1752" spans="1:5">
      <c r="A1752" s="82"/>
      <c r="B1752" s="84"/>
      <c r="C1752" s="85"/>
      <c r="D1752" s="83"/>
      <c r="E1752" s="54"/>
    </row>
    <row r="1753" spans="1:5">
      <c r="A1753" s="82"/>
      <c r="B1753" s="84"/>
      <c r="C1753" s="85"/>
      <c r="D1753" s="83"/>
      <c r="E1753" s="54"/>
    </row>
    <row r="1754" spans="1:5">
      <c r="A1754" s="82"/>
      <c r="B1754" s="84"/>
      <c r="C1754" s="85"/>
      <c r="D1754" s="83"/>
      <c r="E1754" s="54"/>
    </row>
    <row r="1755" spans="1:5">
      <c r="A1755" s="82"/>
      <c r="B1755" s="84"/>
      <c r="C1755" s="85"/>
      <c r="D1755" s="83"/>
      <c r="E1755" s="54"/>
    </row>
    <row r="1756" spans="1:5">
      <c r="A1756" s="82"/>
      <c r="B1756" s="84"/>
      <c r="C1756" s="85"/>
      <c r="D1756" s="83"/>
      <c r="E1756" s="54"/>
    </row>
    <row r="1757" spans="1:5">
      <c r="A1757" s="82"/>
      <c r="B1757" s="84"/>
      <c r="C1757" s="85"/>
      <c r="D1757" s="83"/>
      <c r="E1757" s="54"/>
    </row>
    <row r="1758" spans="1:5">
      <c r="A1758" s="82"/>
      <c r="B1758" s="84"/>
      <c r="C1758" s="85"/>
      <c r="D1758" s="83"/>
      <c r="E1758" s="54"/>
    </row>
    <row r="1759" spans="1:5">
      <c r="A1759" s="82"/>
      <c r="B1759" s="84"/>
      <c r="C1759" s="85"/>
      <c r="D1759" s="83"/>
      <c r="E1759" s="54"/>
    </row>
    <row r="1760" spans="1:5">
      <c r="A1760" s="82"/>
      <c r="B1760" s="84"/>
      <c r="C1760" s="85"/>
      <c r="D1760" s="83"/>
      <c r="E1760" s="54"/>
    </row>
    <row r="1761" spans="1:5">
      <c r="A1761" s="82"/>
      <c r="B1761" s="84"/>
      <c r="C1761" s="85"/>
      <c r="D1761" s="83"/>
      <c r="E1761" s="54"/>
    </row>
    <row r="1762" spans="1:5">
      <c r="A1762" s="82"/>
      <c r="B1762" s="84"/>
      <c r="C1762" s="85"/>
      <c r="D1762" s="83"/>
      <c r="E1762" s="54"/>
    </row>
    <row r="1763" spans="1:5">
      <c r="A1763" s="82"/>
      <c r="B1763" s="84"/>
      <c r="C1763" s="85"/>
      <c r="D1763" s="83"/>
      <c r="E1763" s="54"/>
    </row>
    <row r="1764" spans="1:5">
      <c r="A1764" s="82"/>
      <c r="B1764" s="84"/>
      <c r="C1764" s="85"/>
      <c r="D1764" s="83"/>
      <c r="E1764" s="54"/>
    </row>
    <row r="1765" spans="1:5">
      <c r="A1765" s="82"/>
      <c r="B1765" s="84"/>
      <c r="C1765" s="85"/>
      <c r="D1765" s="83"/>
      <c r="E1765" s="54"/>
    </row>
    <row r="1766" spans="1:5">
      <c r="A1766" s="82"/>
      <c r="B1766" s="84"/>
      <c r="C1766" s="85"/>
      <c r="D1766" s="83"/>
      <c r="E1766" s="54"/>
    </row>
    <row r="1767" spans="1:5">
      <c r="A1767" s="82"/>
      <c r="B1767" s="84"/>
      <c r="C1767" s="85"/>
      <c r="D1767" s="83"/>
      <c r="E1767" s="54"/>
    </row>
    <row r="1768" spans="1:5">
      <c r="A1768" s="82"/>
      <c r="B1768" s="84"/>
      <c r="C1768" s="85"/>
      <c r="D1768" s="83"/>
      <c r="E1768" s="54"/>
    </row>
    <row r="1769" spans="1:5">
      <c r="A1769" s="82"/>
      <c r="B1769" s="84"/>
      <c r="C1769" s="85"/>
      <c r="D1769" s="83"/>
      <c r="E1769" s="54"/>
    </row>
    <row r="1770" spans="1:5">
      <c r="A1770" s="82"/>
      <c r="B1770" s="84"/>
      <c r="C1770" s="85"/>
      <c r="D1770" s="83"/>
      <c r="E1770" s="54"/>
    </row>
    <row r="1771" spans="1:5">
      <c r="A1771" s="82"/>
      <c r="B1771" s="84"/>
      <c r="C1771" s="85"/>
      <c r="D1771" s="83"/>
      <c r="E1771" s="54"/>
    </row>
    <row r="1772" spans="1:5">
      <c r="A1772" s="82"/>
      <c r="B1772" s="84"/>
      <c r="C1772" s="85"/>
      <c r="D1772" s="83"/>
      <c r="E1772" s="54"/>
    </row>
    <row r="1773" spans="1:5">
      <c r="A1773" s="82"/>
      <c r="B1773" s="84"/>
      <c r="C1773" s="85"/>
      <c r="D1773" s="83"/>
      <c r="E1773" s="54"/>
    </row>
    <row r="1774" spans="1:5">
      <c r="A1774" s="82"/>
      <c r="B1774" s="84"/>
      <c r="C1774" s="85"/>
      <c r="D1774" s="83"/>
      <c r="E1774" s="54"/>
    </row>
    <row r="1775" spans="1:5">
      <c r="A1775" s="82"/>
      <c r="B1775" s="84"/>
      <c r="C1775" s="85"/>
      <c r="D1775" s="83"/>
      <c r="E1775" s="54"/>
    </row>
    <row r="1776" spans="1:5">
      <c r="A1776" s="82"/>
      <c r="B1776" s="84"/>
      <c r="C1776" s="85"/>
      <c r="D1776" s="83"/>
      <c r="E1776" s="54"/>
    </row>
    <row r="1777" spans="1:5">
      <c r="A1777" s="82"/>
      <c r="B1777" s="84"/>
      <c r="C1777" s="85"/>
      <c r="D1777" s="83"/>
      <c r="E1777" s="54"/>
    </row>
    <row r="1778" spans="1:5">
      <c r="A1778" s="82"/>
      <c r="B1778" s="84"/>
      <c r="C1778" s="85"/>
      <c r="D1778" s="83"/>
      <c r="E1778" s="54"/>
    </row>
    <row r="1779" spans="1:5">
      <c r="A1779" s="82"/>
      <c r="B1779" s="84"/>
      <c r="C1779" s="85"/>
      <c r="D1779" s="83"/>
      <c r="E1779" s="54"/>
    </row>
    <row r="1780" spans="1:5">
      <c r="A1780" s="82"/>
      <c r="B1780" s="84"/>
      <c r="C1780" s="85"/>
      <c r="D1780" s="83"/>
      <c r="E1780" s="54"/>
    </row>
    <row r="1781" spans="1:5">
      <c r="A1781" s="82"/>
      <c r="B1781" s="84"/>
      <c r="C1781" s="85"/>
      <c r="D1781" s="83"/>
      <c r="E1781" s="54"/>
    </row>
    <row r="1782" spans="1:5">
      <c r="A1782" s="82"/>
      <c r="B1782" s="84"/>
      <c r="C1782" s="85"/>
      <c r="D1782" s="83"/>
      <c r="E1782" s="54"/>
    </row>
    <row r="1783" spans="1:5">
      <c r="A1783" s="82"/>
      <c r="B1783" s="84"/>
      <c r="C1783" s="85"/>
      <c r="D1783" s="83"/>
      <c r="E1783" s="54"/>
    </row>
    <row r="1784" spans="1:5">
      <c r="A1784" s="82"/>
      <c r="B1784" s="84"/>
      <c r="C1784" s="85"/>
      <c r="D1784" s="83"/>
      <c r="E1784" s="54"/>
    </row>
    <row r="1785" spans="1:5">
      <c r="A1785" s="82"/>
      <c r="B1785" s="84"/>
      <c r="C1785" s="85"/>
      <c r="D1785" s="83"/>
      <c r="E1785" s="54"/>
    </row>
    <row r="1786" spans="1:5">
      <c r="A1786" s="82"/>
      <c r="B1786" s="84"/>
      <c r="C1786" s="85"/>
      <c r="D1786" s="83"/>
      <c r="E1786" s="54"/>
    </row>
    <row r="1787" spans="1:5">
      <c r="A1787" s="82"/>
      <c r="B1787" s="84"/>
      <c r="C1787" s="85"/>
      <c r="D1787" s="83"/>
      <c r="E1787" s="54"/>
    </row>
    <row r="1788" spans="1:5">
      <c r="A1788" s="82"/>
      <c r="B1788" s="84"/>
      <c r="C1788" s="85"/>
      <c r="D1788" s="83"/>
      <c r="E1788" s="54"/>
    </row>
    <row r="1789" spans="1:5">
      <c r="A1789" s="82"/>
      <c r="B1789" s="84"/>
      <c r="C1789" s="85"/>
      <c r="D1789" s="83"/>
      <c r="E1789" s="54"/>
    </row>
    <row r="1790" spans="1:5">
      <c r="A1790" s="82"/>
      <c r="B1790" s="84"/>
      <c r="C1790" s="85"/>
      <c r="D1790" s="83"/>
      <c r="E1790" s="54"/>
    </row>
    <row r="1791" spans="1:5">
      <c r="A1791" s="82"/>
      <c r="B1791" s="84"/>
      <c r="C1791" s="85"/>
      <c r="D1791" s="83"/>
      <c r="E1791" s="54"/>
    </row>
    <row r="1792" spans="1:5">
      <c r="A1792" s="82"/>
      <c r="B1792" s="84"/>
      <c r="C1792" s="85"/>
      <c r="D1792" s="83"/>
      <c r="E1792" s="54"/>
    </row>
    <row r="1793" spans="1:5">
      <c r="A1793" s="82"/>
      <c r="B1793" s="84"/>
      <c r="C1793" s="85"/>
      <c r="D1793" s="83"/>
      <c r="E1793" s="54"/>
    </row>
    <row r="1794" spans="1:5">
      <c r="A1794" s="82"/>
      <c r="B1794" s="84"/>
      <c r="C1794" s="85"/>
      <c r="D1794" s="83"/>
      <c r="E1794" s="54"/>
    </row>
    <row r="1795" spans="1:5">
      <c r="A1795" s="82"/>
      <c r="B1795" s="84"/>
      <c r="C1795" s="85"/>
      <c r="D1795" s="83"/>
      <c r="E1795" s="54"/>
    </row>
    <row r="1796" spans="1:5">
      <c r="A1796" s="82"/>
      <c r="B1796" s="84"/>
      <c r="C1796" s="85"/>
      <c r="D1796" s="83"/>
      <c r="E1796" s="54"/>
    </row>
    <row r="1797" spans="1:5">
      <c r="A1797" s="82"/>
      <c r="B1797" s="84"/>
      <c r="C1797" s="85"/>
      <c r="D1797" s="83"/>
      <c r="E1797" s="54"/>
    </row>
    <row r="1798" spans="1:5">
      <c r="A1798" s="82"/>
      <c r="B1798" s="84"/>
      <c r="C1798" s="85"/>
      <c r="D1798" s="83"/>
      <c r="E1798" s="54"/>
    </row>
    <row r="1799" spans="1:5">
      <c r="A1799" s="82"/>
      <c r="B1799" s="84"/>
      <c r="C1799" s="85"/>
      <c r="D1799" s="83"/>
      <c r="E1799" s="54"/>
    </row>
    <row r="1800" spans="1:5">
      <c r="A1800" s="82"/>
      <c r="B1800" s="84"/>
      <c r="C1800" s="85"/>
      <c r="D1800" s="83"/>
      <c r="E1800" s="54"/>
    </row>
    <row r="1801" spans="1:5">
      <c r="A1801" s="82"/>
      <c r="B1801" s="84"/>
      <c r="C1801" s="85"/>
      <c r="D1801" s="83"/>
      <c r="E1801" s="54"/>
    </row>
    <row r="1802" spans="1:5">
      <c r="A1802" s="82"/>
      <c r="B1802" s="84"/>
      <c r="C1802" s="85"/>
      <c r="D1802" s="83"/>
      <c r="E1802" s="54"/>
    </row>
    <row r="1803" spans="1:5">
      <c r="A1803" s="82"/>
      <c r="B1803" s="84"/>
      <c r="C1803" s="85"/>
      <c r="D1803" s="83"/>
      <c r="E1803" s="54"/>
    </row>
    <row r="1804" spans="1:5">
      <c r="A1804" s="82"/>
      <c r="B1804" s="84"/>
      <c r="C1804" s="85"/>
      <c r="D1804" s="83"/>
      <c r="E1804" s="54"/>
    </row>
    <row r="1805" spans="1:5">
      <c r="A1805" s="82"/>
      <c r="B1805" s="84"/>
      <c r="C1805" s="85"/>
      <c r="D1805" s="83"/>
      <c r="E1805" s="54"/>
    </row>
    <row r="1806" spans="1:5">
      <c r="A1806" s="82"/>
      <c r="B1806" s="84"/>
      <c r="C1806" s="85"/>
      <c r="D1806" s="83"/>
      <c r="E1806" s="54"/>
    </row>
    <row r="1807" spans="1:5">
      <c r="A1807" s="82"/>
      <c r="B1807" s="84"/>
      <c r="C1807" s="85"/>
      <c r="D1807" s="83"/>
      <c r="E1807" s="54"/>
    </row>
    <row r="1808" spans="1:5">
      <c r="A1808" s="82"/>
      <c r="B1808" s="84"/>
      <c r="C1808" s="85"/>
      <c r="D1808" s="83"/>
      <c r="E1808" s="54"/>
    </row>
    <row r="1809" spans="1:5">
      <c r="A1809" s="82"/>
      <c r="B1809" s="84"/>
      <c r="C1809" s="85"/>
      <c r="D1809" s="83"/>
      <c r="E1809" s="54"/>
    </row>
    <row r="1810" spans="1:5">
      <c r="A1810" s="82"/>
      <c r="B1810" s="84"/>
      <c r="C1810" s="85"/>
      <c r="D1810" s="83"/>
      <c r="E1810" s="54"/>
    </row>
    <row r="1811" spans="1:5">
      <c r="A1811" s="82"/>
      <c r="B1811" s="84"/>
      <c r="C1811" s="85"/>
      <c r="D1811" s="83"/>
      <c r="E1811" s="54"/>
    </row>
    <row r="1812" spans="1:5">
      <c r="A1812" s="82"/>
      <c r="B1812" s="84"/>
      <c r="C1812" s="85"/>
      <c r="D1812" s="83"/>
      <c r="E1812" s="54"/>
    </row>
    <row r="1813" spans="1:5">
      <c r="A1813" s="82"/>
      <c r="B1813" s="84"/>
      <c r="C1813" s="85"/>
      <c r="D1813" s="83"/>
      <c r="E1813" s="54"/>
    </row>
    <row r="1814" spans="1:5">
      <c r="A1814" s="82"/>
      <c r="B1814" s="84"/>
      <c r="C1814" s="85"/>
      <c r="D1814" s="83"/>
      <c r="E1814" s="54"/>
    </row>
    <row r="1815" spans="1:5">
      <c r="A1815" s="82"/>
      <c r="B1815" s="84"/>
      <c r="C1815" s="85"/>
      <c r="D1815" s="83"/>
      <c r="E1815" s="54"/>
    </row>
    <row r="1816" spans="1:5">
      <c r="A1816" s="82"/>
      <c r="B1816" s="84"/>
      <c r="C1816" s="85"/>
      <c r="D1816" s="83"/>
      <c r="E1816" s="54"/>
    </row>
    <row r="1817" spans="1:5">
      <c r="A1817" s="82"/>
      <c r="B1817" s="84"/>
      <c r="C1817" s="85"/>
      <c r="D1817" s="83"/>
      <c r="E1817" s="54"/>
    </row>
    <row r="1818" spans="1:5">
      <c r="A1818" s="82"/>
      <c r="B1818" s="84"/>
      <c r="C1818" s="85"/>
      <c r="D1818" s="83"/>
      <c r="E1818" s="54"/>
    </row>
    <row r="1819" spans="1:5">
      <c r="A1819" s="82"/>
      <c r="B1819" s="84"/>
      <c r="C1819" s="85"/>
      <c r="D1819" s="83"/>
      <c r="E1819" s="54"/>
    </row>
    <row r="1820" spans="1:5">
      <c r="A1820" s="82"/>
      <c r="B1820" s="84"/>
      <c r="C1820" s="85"/>
      <c r="D1820" s="83"/>
      <c r="E1820" s="54"/>
    </row>
    <row r="1821" spans="1:5">
      <c r="A1821" s="82"/>
      <c r="B1821" s="84"/>
      <c r="C1821" s="85"/>
      <c r="D1821" s="83"/>
      <c r="E1821" s="54"/>
    </row>
    <row r="1822" spans="1:5">
      <c r="A1822" s="82"/>
      <c r="B1822" s="84"/>
      <c r="C1822" s="85"/>
      <c r="D1822" s="83"/>
      <c r="E1822" s="54"/>
    </row>
    <row r="1823" spans="1:5">
      <c r="A1823" s="82"/>
      <c r="B1823" s="84"/>
      <c r="C1823" s="85"/>
      <c r="D1823" s="83"/>
      <c r="E1823" s="54"/>
    </row>
    <row r="1824" spans="1:5">
      <c r="A1824" s="82"/>
      <c r="B1824" s="84"/>
      <c r="C1824" s="85"/>
      <c r="D1824" s="83"/>
      <c r="E1824" s="54"/>
    </row>
    <row r="1825" spans="1:5">
      <c r="A1825" s="82"/>
      <c r="B1825" s="84"/>
      <c r="C1825" s="85"/>
      <c r="D1825" s="83"/>
      <c r="E1825" s="54"/>
    </row>
    <row r="1826" spans="1:5">
      <c r="A1826" s="82"/>
      <c r="B1826" s="84"/>
      <c r="C1826" s="85"/>
      <c r="D1826" s="83"/>
      <c r="E1826" s="54"/>
    </row>
    <row r="1827" spans="1:5">
      <c r="A1827" s="82"/>
      <c r="B1827" s="84"/>
      <c r="C1827" s="85"/>
      <c r="D1827" s="83"/>
      <c r="E1827" s="54"/>
    </row>
    <row r="1828" spans="1:5">
      <c r="A1828" s="82"/>
      <c r="B1828" s="84"/>
      <c r="C1828" s="85"/>
      <c r="D1828" s="83"/>
      <c r="E1828" s="54"/>
    </row>
    <row r="1829" spans="1:5">
      <c r="A1829" s="82"/>
      <c r="B1829" s="84"/>
      <c r="C1829" s="85"/>
      <c r="D1829" s="83"/>
      <c r="E1829" s="54"/>
    </row>
    <row r="1830" spans="1:5">
      <c r="A1830" s="82"/>
      <c r="B1830" s="84"/>
      <c r="C1830" s="85"/>
      <c r="D1830" s="83"/>
      <c r="E1830" s="54"/>
    </row>
    <row r="1831" spans="1:5">
      <c r="A1831" s="82"/>
      <c r="B1831" s="84"/>
      <c r="C1831" s="85"/>
      <c r="D1831" s="83"/>
      <c r="E1831" s="54"/>
    </row>
    <row r="1832" spans="1:5">
      <c r="A1832" s="82"/>
      <c r="B1832" s="84"/>
      <c r="C1832" s="85"/>
      <c r="D1832" s="83"/>
      <c r="E1832" s="54"/>
    </row>
    <row r="1833" spans="1:5">
      <c r="A1833" s="82"/>
      <c r="B1833" s="84"/>
      <c r="C1833" s="85"/>
      <c r="D1833" s="83"/>
      <c r="E1833" s="54"/>
    </row>
    <row r="1834" spans="1:5">
      <c r="A1834" s="82"/>
      <c r="B1834" s="84"/>
      <c r="C1834" s="85"/>
      <c r="D1834" s="83"/>
      <c r="E1834" s="54"/>
    </row>
    <row r="1835" spans="1:5">
      <c r="A1835" s="82"/>
      <c r="B1835" s="84"/>
      <c r="C1835" s="85"/>
      <c r="D1835" s="83"/>
      <c r="E1835" s="54"/>
    </row>
    <row r="1836" spans="1:5">
      <c r="A1836" s="82"/>
      <c r="B1836" s="84"/>
      <c r="C1836" s="85"/>
      <c r="D1836" s="83"/>
      <c r="E1836" s="54"/>
    </row>
    <row r="1837" spans="1:5">
      <c r="A1837" s="82"/>
      <c r="B1837" s="84"/>
      <c r="C1837" s="85"/>
      <c r="D1837" s="83"/>
      <c r="E1837" s="54"/>
    </row>
    <row r="1838" spans="1:5">
      <c r="A1838" s="82"/>
      <c r="B1838" s="84"/>
      <c r="C1838" s="85"/>
      <c r="D1838" s="83"/>
      <c r="E1838" s="54"/>
    </row>
    <row r="1839" spans="1:5">
      <c r="A1839" s="82"/>
      <c r="B1839" s="84"/>
      <c r="C1839" s="85"/>
      <c r="D1839" s="83"/>
      <c r="E1839" s="54"/>
    </row>
    <row r="1840" spans="1:5">
      <c r="A1840" s="82"/>
      <c r="B1840" s="84"/>
      <c r="C1840" s="85"/>
      <c r="D1840" s="83"/>
      <c r="E1840" s="54"/>
    </row>
    <row r="1841" spans="1:5">
      <c r="A1841" s="82"/>
      <c r="B1841" s="84"/>
      <c r="C1841" s="85"/>
      <c r="D1841" s="83"/>
      <c r="E1841" s="54"/>
    </row>
    <row r="1842" spans="1:5">
      <c r="A1842" s="82"/>
      <c r="B1842" s="84"/>
      <c r="C1842" s="85"/>
      <c r="D1842" s="83"/>
      <c r="E1842" s="54"/>
    </row>
    <row r="1843" spans="1:5">
      <c r="A1843" s="82"/>
      <c r="B1843" s="84"/>
      <c r="C1843" s="85"/>
      <c r="D1843" s="83"/>
      <c r="E1843" s="54"/>
    </row>
    <row r="1844" spans="1:5">
      <c r="A1844" s="82"/>
      <c r="B1844" s="84"/>
      <c r="C1844" s="85"/>
      <c r="D1844" s="83"/>
      <c r="E1844" s="54"/>
    </row>
    <row r="1845" spans="1:5">
      <c r="A1845" s="82"/>
      <c r="B1845" s="84"/>
      <c r="C1845" s="85"/>
      <c r="D1845" s="83"/>
      <c r="E1845" s="54"/>
    </row>
    <row r="1846" spans="1:5">
      <c r="A1846" s="82"/>
      <c r="B1846" s="84"/>
      <c r="C1846" s="85"/>
      <c r="D1846" s="83"/>
      <c r="E1846" s="54"/>
    </row>
    <row r="1847" spans="1:5">
      <c r="A1847" s="82"/>
      <c r="B1847" s="84"/>
      <c r="C1847" s="85"/>
      <c r="D1847" s="83"/>
      <c r="E1847" s="54"/>
    </row>
    <row r="1848" spans="1:5">
      <c r="A1848" s="82"/>
      <c r="B1848" s="84"/>
      <c r="C1848" s="85"/>
      <c r="D1848" s="83"/>
      <c r="E1848" s="54"/>
    </row>
    <row r="1849" spans="1:5">
      <c r="A1849" s="82"/>
      <c r="B1849" s="84"/>
      <c r="C1849" s="85"/>
      <c r="D1849" s="83"/>
      <c r="E1849" s="54"/>
    </row>
    <row r="1850" spans="1:5">
      <c r="A1850" s="82"/>
      <c r="B1850" s="84"/>
      <c r="C1850" s="85"/>
      <c r="D1850" s="83"/>
      <c r="E1850" s="54"/>
    </row>
    <row r="1851" spans="1:5">
      <c r="A1851" s="82"/>
      <c r="B1851" s="84"/>
      <c r="C1851" s="85"/>
      <c r="D1851" s="83"/>
      <c r="E1851" s="54"/>
    </row>
    <row r="1852" spans="1:5">
      <c r="A1852" s="82"/>
      <c r="B1852" s="84"/>
      <c r="C1852" s="85"/>
      <c r="D1852" s="83"/>
      <c r="E1852" s="54"/>
    </row>
    <row r="1853" spans="1:5">
      <c r="A1853" s="82"/>
      <c r="B1853" s="84"/>
      <c r="C1853" s="85"/>
      <c r="D1853" s="83"/>
      <c r="E1853" s="54"/>
    </row>
    <row r="1854" spans="1:5">
      <c r="A1854" s="82"/>
      <c r="B1854" s="84"/>
      <c r="C1854" s="85"/>
      <c r="D1854" s="83"/>
      <c r="E1854" s="54"/>
    </row>
    <row r="1855" spans="1:5">
      <c r="A1855" s="82"/>
      <c r="B1855" s="84"/>
      <c r="C1855" s="85"/>
      <c r="D1855" s="83"/>
      <c r="E1855" s="54"/>
    </row>
    <row r="1856" spans="1:5">
      <c r="A1856" s="82"/>
      <c r="B1856" s="84"/>
      <c r="C1856" s="85"/>
      <c r="D1856" s="83"/>
      <c r="E1856" s="54"/>
    </row>
    <row r="1857" spans="1:5">
      <c r="A1857" s="82"/>
      <c r="B1857" s="84"/>
      <c r="C1857" s="85"/>
      <c r="D1857" s="83"/>
      <c r="E1857" s="54"/>
    </row>
    <row r="1858" spans="1:5">
      <c r="A1858" s="82"/>
      <c r="B1858" s="84"/>
      <c r="C1858" s="85"/>
      <c r="D1858" s="83"/>
      <c r="E1858" s="54"/>
    </row>
    <row r="1859" spans="1:5">
      <c r="A1859" s="82"/>
      <c r="B1859" s="84"/>
      <c r="C1859" s="85"/>
      <c r="D1859" s="83"/>
      <c r="E1859" s="54"/>
    </row>
    <row r="1860" spans="1:5">
      <c r="A1860" s="82"/>
      <c r="B1860" s="84"/>
      <c r="C1860" s="85"/>
      <c r="D1860" s="83"/>
      <c r="E1860" s="54"/>
    </row>
    <row r="1861" spans="1:5">
      <c r="A1861" s="82"/>
      <c r="B1861" s="84"/>
      <c r="C1861" s="85"/>
      <c r="D1861" s="83"/>
      <c r="E1861" s="54"/>
    </row>
    <row r="1862" spans="1:5">
      <c r="A1862" s="82"/>
      <c r="B1862" s="84"/>
      <c r="C1862" s="85"/>
      <c r="D1862" s="83"/>
      <c r="E1862" s="54"/>
    </row>
    <row r="1863" spans="1:5">
      <c r="A1863" s="82"/>
      <c r="B1863" s="84"/>
      <c r="C1863" s="85"/>
      <c r="D1863" s="83"/>
      <c r="E1863" s="54"/>
    </row>
    <row r="1864" spans="1:5">
      <c r="A1864" s="82"/>
      <c r="B1864" s="84"/>
      <c r="C1864" s="85"/>
      <c r="D1864" s="83"/>
      <c r="E1864" s="54"/>
    </row>
    <row r="1865" spans="1:5">
      <c r="A1865" s="82"/>
      <c r="B1865" s="84"/>
      <c r="C1865" s="85"/>
      <c r="D1865" s="83"/>
      <c r="E1865" s="54"/>
    </row>
    <row r="1866" spans="1:5">
      <c r="A1866" s="82"/>
      <c r="B1866" s="84"/>
      <c r="C1866" s="85"/>
      <c r="D1866" s="83"/>
      <c r="E1866" s="54"/>
    </row>
    <row r="1867" spans="1:5">
      <c r="A1867" s="82"/>
      <c r="B1867" s="84"/>
      <c r="C1867" s="85"/>
      <c r="D1867" s="83"/>
      <c r="E1867" s="54"/>
    </row>
    <row r="1868" spans="1:5">
      <c r="A1868" s="82"/>
      <c r="B1868" s="84"/>
      <c r="C1868" s="85"/>
      <c r="D1868" s="83"/>
      <c r="E1868" s="54"/>
    </row>
    <row r="1869" spans="1:5">
      <c r="A1869" s="82"/>
      <c r="B1869" s="84"/>
      <c r="C1869" s="85"/>
      <c r="D1869" s="83"/>
      <c r="E1869" s="54"/>
    </row>
    <row r="1870" spans="1:5">
      <c r="A1870" s="82"/>
      <c r="B1870" s="84"/>
      <c r="C1870" s="85"/>
      <c r="D1870" s="83"/>
      <c r="E1870" s="54"/>
    </row>
    <row r="1871" spans="1:5">
      <c r="A1871" s="82"/>
      <c r="B1871" s="84"/>
      <c r="C1871" s="85"/>
      <c r="D1871" s="83"/>
      <c r="E1871" s="54"/>
    </row>
    <row r="1872" spans="1:5">
      <c r="A1872" s="82"/>
      <c r="B1872" s="84"/>
      <c r="C1872" s="85"/>
      <c r="D1872" s="83"/>
      <c r="E1872" s="54"/>
    </row>
    <row r="1873" spans="1:5">
      <c r="A1873" s="82"/>
      <c r="B1873" s="84"/>
      <c r="C1873" s="85"/>
      <c r="D1873" s="83"/>
      <c r="E1873" s="54"/>
    </row>
    <row r="1874" spans="1:5">
      <c r="A1874" s="82"/>
      <c r="B1874" s="84"/>
      <c r="C1874" s="85"/>
      <c r="D1874" s="83"/>
      <c r="E1874" s="54"/>
    </row>
    <row r="1875" spans="1:5">
      <c r="A1875" s="82"/>
      <c r="B1875" s="84"/>
      <c r="C1875" s="85"/>
      <c r="D1875" s="83"/>
      <c r="E1875" s="54"/>
    </row>
    <row r="1876" spans="1:5">
      <c r="A1876" s="82"/>
      <c r="B1876" s="84"/>
      <c r="C1876" s="85"/>
      <c r="D1876" s="83"/>
      <c r="E1876" s="54"/>
    </row>
    <row r="1877" spans="1:5">
      <c r="A1877" s="82"/>
      <c r="B1877" s="84"/>
      <c r="C1877" s="85"/>
      <c r="D1877" s="83"/>
      <c r="E1877" s="54"/>
    </row>
    <row r="1878" spans="1:5">
      <c r="A1878" s="82"/>
      <c r="B1878" s="84"/>
      <c r="C1878" s="85"/>
      <c r="D1878" s="83"/>
      <c r="E1878" s="54"/>
    </row>
    <row r="1879" spans="1:5">
      <c r="A1879" s="82"/>
      <c r="B1879" s="84"/>
      <c r="C1879" s="85"/>
      <c r="D1879" s="83"/>
      <c r="E1879" s="54"/>
    </row>
    <row r="1880" spans="1:5">
      <c r="A1880" s="82"/>
      <c r="B1880" s="84"/>
      <c r="C1880" s="85"/>
      <c r="D1880" s="83"/>
      <c r="E1880" s="54"/>
    </row>
    <row r="1881" spans="1:5">
      <c r="A1881" s="82"/>
      <c r="B1881" s="84"/>
      <c r="C1881" s="85"/>
      <c r="D1881" s="83"/>
      <c r="E1881" s="54"/>
    </row>
    <row r="1882" spans="1:5">
      <c r="A1882" s="82"/>
      <c r="B1882" s="84"/>
      <c r="C1882" s="85"/>
      <c r="D1882" s="83"/>
      <c r="E1882" s="54"/>
    </row>
    <row r="1883" spans="1:5">
      <c r="A1883" s="82"/>
      <c r="B1883" s="84"/>
      <c r="C1883" s="85"/>
      <c r="D1883" s="83"/>
      <c r="E1883" s="54"/>
    </row>
    <row r="1884" spans="1:5">
      <c r="A1884" s="82"/>
      <c r="B1884" s="84"/>
      <c r="C1884" s="85"/>
      <c r="D1884" s="83"/>
      <c r="E1884" s="54"/>
    </row>
    <row r="1885" spans="1:5">
      <c r="A1885" s="82"/>
      <c r="B1885" s="84"/>
      <c r="C1885" s="85"/>
      <c r="D1885" s="83"/>
      <c r="E1885" s="54"/>
    </row>
    <row r="1886" spans="1:5">
      <c r="A1886" s="82"/>
      <c r="B1886" s="84"/>
      <c r="C1886" s="85"/>
      <c r="D1886" s="83"/>
      <c r="E1886" s="54"/>
    </row>
    <row r="1887" spans="1:5">
      <c r="A1887" s="82"/>
      <c r="B1887" s="84"/>
      <c r="C1887" s="85"/>
      <c r="D1887" s="83"/>
      <c r="E1887" s="54"/>
    </row>
    <row r="1888" spans="1:5">
      <c r="A1888" s="82"/>
      <c r="B1888" s="84"/>
      <c r="C1888" s="85"/>
      <c r="D1888" s="83"/>
      <c r="E1888" s="54"/>
    </row>
    <row r="1889" spans="1:5">
      <c r="A1889" s="82"/>
      <c r="B1889" s="84"/>
      <c r="C1889" s="85"/>
      <c r="D1889" s="83"/>
      <c r="E1889" s="54"/>
    </row>
    <row r="1890" spans="1:5">
      <c r="A1890" s="82"/>
      <c r="B1890" s="84"/>
      <c r="C1890" s="85"/>
      <c r="D1890" s="83"/>
      <c r="E1890" s="54"/>
    </row>
    <row r="1891" spans="1:5">
      <c r="A1891" s="82"/>
      <c r="B1891" s="84"/>
      <c r="C1891" s="85"/>
      <c r="D1891" s="83"/>
      <c r="E1891" s="54"/>
    </row>
    <row r="1892" spans="1:5">
      <c r="A1892" s="82"/>
      <c r="B1892" s="84"/>
      <c r="C1892" s="85"/>
      <c r="D1892" s="83"/>
      <c r="E1892" s="54"/>
    </row>
    <row r="1893" spans="1:5">
      <c r="A1893" s="82"/>
      <c r="B1893" s="84"/>
      <c r="C1893" s="85"/>
      <c r="D1893" s="83"/>
      <c r="E1893" s="54"/>
    </row>
    <row r="1894" spans="1:5">
      <c r="A1894" s="82"/>
      <c r="B1894" s="84"/>
      <c r="C1894" s="85"/>
      <c r="D1894" s="83"/>
      <c r="E1894" s="54"/>
    </row>
    <row r="1895" spans="1:5">
      <c r="A1895" s="82"/>
      <c r="B1895" s="84"/>
      <c r="C1895" s="85"/>
      <c r="D1895" s="83"/>
      <c r="E1895" s="54"/>
    </row>
    <row r="1896" spans="1:5">
      <c r="A1896" s="82"/>
      <c r="B1896" s="84"/>
      <c r="C1896" s="85"/>
      <c r="D1896" s="83"/>
      <c r="E1896" s="54"/>
    </row>
    <row r="1897" spans="1:5">
      <c r="A1897" s="82"/>
      <c r="B1897" s="84"/>
      <c r="C1897" s="85"/>
      <c r="D1897" s="83"/>
      <c r="E1897" s="54"/>
    </row>
    <row r="1898" spans="1:5">
      <c r="A1898" s="82"/>
      <c r="B1898" s="84"/>
      <c r="C1898" s="85"/>
      <c r="D1898" s="83"/>
      <c r="E1898" s="54"/>
    </row>
    <row r="1899" spans="1:5">
      <c r="A1899" s="82"/>
      <c r="B1899" s="84"/>
      <c r="C1899" s="85"/>
      <c r="D1899" s="83"/>
      <c r="E1899" s="54"/>
    </row>
    <row r="1900" spans="1:5">
      <c r="A1900" s="82"/>
      <c r="B1900" s="84"/>
      <c r="C1900" s="85"/>
      <c r="D1900" s="83"/>
      <c r="E1900" s="54"/>
    </row>
    <row r="1901" spans="1:5">
      <c r="A1901" s="82"/>
      <c r="B1901" s="84"/>
      <c r="C1901" s="85"/>
      <c r="D1901" s="83"/>
      <c r="E1901" s="54"/>
    </row>
    <row r="1902" spans="1:5">
      <c r="A1902" s="82"/>
      <c r="B1902" s="84"/>
      <c r="C1902" s="85"/>
      <c r="D1902" s="83"/>
      <c r="E1902" s="54"/>
    </row>
    <row r="1903" spans="1:5">
      <c r="A1903" s="82"/>
      <c r="B1903" s="84"/>
      <c r="C1903" s="85"/>
      <c r="D1903" s="83"/>
      <c r="E1903" s="54"/>
    </row>
    <row r="1904" spans="1:5">
      <c r="A1904" s="82"/>
      <c r="B1904" s="84"/>
      <c r="C1904" s="85"/>
      <c r="D1904" s="83"/>
      <c r="E1904" s="54"/>
    </row>
    <row r="1905" spans="1:5">
      <c r="A1905" s="82"/>
      <c r="B1905" s="84"/>
      <c r="C1905" s="85"/>
      <c r="D1905" s="83"/>
      <c r="E1905" s="54"/>
    </row>
    <row r="1906" spans="1:5">
      <c r="A1906" s="82"/>
      <c r="B1906" s="84"/>
      <c r="C1906" s="85"/>
      <c r="D1906" s="83"/>
      <c r="E1906" s="54"/>
    </row>
    <row r="1907" spans="1:5">
      <c r="A1907" s="82"/>
      <c r="B1907" s="84"/>
      <c r="C1907" s="85"/>
      <c r="D1907" s="83"/>
      <c r="E1907" s="54"/>
    </row>
    <row r="1908" spans="1:5">
      <c r="A1908" s="82"/>
      <c r="B1908" s="84"/>
      <c r="C1908" s="85"/>
      <c r="D1908" s="83"/>
      <c r="E1908" s="54"/>
    </row>
    <row r="1909" spans="1:5">
      <c r="A1909" s="82"/>
      <c r="B1909" s="84"/>
      <c r="C1909" s="85"/>
      <c r="D1909" s="83"/>
      <c r="E1909" s="54"/>
    </row>
    <row r="1910" spans="1:5">
      <c r="A1910" s="82"/>
      <c r="B1910" s="84"/>
      <c r="C1910" s="85"/>
      <c r="D1910" s="83"/>
      <c r="E1910" s="54"/>
    </row>
    <row r="1911" spans="1:5">
      <c r="A1911" s="82"/>
      <c r="B1911" s="84"/>
      <c r="C1911" s="85"/>
      <c r="D1911" s="83"/>
      <c r="E1911" s="54"/>
    </row>
    <row r="1912" spans="1:5">
      <c r="A1912" s="82"/>
      <c r="B1912" s="84"/>
      <c r="C1912" s="85"/>
      <c r="D1912" s="83"/>
      <c r="E1912" s="54"/>
    </row>
    <row r="1913" spans="1:5">
      <c r="A1913" s="82"/>
      <c r="B1913" s="84"/>
      <c r="C1913" s="85"/>
      <c r="D1913" s="83"/>
      <c r="E1913" s="54"/>
    </row>
    <row r="1914" spans="1:5">
      <c r="A1914" s="82"/>
      <c r="B1914" s="84"/>
      <c r="C1914" s="85"/>
      <c r="D1914" s="83"/>
      <c r="E1914" s="54"/>
    </row>
    <row r="1915" spans="1:5">
      <c r="A1915" s="82"/>
      <c r="B1915" s="84"/>
      <c r="C1915" s="85"/>
      <c r="D1915" s="83"/>
      <c r="E1915" s="54"/>
    </row>
    <row r="1916" spans="1:5">
      <c r="A1916" s="82"/>
      <c r="B1916" s="84"/>
      <c r="C1916" s="85"/>
      <c r="D1916" s="83"/>
      <c r="E1916" s="54"/>
    </row>
    <row r="1917" spans="1:5">
      <c r="A1917" s="82"/>
      <c r="B1917" s="84"/>
      <c r="C1917" s="85"/>
      <c r="D1917" s="83"/>
      <c r="E1917" s="54"/>
    </row>
    <row r="1918" spans="1:5">
      <c r="A1918" s="82"/>
      <c r="B1918" s="84"/>
      <c r="C1918" s="85"/>
      <c r="D1918" s="83"/>
      <c r="E1918" s="54"/>
    </row>
    <row r="1919" spans="1:5">
      <c r="A1919" s="82"/>
      <c r="B1919" s="84"/>
      <c r="C1919" s="85"/>
      <c r="D1919" s="83"/>
      <c r="E1919" s="54"/>
    </row>
    <row r="1920" spans="1:5">
      <c r="A1920" s="82"/>
      <c r="B1920" s="84"/>
      <c r="C1920" s="85"/>
      <c r="D1920" s="83"/>
      <c r="E1920" s="54"/>
    </row>
    <row r="1921" spans="1:5">
      <c r="A1921" s="82"/>
      <c r="B1921" s="84"/>
      <c r="C1921" s="85"/>
      <c r="D1921" s="83"/>
      <c r="E1921" s="54"/>
    </row>
    <row r="1922" spans="1:5">
      <c r="A1922" s="82"/>
      <c r="B1922" s="84"/>
      <c r="C1922" s="85"/>
      <c r="D1922" s="83"/>
      <c r="E1922" s="54"/>
    </row>
    <row r="1923" spans="1:5">
      <c r="A1923" s="82"/>
      <c r="B1923" s="84"/>
      <c r="C1923" s="85"/>
      <c r="D1923" s="83"/>
      <c r="E1923" s="54"/>
    </row>
    <row r="1924" spans="1:5">
      <c r="A1924" s="82"/>
      <c r="B1924" s="84"/>
      <c r="C1924" s="85"/>
      <c r="D1924" s="83"/>
      <c r="E1924" s="54"/>
    </row>
    <row r="1925" spans="1:5">
      <c r="A1925" s="82"/>
      <c r="B1925" s="84"/>
      <c r="C1925" s="85"/>
      <c r="D1925" s="83"/>
      <c r="E1925" s="54"/>
    </row>
    <row r="1926" spans="1:5">
      <c r="A1926" s="82"/>
      <c r="B1926" s="84"/>
      <c r="C1926" s="85"/>
      <c r="D1926" s="83"/>
      <c r="E1926" s="54"/>
    </row>
    <row r="1927" spans="1:5">
      <c r="A1927" s="82"/>
      <c r="B1927" s="84"/>
      <c r="C1927" s="85"/>
      <c r="D1927" s="83"/>
      <c r="E1927" s="54"/>
    </row>
    <row r="1928" spans="1:5">
      <c r="A1928" s="82"/>
      <c r="B1928" s="84"/>
      <c r="C1928" s="85"/>
      <c r="D1928" s="83"/>
      <c r="E1928" s="54"/>
    </row>
    <row r="1929" spans="1:5">
      <c r="A1929" s="82"/>
      <c r="B1929" s="84"/>
      <c r="C1929" s="85"/>
      <c r="D1929" s="83"/>
      <c r="E1929" s="54"/>
    </row>
    <row r="1930" spans="1:5">
      <c r="A1930" s="82"/>
      <c r="B1930" s="84"/>
      <c r="C1930" s="85"/>
      <c r="D1930" s="83"/>
      <c r="E1930" s="54"/>
    </row>
    <row r="1931" spans="1:5">
      <c r="A1931" s="82"/>
      <c r="B1931" s="84"/>
      <c r="C1931" s="85"/>
      <c r="D1931" s="83"/>
      <c r="E1931" s="54"/>
    </row>
    <row r="1932" spans="1:5">
      <c r="A1932" s="82"/>
      <c r="B1932" s="84"/>
      <c r="C1932" s="85"/>
      <c r="D1932" s="83"/>
      <c r="E1932" s="54"/>
    </row>
    <row r="1933" spans="1:5">
      <c r="A1933" s="82"/>
      <c r="B1933" s="84"/>
      <c r="C1933" s="85"/>
      <c r="D1933" s="83"/>
      <c r="E1933" s="54"/>
    </row>
    <row r="1934" spans="1:5">
      <c r="A1934" s="82"/>
      <c r="B1934" s="84"/>
      <c r="C1934" s="85"/>
      <c r="D1934" s="83"/>
      <c r="E1934" s="54"/>
    </row>
    <row r="1935" spans="1:5">
      <c r="A1935" s="82"/>
      <c r="B1935" s="84"/>
      <c r="C1935" s="85"/>
      <c r="D1935" s="83"/>
      <c r="E1935" s="54"/>
    </row>
    <row r="1936" spans="1:5">
      <c r="A1936" s="82"/>
      <c r="B1936" s="84"/>
      <c r="C1936" s="85"/>
      <c r="D1936" s="83"/>
      <c r="E1936" s="54"/>
    </row>
    <row r="1937" spans="1:5">
      <c r="A1937" s="82"/>
      <c r="B1937" s="84"/>
      <c r="C1937" s="85"/>
      <c r="D1937" s="83"/>
      <c r="E1937" s="54"/>
    </row>
    <row r="1938" spans="1:5">
      <c r="A1938" s="82"/>
      <c r="B1938" s="84"/>
      <c r="C1938" s="85"/>
      <c r="D1938" s="83"/>
      <c r="E1938" s="54"/>
    </row>
    <row r="1939" spans="1:5">
      <c r="A1939" s="82"/>
      <c r="B1939" s="84"/>
      <c r="C1939" s="85"/>
      <c r="D1939" s="83"/>
      <c r="E1939" s="54"/>
    </row>
    <row r="1940" spans="1:5">
      <c r="A1940" s="82"/>
      <c r="B1940" s="84"/>
      <c r="C1940" s="85"/>
      <c r="D1940" s="83"/>
      <c r="E1940" s="54"/>
    </row>
    <row r="1941" spans="1:5">
      <c r="A1941" s="82"/>
      <c r="B1941" s="84"/>
      <c r="C1941" s="85"/>
      <c r="D1941" s="83"/>
      <c r="E1941" s="54"/>
    </row>
    <row r="1942" spans="1:5">
      <c r="A1942" s="82"/>
      <c r="B1942" s="84"/>
      <c r="C1942" s="85"/>
      <c r="D1942" s="83"/>
      <c r="E1942" s="54"/>
    </row>
    <row r="1943" spans="1:5">
      <c r="A1943" s="82"/>
      <c r="B1943" s="84"/>
      <c r="C1943" s="85"/>
      <c r="D1943" s="83"/>
      <c r="E1943" s="54"/>
    </row>
    <row r="1944" spans="1:5">
      <c r="A1944" s="82"/>
      <c r="B1944" s="84"/>
      <c r="C1944" s="85"/>
      <c r="D1944" s="83"/>
      <c r="E1944" s="54"/>
    </row>
    <row r="1945" spans="1:5">
      <c r="A1945" s="82"/>
      <c r="B1945" s="84"/>
      <c r="C1945" s="85"/>
      <c r="D1945" s="83"/>
      <c r="E1945" s="54"/>
    </row>
    <row r="1946" spans="1:5">
      <c r="A1946" s="82"/>
      <c r="B1946" s="84"/>
      <c r="C1946" s="85"/>
      <c r="D1946" s="83"/>
      <c r="E1946" s="54"/>
    </row>
    <row r="1947" spans="1:5">
      <c r="A1947" s="82"/>
      <c r="B1947" s="84"/>
      <c r="C1947" s="85"/>
      <c r="D1947" s="83"/>
      <c r="E1947" s="54"/>
    </row>
    <row r="1948" spans="1:5">
      <c r="A1948" s="82"/>
      <c r="B1948" s="84"/>
      <c r="C1948" s="85"/>
      <c r="D1948" s="83"/>
      <c r="E1948" s="54"/>
    </row>
    <row r="1949" spans="1:5">
      <c r="A1949" s="82"/>
      <c r="B1949" s="84"/>
      <c r="C1949" s="85"/>
      <c r="D1949" s="83"/>
      <c r="E1949" s="54"/>
    </row>
    <row r="1950" spans="1:5">
      <c r="A1950" s="82"/>
      <c r="B1950" s="84"/>
      <c r="C1950" s="85"/>
      <c r="D1950" s="83"/>
      <c r="E1950" s="54"/>
    </row>
    <row r="1951" spans="1:5">
      <c r="A1951" s="82"/>
      <c r="B1951" s="84"/>
      <c r="C1951" s="85"/>
      <c r="D1951" s="83"/>
      <c r="E1951" s="54"/>
    </row>
    <row r="1952" spans="1:5">
      <c r="A1952" s="82"/>
      <c r="B1952" s="84"/>
      <c r="C1952" s="85"/>
      <c r="D1952" s="83"/>
      <c r="E1952" s="54"/>
    </row>
    <row r="1953" spans="1:5">
      <c r="A1953" s="82"/>
      <c r="B1953" s="84"/>
      <c r="C1953" s="85"/>
      <c r="D1953" s="83"/>
      <c r="E1953" s="54"/>
    </row>
    <row r="1954" spans="1:5">
      <c r="A1954" s="82"/>
      <c r="B1954" s="84"/>
      <c r="C1954" s="85"/>
      <c r="D1954" s="83"/>
      <c r="E1954" s="54"/>
    </row>
    <row r="1955" spans="1:5">
      <c r="A1955" s="82"/>
      <c r="B1955" s="84"/>
      <c r="C1955" s="85"/>
      <c r="D1955" s="83"/>
      <c r="E1955" s="54"/>
    </row>
    <row r="1956" spans="1:5">
      <c r="A1956" s="82"/>
      <c r="B1956" s="84"/>
      <c r="C1956" s="85"/>
      <c r="D1956" s="83"/>
      <c r="E1956" s="54"/>
    </row>
    <row r="1957" spans="1:5">
      <c r="A1957" s="82"/>
      <c r="B1957" s="84"/>
      <c r="C1957" s="85"/>
      <c r="D1957" s="83"/>
      <c r="E1957" s="54"/>
    </row>
    <row r="1958" spans="1:5">
      <c r="A1958" s="82"/>
      <c r="B1958" s="84"/>
      <c r="C1958" s="85"/>
      <c r="D1958" s="83"/>
      <c r="E1958" s="54"/>
    </row>
    <row r="1959" spans="1:5">
      <c r="A1959" s="82"/>
      <c r="B1959" s="84"/>
      <c r="C1959" s="85"/>
      <c r="D1959" s="83"/>
      <c r="E1959" s="54"/>
    </row>
    <row r="1960" spans="1:5">
      <c r="A1960" s="82"/>
      <c r="B1960" s="84"/>
      <c r="C1960" s="85"/>
      <c r="D1960" s="83"/>
      <c r="E1960" s="54"/>
    </row>
    <row r="1961" spans="1:5">
      <c r="A1961" s="82"/>
      <c r="B1961" s="84"/>
      <c r="C1961" s="85"/>
      <c r="D1961" s="83"/>
      <c r="E1961" s="54"/>
    </row>
    <row r="1962" spans="1:5">
      <c r="A1962" s="82"/>
      <c r="B1962" s="84"/>
      <c r="C1962" s="85"/>
      <c r="D1962" s="83"/>
      <c r="E1962" s="54"/>
    </row>
    <row r="1963" spans="1:5">
      <c r="A1963" s="82"/>
      <c r="B1963" s="84"/>
      <c r="C1963" s="85"/>
      <c r="D1963" s="83"/>
      <c r="E1963" s="54"/>
    </row>
    <row r="1964" spans="1:5">
      <c r="A1964" s="82"/>
      <c r="B1964" s="84"/>
      <c r="C1964" s="85"/>
      <c r="D1964" s="83"/>
      <c r="E1964" s="54"/>
    </row>
    <row r="1965" spans="1:5">
      <c r="A1965" s="82"/>
      <c r="B1965" s="84"/>
      <c r="C1965" s="85"/>
      <c r="D1965" s="83"/>
      <c r="E1965" s="54"/>
    </row>
    <row r="1966" spans="1:5">
      <c r="A1966" s="82"/>
      <c r="B1966" s="84"/>
      <c r="C1966" s="85"/>
      <c r="D1966" s="83"/>
      <c r="E1966" s="54"/>
    </row>
    <row r="1967" spans="1:5">
      <c r="A1967" s="82"/>
      <c r="B1967" s="84"/>
      <c r="C1967" s="85"/>
      <c r="D1967" s="83"/>
      <c r="E1967" s="54"/>
    </row>
    <row r="1968" spans="1:5">
      <c r="A1968" s="82"/>
      <c r="B1968" s="84"/>
      <c r="C1968" s="85"/>
      <c r="D1968" s="83"/>
      <c r="E1968" s="54"/>
    </row>
    <row r="1969" spans="1:5">
      <c r="A1969" s="82"/>
      <c r="B1969" s="84"/>
      <c r="C1969" s="85"/>
      <c r="D1969" s="83"/>
      <c r="E1969" s="54"/>
    </row>
    <row r="1970" spans="1:5">
      <c r="A1970" s="82"/>
      <c r="B1970" s="84"/>
      <c r="C1970" s="85"/>
      <c r="D1970" s="83"/>
      <c r="E1970" s="54"/>
    </row>
    <row r="1971" spans="1:5">
      <c r="A1971" s="82"/>
      <c r="B1971" s="84"/>
      <c r="C1971" s="85"/>
      <c r="D1971" s="83"/>
      <c r="E1971" s="54"/>
    </row>
    <row r="1972" spans="1:5">
      <c r="A1972" s="82"/>
      <c r="B1972" s="84"/>
      <c r="C1972" s="85"/>
      <c r="D1972" s="83"/>
      <c r="E1972" s="54"/>
    </row>
    <row r="1973" spans="1:5">
      <c r="A1973" s="82"/>
      <c r="B1973" s="84"/>
      <c r="C1973" s="85"/>
      <c r="D1973" s="83"/>
      <c r="E1973" s="54"/>
    </row>
    <row r="1974" spans="1:5">
      <c r="A1974" s="82"/>
      <c r="B1974" s="84"/>
      <c r="C1974" s="85"/>
      <c r="D1974" s="83"/>
      <c r="E1974" s="54"/>
    </row>
    <row r="1975" spans="1:5">
      <c r="A1975" s="82"/>
      <c r="B1975" s="84"/>
      <c r="C1975" s="85"/>
      <c r="D1975" s="83"/>
      <c r="E1975" s="54"/>
    </row>
    <row r="1976" spans="1:5">
      <c r="A1976" s="82"/>
      <c r="B1976" s="84"/>
      <c r="C1976" s="85"/>
      <c r="D1976" s="83"/>
      <c r="E1976" s="54"/>
    </row>
    <row r="1977" spans="1:5">
      <c r="A1977" s="82"/>
      <c r="B1977" s="84"/>
      <c r="C1977" s="85"/>
      <c r="D1977" s="83"/>
      <c r="E1977" s="54"/>
    </row>
    <row r="1978" spans="1:5">
      <c r="A1978" s="82"/>
      <c r="B1978" s="84"/>
      <c r="C1978" s="85"/>
      <c r="D1978" s="83"/>
      <c r="E1978" s="54"/>
    </row>
    <row r="1979" spans="1:5">
      <c r="A1979" s="82"/>
      <c r="B1979" s="84"/>
      <c r="C1979" s="85"/>
      <c r="D1979" s="83"/>
      <c r="E1979" s="54"/>
    </row>
    <row r="1980" spans="1:5">
      <c r="A1980" s="82"/>
      <c r="B1980" s="84"/>
      <c r="C1980" s="85"/>
      <c r="D1980" s="83"/>
      <c r="E1980" s="54"/>
    </row>
    <row r="1981" spans="1:5">
      <c r="A1981" s="82"/>
      <c r="B1981" s="84"/>
      <c r="C1981" s="85"/>
      <c r="D1981" s="83"/>
      <c r="E1981" s="54"/>
    </row>
    <row r="1982" spans="1:5">
      <c r="A1982" s="82"/>
      <c r="B1982" s="84"/>
      <c r="C1982" s="85"/>
      <c r="D1982" s="83"/>
      <c r="E1982" s="54"/>
    </row>
    <row r="1983" spans="1:5">
      <c r="A1983" s="82"/>
      <c r="B1983" s="84"/>
      <c r="C1983" s="85"/>
      <c r="D1983" s="83"/>
      <c r="E1983" s="54"/>
    </row>
    <row r="1984" spans="1:5">
      <c r="A1984" s="82"/>
      <c r="B1984" s="84"/>
      <c r="C1984" s="85"/>
      <c r="D1984" s="83"/>
      <c r="E1984" s="54"/>
    </row>
    <row r="1985" spans="1:5">
      <c r="A1985" s="82"/>
      <c r="B1985" s="84"/>
      <c r="C1985" s="85"/>
      <c r="D1985" s="83"/>
      <c r="E1985" s="54"/>
    </row>
    <row r="1986" spans="1:5">
      <c r="A1986" s="82"/>
      <c r="B1986" s="84"/>
      <c r="C1986" s="85"/>
      <c r="D1986" s="83"/>
      <c r="E1986" s="54"/>
    </row>
    <row r="1987" spans="1:5">
      <c r="A1987" s="82"/>
      <c r="B1987" s="84"/>
      <c r="C1987" s="85"/>
      <c r="D1987" s="83"/>
      <c r="E1987" s="54"/>
    </row>
    <row r="1988" spans="1:5">
      <c r="A1988" s="82"/>
      <c r="B1988" s="84"/>
      <c r="C1988" s="85"/>
      <c r="D1988" s="83"/>
      <c r="E1988" s="54"/>
    </row>
    <row r="1989" spans="1:5">
      <c r="A1989" s="82"/>
      <c r="B1989" s="84"/>
      <c r="C1989" s="85"/>
      <c r="D1989" s="83"/>
      <c r="E1989" s="54"/>
    </row>
    <row r="1990" spans="1:5">
      <c r="A1990" s="82"/>
      <c r="B1990" s="84"/>
      <c r="C1990" s="85"/>
      <c r="D1990" s="83"/>
      <c r="E1990" s="54"/>
    </row>
    <row r="1991" spans="1:5">
      <c r="A1991" s="82"/>
      <c r="B1991" s="84"/>
      <c r="C1991" s="85"/>
      <c r="D1991" s="83"/>
      <c r="E1991" s="54"/>
    </row>
    <row r="1992" spans="1:5">
      <c r="A1992" s="82"/>
      <c r="B1992" s="84"/>
      <c r="C1992" s="85"/>
      <c r="D1992" s="83"/>
      <c r="E1992" s="54"/>
    </row>
    <row r="1993" spans="1:5">
      <c r="A1993" s="82"/>
      <c r="B1993" s="84"/>
      <c r="C1993" s="85"/>
      <c r="D1993" s="83"/>
      <c r="E1993" s="54"/>
    </row>
    <row r="1994" spans="1:5">
      <c r="A1994" s="82"/>
      <c r="B1994" s="84"/>
      <c r="C1994" s="85"/>
      <c r="D1994" s="83"/>
      <c r="E1994" s="54"/>
    </row>
    <row r="1995" spans="1:5">
      <c r="A1995" s="82"/>
      <c r="B1995" s="84"/>
      <c r="C1995" s="85"/>
      <c r="D1995" s="83"/>
      <c r="E1995" s="54"/>
    </row>
    <row r="1996" spans="1:5">
      <c r="A1996" s="82"/>
      <c r="B1996" s="84"/>
      <c r="C1996" s="85"/>
      <c r="D1996" s="83"/>
      <c r="E1996" s="54"/>
    </row>
    <row r="1997" spans="1:5">
      <c r="A1997" s="82"/>
      <c r="B1997" s="84"/>
      <c r="C1997" s="85"/>
      <c r="D1997" s="83"/>
      <c r="E1997" s="54"/>
    </row>
    <row r="1998" spans="1:5">
      <c r="A1998" s="82"/>
      <c r="B1998" s="84"/>
      <c r="C1998" s="85"/>
      <c r="D1998" s="83"/>
      <c r="E1998" s="54"/>
    </row>
    <row r="1999" spans="1:5">
      <c r="A1999" s="82"/>
      <c r="B1999" s="84"/>
      <c r="C1999" s="85"/>
      <c r="D1999" s="83"/>
      <c r="E1999" s="54"/>
    </row>
    <row r="2000" spans="1:5">
      <c r="A2000" s="82"/>
      <c r="B2000" s="84"/>
      <c r="C2000" s="85"/>
      <c r="D2000" s="83"/>
      <c r="E2000" s="54"/>
    </row>
    <row r="2001" spans="1:5">
      <c r="A2001" s="82"/>
      <c r="B2001" s="84"/>
      <c r="C2001" s="85"/>
      <c r="D2001" s="83"/>
      <c r="E2001" s="54"/>
    </row>
    <row r="2002" spans="1:5">
      <c r="A2002" s="82"/>
      <c r="B2002" s="84"/>
      <c r="C2002" s="85"/>
      <c r="D2002" s="83"/>
      <c r="E2002" s="54"/>
    </row>
    <row r="2003" spans="1:5">
      <c r="A2003" s="82"/>
      <c r="B2003" s="84"/>
      <c r="C2003" s="85"/>
      <c r="D2003" s="83"/>
      <c r="E2003" s="54"/>
    </row>
    <row r="2004" spans="1:5">
      <c r="A2004" s="82"/>
      <c r="B2004" s="84"/>
      <c r="C2004" s="85"/>
      <c r="D2004" s="83"/>
      <c r="E2004" s="54"/>
    </row>
    <row r="2005" spans="1:5">
      <c r="A2005" s="82"/>
      <c r="B2005" s="84"/>
      <c r="C2005" s="85"/>
      <c r="D2005" s="83"/>
      <c r="E2005" s="54"/>
    </row>
    <row r="2006" spans="1:5">
      <c r="A2006" s="82"/>
      <c r="B2006" s="84"/>
      <c r="C2006" s="85"/>
      <c r="D2006" s="83"/>
      <c r="E2006" s="54"/>
    </row>
    <row r="2007" spans="1:5">
      <c r="A2007" s="82"/>
      <c r="B2007" s="84"/>
      <c r="C2007" s="85"/>
      <c r="D2007" s="83"/>
      <c r="E2007" s="54"/>
    </row>
    <row r="2008" spans="1:5">
      <c r="A2008" s="82"/>
      <c r="B2008" s="84"/>
      <c r="C2008" s="85"/>
      <c r="D2008" s="83"/>
      <c r="E2008" s="54"/>
    </row>
    <row r="2009" spans="1:5">
      <c r="A2009" s="82"/>
      <c r="B2009" s="84"/>
      <c r="C2009" s="85"/>
      <c r="D2009" s="83"/>
      <c r="E2009" s="54"/>
    </row>
    <row r="2010" spans="1:5">
      <c r="A2010" s="82"/>
      <c r="B2010" s="84"/>
      <c r="C2010" s="85"/>
      <c r="D2010" s="83"/>
      <c r="E2010" s="54"/>
    </row>
    <row r="2011" spans="1:5">
      <c r="A2011" s="82"/>
      <c r="B2011" s="84"/>
      <c r="C2011" s="85"/>
      <c r="D2011" s="83"/>
      <c r="E2011" s="54"/>
    </row>
    <row r="2012" spans="1:5">
      <c r="A2012" s="82"/>
      <c r="B2012" s="84"/>
      <c r="C2012" s="85"/>
      <c r="D2012" s="83"/>
      <c r="E2012" s="54"/>
    </row>
    <row r="2013" spans="1:5">
      <c r="A2013" s="82"/>
      <c r="B2013" s="84"/>
      <c r="C2013" s="85"/>
      <c r="D2013" s="83"/>
      <c r="E2013" s="54"/>
    </row>
    <row r="2014" spans="1:5">
      <c r="A2014" s="82"/>
      <c r="B2014" s="84"/>
      <c r="C2014" s="85"/>
      <c r="D2014" s="83"/>
      <c r="E2014" s="54"/>
    </row>
    <row r="2015" spans="1:5">
      <c r="A2015" s="82"/>
      <c r="B2015" s="84"/>
      <c r="C2015" s="85"/>
      <c r="D2015" s="83"/>
      <c r="E2015" s="54"/>
    </row>
    <row r="2016" spans="1:5">
      <c r="A2016" s="82"/>
      <c r="B2016" s="84"/>
      <c r="C2016" s="85"/>
      <c r="D2016" s="83"/>
      <c r="E2016" s="54"/>
    </row>
    <row r="2017" spans="1:5">
      <c r="A2017" s="82"/>
      <c r="B2017" s="84"/>
      <c r="C2017" s="85"/>
      <c r="D2017" s="83"/>
      <c r="E2017" s="54"/>
    </row>
    <row r="2018" spans="1:5">
      <c r="A2018" s="82"/>
      <c r="B2018" s="84"/>
      <c r="C2018" s="85"/>
      <c r="D2018" s="83"/>
      <c r="E2018" s="54"/>
    </row>
    <row r="2019" spans="1:5">
      <c r="A2019" s="82"/>
      <c r="B2019" s="84"/>
      <c r="C2019" s="85"/>
      <c r="D2019" s="83"/>
      <c r="E2019" s="54"/>
    </row>
    <row r="2020" spans="1:5">
      <c r="A2020" s="82"/>
      <c r="B2020" s="84"/>
      <c r="C2020" s="85"/>
      <c r="D2020" s="83"/>
      <c r="E2020" s="54"/>
    </row>
    <row r="2021" spans="1:5">
      <c r="A2021" s="82"/>
      <c r="B2021" s="84"/>
      <c r="C2021" s="85"/>
      <c r="D2021" s="83"/>
      <c r="E2021" s="54"/>
    </row>
    <row r="2022" spans="1:5">
      <c r="A2022" s="82"/>
      <c r="B2022" s="84"/>
      <c r="C2022" s="85"/>
      <c r="D2022" s="83"/>
      <c r="E2022" s="54"/>
    </row>
    <row r="2023" spans="1:5">
      <c r="A2023" s="82"/>
      <c r="B2023" s="84"/>
      <c r="C2023" s="85"/>
      <c r="D2023" s="83"/>
      <c r="E2023" s="54"/>
    </row>
    <row r="2024" spans="1:5">
      <c r="A2024" s="82"/>
      <c r="B2024" s="84"/>
      <c r="C2024" s="85"/>
      <c r="D2024" s="83"/>
      <c r="E2024" s="54"/>
    </row>
    <row r="2025" spans="1:5">
      <c r="A2025" s="82"/>
      <c r="B2025" s="84"/>
      <c r="C2025" s="85"/>
      <c r="D2025" s="83"/>
      <c r="E2025" s="54"/>
    </row>
    <row r="2026" spans="1:5">
      <c r="A2026" s="82"/>
      <c r="B2026" s="84"/>
      <c r="C2026" s="85"/>
      <c r="D2026" s="83"/>
      <c r="E2026" s="54"/>
    </row>
    <row r="2027" spans="1:5">
      <c r="A2027" s="82"/>
      <c r="B2027" s="84"/>
      <c r="C2027" s="85"/>
      <c r="D2027" s="83"/>
      <c r="E2027" s="54"/>
    </row>
    <row r="2028" spans="1:5">
      <c r="A2028" s="82"/>
      <c r="B2028" s="84"/>
      <c r="C2028" s="85"/>
      <c r="D2028" s="83"/>
      <c r="E2028" s="54"/>
    </row>
    <row r="2029" spans="1:5">
      <c r="A2029" s="82"/>
      <c r="B2029" s="84"/>
      <c r="C2029" s="85"/>
      <c r="D2029" s="83"/>
      <c r="E2029" s="54"/>
    </row>
    <row r="2030" spans="1:5">
      <c r="A2030" s="82"/>
      <c r="B2030" s="84"/>
      <c r="C2030" s="85"/>
      <c r="D2030" s="83"/>
      <c r="E2030" s="54"/>
    </row>
    <row r="2031" spans="1:5">
      <c r="A2031" s="82"/>
      <c r="B2031" s="84"/>
      <c r="C2031" s="85"/>
      <c r="D2031" s="83"/>
      <c r="E2031" s="54"/>
    </row>
    <row r="2032" spans="1:5">
      <c r="A2032" s="82"/>
      <c r="B2032" s="84"/>
      <c r="C2032" s="85"/>
      <c r="D2032" s="83"/>
      <c r="E2032" s="54"/>
    </row>
    <row r="2033" spans="1:5">
      <c r="A2033" s="82"/>
      <c r="B2033" s="84"/>
      <c r="C2033" s="85"/>
      <c r="D2033" s="83"/>
      <c r="E2033" s="54"/>
    </row>
    <row r="2034" spans="1:5">
      <c r="A2034" s="82"/>
      <c r="B2034" s="84"/>
      <c r="C2034" s="85"/>
      <c r="D2034" s="83"/>
      <c r="E2034" s="54"/>
    </row>
    <row r="2035" spans="1:5">
      <c r="A2035" s="82"/>
      <c r="B2035" s="84"/>
      <c r="C2035" s="85"/>
      <c r="D2035" s="83"/>
      <c r="E2035" s="54"/>
    </row>
    <row r="2036" spans="1:5">
      <c r="A2036" s="82"/>
      <c r="B2036" s="84"/>
      <c r="C2036" s="85"/>
      <c r="D2036" s="83"/>
      <c r="E2036" s="54"/>
    </row>
    <row r="2037" spans="1:5">
      <c r="A2037" s="82"/>
      <c r="B2037" s="84"/>
      <c r="C2037" s="85"/>
      <c r="D2037" s="83"/>
      <c r="E2037" s="54"/>
    </row>
    <row r="2038" spans="1:5">
      <c r="A2038" s="82"/>
      <c r="B2038" s="84"/>
      <c r="C2038" s="85"/>
      <c r="D2038" s="83"/>
      <c r="E2038" s="54"/>
    </row>
    <row r="2039" spans="1:5">
      <c r="A2039" s="82"/>
      <c r="B2039" s="84"/>
      <c r="C2039" s="85"/>
      <c r="D2039" s="83"/>
      <c r="E2039" s="54"/>
    </row>
    <row r="2040" spans="1:5">
      <c r="A2040" s="82"/>
      <c r="B2040" s="84"/>
      <c r="C2040" s="85"/>
      <c r="D2040" s="83"/>
      <c r="E2040" s="54"/>
    </row>
    <row r="2041" spans="1:5">
      <c r="A2041" s="82"/>
      <c r="B2041" s="84"/>
      <c r="C2041" s="85"/>
      <c r="D2041" s="83"/>
      <c r="E2041" s="54"/>
    </row>
    <row r="2042" spans="1:5">
      <c r="A2042" s="82"/>
      <c r="B2042" s="84"/>
      <c r="C2042" s="85"/>
      <c r="D2042" s="83"/>
      <c r="E2042" s="54"/>
    </row>
    <row r="2043" spans="1:5">
      <c r="A2043" s="82"/>
      <c r="B2043" s="84"/>
      <c r="C2043" s="85"/>
      <c r="D2043" s="83"/>
      <c r="E2043" s="54"/>
    </row>
    <row r="2044" spans="1:5">
      <c r="A2044" s="82"/>
      <c r="B2044" s="84"/>
      <c r="C2044" s="85"/>
      <c r="D2044" s="83"/>
      <c r="E2044" s="54"/>
    </row>
    <row r="2045" spans="1:5">
      <c r="A2045" s="82"/>
      <c r="B2045" s="84"/>
      <c r="C2045" s="85"/>
      <c r="D2045" s="83"/>
      <c r="E2045" s="54"/>
    </row>
    <row r="2046" spans="1:5">
      <c r="A2046" s="82"/>
      <c r="B2046" s="84"/>
      <c r="C2046" s="85"/>
      <c r="D2046" s="83"/>
      <c r="E2046" s="54"/>
    </row>
    <row r="2047" spans="1:5">
      <c r="A2047" s="82"/>
      <c r="B2047" s="84"/>
      <c r="C2047" s="85"/>
      <c r="D2047" s="83"/>
      <c r="E2047" s="54"/>
    </row>
    <row r="2048" spans="1:5">
      <c r="A2048" s="82"/>
      <c r="B2048" s="84"/>
      <c r="C2048" s="85"/>
      <c r="D2048" s="83"/>
      <c r="E2048" s="54"/>
    </row>
    <row r="2049" spans="1:5">
      <c r="A2049" s="82"/>
      <c r="B2049" s="84"/>
      <c r="C2049" s="85"/>
      <c r="D2049" s="83"/>
      <c r="E2049" s="54"/>
    </row>
    <row r="2050" spans="1:5">
      <c r="A2050" s="82"/>
      <c r="B2050" s="84"/>
      <c r="C2050" s="85"/>
      <c r="D2050" s="83"/>
      <c r="E2050" s="54"/>
    </row>
    <row r="2051" spans="1:5">
      <c r="A2051" s="82"/>
      <c r="B2051" s="84"/>
      <c r="C2051" s="85"/>
      <c r="D2051" s="83"/>
      <c r="E2051" s="54"/>
    </row>
    <row r="2052" spans="1:5">
      <c r="A2052" s="82"/>
      <c r="B2052" s="84"/>
      <c r="C2052" s="85"/>
      <c r="D2052" s="83"/>
      <c r="E2052" s="54"/>
    </row>
    <row r="2053" spans="1:5">
      <c r="A2053" s="82"/>
      <c r="B2053" s="84"/>
      <c r="C2053" s="85"/>
      <c r="D2053" s="83"/>
      <c r="E2053" s="54"/>
    </row>
    <row r="2054" spans="1:5">
      <c r="A2054" s="82"/>
      <c r="B2054" s="84"/>
      <c r="C2054" s="85"/>
      <c r="D2054" s="83"/>
      <c r="E2054" s="54"/>
    </row>
    <row r="2055" spans="1:5">
      <c r="A2055" s="82"/>
      <c r="B2055" s="84"/>
      <c r="C2055" s="85"/>
      <c r="D2055" s="83"/>
      <c r="E2055" s="54"/>
    </row>
    <row r="2056" spans="1:5">
      <c r="A2056" s="82"/>
      <c r="B2056" s="84"/>
      <c r="C2056" s="85"/>
      <c r="D2056" s="83"/>
      <c r="E2056" s="54"/>
    </row>
    <row r="2057" spans="1:5">
      <c r="A2057" s="82"/>
      <c r="B2057" s="84"/>
      <c r="C2057" s="85"/>
      <c r="D2057" s="83"/>
      <c r="E2057" s="54"/>
    </row>
    <row r="2058" spans="1:5">
      <c r="A2058" s="82"/>
      <c r="B2058" s="84"/>
      <c r="C2058" s="85"/>
      <c r="D2058" s="83"/>
      <c r="E2058" s="54"/>
    </row>
    <row r="2059" spans="1:5">
      <c r="A2059" s="82"/>
      <c r="B2059" s="84"/>
      <c r="C2059" s="85"/>
      <c r="D2059" s="83"/>
      <c r="E2059" s="54"/>
    </row>
    <row r="2060" spans="1:5">
      <c r="A2060" s="82"/>
      <c r="B2060" s="84"/>
      <c r="C2060" s="85"/>
      <c r="D2060" s="83"/>
      <c r="E2060" s="54"/>
    </row>
    <row r="2061" spans="1:5">
      <c r="A2061" s="82"/>
      <c r="B2061" s="84"/>
      <c r="C2061" s="85"/>
      <c r="D2061" s="83"/>
      <c r="E2061" s="54"/>
    </row>
    <row r="2062" spans="1:5">
      <c r="A2062" s="82"/>
      <c r="B2062" s="84"/>
      <c r="C2062" s="85"/>
      <c r="D2062" s="83"/>
      <c r="E2062" s="54"/>
    </row>
    <row r="2063" spans="1:5">
      <c r="A2063" s="82"/>
      <c r="B2063" s="84"/>
      <c r="C2063" s="85"/>
      <c r="D2063" s="83"/>
      <c r="E2063" s="54"/>
    </row>
    <row r="2064" spans="1:5">
      <c r="A2064" s="82"/>
      <c r="B2064" s="84"/>
      <c r="C2064" s="85"/>
      <c r="D2064" s="83"/>
      <c r="E2064" s="54"/>
    </row>
    <row r="2065" spans="1:5">
      <c r="A2065" s="82"/>
      <c r="B2065" s="84"/>
      <c r="C2065" s="85"/>
      <c r="D2065" s="83"/>
      <c r="E2065" s="54"/>
    </row>
    <row r="2066" spans="1:5">
      <c r="A2066" s="82"/>
      <c r="B2066" s="84"/>
      <c r="C2066" s="85"/>
      <c r="D2066" s="83"/>
      <c r="E2066" s="54"/>
    </row>
    <row r="2067" spans="1:5">
      <c r="A2067" s="82"/>
      <c r="B2067" s="84"/>
      <c r="C2067" s="85"/>
      <c r="D2067" s="83"/>
      <c r="E2067" s="54"/>
    </row>
    <row r="2068" spans="1:5">
      <c r="A2068" s="82"/>
      <c r="B2068" s="84"/>
      <c r="C2068" s="85"/>
      <c r="D2068" s="83"/>
      <c r="E2068" s="54"/>
    </row>
    <row r="2069" spans="1:5">
      <c r="A2069" s="82"/>
      <c r="B2069" s="84"/>
      <c r="C2069" s="85"/>
      <c r="D2069" s="83"/>
      <c r="E2069" s="54"/>
    </row>
    <row r="2070" spans="1:5">
      <c r="A2070" s="82"/>
      <c r="B2070" s="84"/>
      <c r="C2070" s="85"/>
      <c r="D2070" s="83"/>
      <c r="E2070" s="54"/>
    </row>
    <row r="2071" spans="1:5">
      <c r="A2071" s="82"/>
      <c r="B2071" s="84"/>
      <c r="C2071" s="85"/>
      <c r="D2071" s="83"/>
      <c r="E2071" s="54"/>
    </row>
    <row r="2072" spans="1:5">
      <c r="A2072" s="82"/>
      <c r="B2072" s="84"/>
      <c r="C2072" s="85"/>
      <c r="D2072" s="83"/>
      <c r="E2072" s="54"/>
    </row>
    <row r="2073" spans="1:5">
      <c r="A2073" s="82"/>
      <c r="B2073" s="84"/>
      <c r="C2073" s="85"/>
      <c r="D2073" s="83"/>
      <c r="E2073" s="54"/>
    </row>
    <row r="2074" spans="1:5">
      <c r="A2074" s="82"/>
      <c r="B2074" s="84"/>
      <c r="C2074" s="85"/>
      <c r="D2074" s="83"/>
      <c r="E2074" s="54"/>
    </row>
    <row r="2075" spans="1:5">
      <c r="A2075" s="82"/>
      <c r="B2075" s="84"/>
      <c r="C2075" s="85"/>
      <c r="D2075" s="83"/>
      <c r="E2075" s="54"/>
    </row>
    <row r="2076" spans="1:5">
      <c r="A2076" s="82"/>
      <c r="B2076" s="84"/>
      <c r="C2076" s="85"/>
      <c r="D2076" s="83"/>
      <c r="E2076" s="54"/>
    </row>
    <row r="2077" spans="1:5">
      <c r="A2077" s="82"/>
      <c r="B2077" s="84"/>
      <c r="C2077" s="85"/>
      <c r="D2077" s="83"/>
      <c r="E2077" s="54"/>
    </row>
    <row r="2078" spans="1:5">
      <c r="A2078" s="82"/>
      <c r="B2078" s="84"/>
      <c r="C2078" s="85"/>
      <c r="D2078" s="83"/>
      <c r="E2078" s="54"/>
    </row>
    <row r="2079" spans="1:5">
      <c r="A2079" s="82"/>
      <c r="B2079" s="84"/>
      <c r="C2079" s="85"/>
      <c r="D2079" s="83"/>
      <c r="E2079" s="54"/>
    </row>
    <row r="2080" spans="1:5">
      <c r="A2080" s="82"/>
      <c r="B2080" s="84"/>
      <c r="C2080" s="85"/>
      <c r="D2080" s="83"/>
      <c r="E2080" s="54"/>
    </row>
    <row r="2081" spans="1:5">
      <c r="A2081" s="82"/>
      <c r="B2081" s="84"/>
      <c r="C2081" s="85"/>
      <c r="D2081" s="83"/>
      <c r="E2081" s="54"/>
    </row>
    <row r="2082" spans="1:5">
      <c r="A2082" s="82"/>
      <c r="B2082" s="84"/>
      <c r="C2082" s="85"/>
      <c r="D2082" s="83"/>
      <c r="E2082" s="54"/>
    </row>
    <row r="2083" spans="1:5">
      <c r="A2083" s="82"/>
      <c r="B2083" s="84"/>
      <c r="C2083" s="85"/>
      <c r="D2083" s="83"/>
      <c r="E2083" s="54"/>
    </row>
    <row r="2084" spans="1:5">
      <c r="A2084" s="82"/>
      <c r="B2084" s="84"/>
      <c r="C2084" s="85"/>
      <c r="D2084" s="83"/>
      <c r="E2084" s="54"/>
    </row>
    <row r="2085" spans="1:5">
      <c r="A2085" s="82"/>
      <c r="B2085" s="84"/>
      <c r="C2085" s="85"/>
      <c r="D2085" s="83"/>
      <c r="E2085" s="54"/>
    </row>
    <row r="2086" spans="1:5">
      <c r="A2086" s="82"/>
      <c r="B2086" s="84"/>
      <c r="C2086" s="85"/>
      <c r="D2086" s="83"/>
      <c r="E2086" s="54"/>
    </row>
    <row r="2087" spans="1:5">
      <c r="A2087" s="82"/>
      <c r="B2087" s="84"/>
      <c r="C2087" s="85"/>
      <c r="D2087" s="83"/>
      <c r="E2087" s="54"/>
    </row>
    <row r="2088" spans="1:5">
      <c r="A2088" s="82"/>
      <c r="B2088" s="84"/>
      <c r="C2088" s="85"/>
      <c r="D2088" s="83"/>
      <c r="E2088" s="54"/>
    </row>
    <row r="2089" spans="1:5">
      <c r="A2089" s="82"/>
      <c r="B2089" s="84"/>
      <c r="C2089" s="85"/>
      <c r="D2089" s="83"/>
      <c r="E2089" s="54"/>
    </row>
    <row r="2090" spans="1:5">
      <c r="A2090" s="82"/>
      <c r="B2090" s="84"/>
      <c r="C2090" s="85"/>
      <c r="D2090" s="83"/>
      <c r="E2090" s="54"/>
    </row>
    <row r="2091" spans="1:5">
      <c r="A2091" s="82"/>
      <c r="B2091" s="84"/>
      <c r="C2091" s="85"/>
      <c r="D2091" s="83"/>
      <c r="E2091" s="54"/>
    </row>
    <row r="2092" spans="1:5">
      <c r="A2092" s="82"/>
      <c r="B2092" s="84"/>
      <c r="C2092" s="85"/>
      <c r="D2092" s="83"/>
      <c r="E2092" s="54"/>
    </row>
    <row r="2093" spans="1:5">
      <c r="A2093" s="82"/>
      <c r="B2093" s="84"/>
      <c r="C2093" s="85"/>
      <c r="D2093" s="83"/>
      <c r="E2093" s="54"/>
    </row>
    <row r="2094" spans="1:5">
      <c r="A2094" s="82"/>
      <c r="B2094" s="84"/>
      <c r="C2094" s="85"/>
      <c r="D2094" s="83"/>
      <c r="E2094" s="54"/>
    </row>
    <row r="2095" spans="1:5">
      <c r="A2095" s="82"/>
      <c r="B2095" s="84"/>
      <c r="C2095" s="85"/>
      <c r="D2095" s="83"/>
      <c r="E2095" s="54"/>
    </row>
    <row r="2096" spans="1:5">
      <c r="A2096" s="82"/>
      <c r="B2096" s="84"/>
      <c r="C2096" s="85"/>
      <c r="D2096" s="83"/>
      <c r="E2096" s="54"/>
    </row>
    <row r="2097" spans="1:5">
      <c r="A2097" s="82"/>
      <c r="B2097" s="84"/>
      <c r="C2097" s="85"/>
      <c r="D2097" s="83"/>
      <c r="E2097" s="54"/>
    </row>
    <row r="2098" spans="1:5">
      <c r="A2098" s="82"/>
      <c r="B2098" s="84"/>
      <c r="C2098" s="85"/>
      <c r="D2098" s="83"/>
      <c r="E2098" s="54"/>
    </row>
    <row r="2099" spans="1:5">
      <c r="A2099" s="82"/>
      <c r="B2099" s="84"/>
      <c r="C2099" s="85"/>
      <c r="D2099" s="83"/>
      <c r="E2099" s="54"/>
    </row>
    <row r="2100" spans="1:5">
      <c r="A2100" s="82"/>
      <c r="B2100" s="84"/>
      <c r="C2100" s="85"/>
      <c r="D2100" s="83"/>
      <c r="E2100" s="54"/>
    </row>
    <row r="2101" spans="1:5">
      <c r="A2101" s="82"/>
      <c r="B2101" s="84"/>
      <c r="C2101" s="85"/>
      <c r="D2101" s="83"/>
      <c r="E2101" s="54"/>
    </row>
    <row r="2102" spans="1:5">
      <c r="A2102" s="82"/>
      <c r="B2102" s="84"/>
      <c r="C2102" s="85"/>
      <c r="D2102" s="83"/>
      <c r="E2102" s="54"/>
    </row>
    <row r="2103" spans="1:5">
      <c r="A2103" s="82"/>
      <c r="B2103" s="84"/>
      <c r="C2103" s="85"/>
      <c r="D2103" s="83"/>
      <c r="E2103" s="54"/>
    </row>
    <row r="2104" spans="1:5">
      <c r="A2104" s="82"/>
      <c r="B2104" s="84"/>
      <c r="C2104" s="85"/>
      <c r="D2104" s="83"/>
      <c r="E2104" s="54"/>
    </row>
    <row r="2105" spans="1:5">
      <c r="A2105" s="82"/>
      <c r="B2105" s="84"/>
      <c r="C2105" s="85"/>
      <c r="D2105" s="83"/>
      <c r="E2105" s="54"/>
    </row>
    <row r="2106" spans="1:5">
      <c r="A2106" s="82"/>
      <c r="B2106" s="84"/>
      <c r="C2106" s="85"/>
      <c r="D2106" s="83"/>
      <c r="E2106" s="54"/>
    </row>
    <row r="2107" spans="1:5">
      <c r="A2107" s="82"/>
      <c r="B2107" s="84"/>
      <c r="C2107" s="85"/>
      <c r="D2107" s="83"/>
      <c r="E2107" s="54"/>
    </row>
    <row r="2108" spans="1:5">
      <c r="A2108" s="82"/>
      <c r="B2108" s="84"/>
      <c r="C2108" s="85"/>
      <c r="D2108" s="83"/>
      <c r="E2108" s="54"/>
    </row>
    <row r="2109" spans="1:5">
      <c r="A2109" s="82"/>
      <c r="B2109" s="84"/>
      <c r="C2109" s="85"/>
      <c r="D2109" s="83"/>
      <c r="E2109" s="54"/>
    </row>
    <row r="2110" spans="1:5">
      <c r="A2110" s="82"/>
      <c r="B2110" s="84"/>
      <c r="C2110" s="85"/>
      <c r="D2110" s="83"/>
      <c r="E2110" s="54"/>
    </row>
    <row r="2111" spans="1:5">
      <c r="A2111" s="82"/>
      <c r="B2111" s="84"/>
      <c r="C2111" s="85"/>
      <c r="D2111" s="83"/>
      <c r="E2111" s="54"/>
    </row>
    <row r="2112" spans="1:5">
      <c r="A2112" s="82"/>
      <c r="B2112" s="84"/>
      <c r="C2112" s="85"/>
      <c r="D2112" s="83"/>
      <c r="E2112" s="54"/>
    </row>
    <row r="2113" spans="1:5">
      <c r="A2113" s="82"/>
      <c r="B2113" s="84"/>
      <c r="C2113" s="85"/>
      <c r="D2113" s="83"/>
      <c r="E2113" s="54"/>
    </row>
    <row r="2114" spans="1:5">
      <c r="A2114" s="82"/>
      <c r="B2114" s="84"/>
      <c r="C2114" s="85"/>
      <c r="D2114" s="83"/>
      <c r="E2114" s="54"/>
    </row>
    <row r="2115" spans="1:5">
      <c r="A2115" s="82"/>
      <c r="B2115" s="84"/>
      <c r="C2115" s="85"/>
      <c r="D2115" s="83"/>
      <c r="E2115" s="54"/>
    </row>
    <row r="2116" spans="1:5">
      <c r="A2116" s="82"/>
      <c r="B2116" s="84"/>
      <c r="C2116" s="85"/>
      <c r="D2116" s="83"/>
      <c r="E2116" s="54"/>
    </row>
    <row r="2117" spans="1:5">
      <c r="A2117" s="82"/>
      <c r="B2117" s="84"/>
      <c r="C2117" s="85"/>
      <c r="D2117" s="83"/>
      <c r="E2117" s="54"/>
    </row>
    <row r="2118" spans="1:5">
      <c r="A2118" s="82"/>
      <c r="B2118" s="84"/>
      <c r="C2118" s="85"/>
      <c r="D2118" s="83"/>
      <c r="E2118" s="54"/>
    </row>
    <row r="2119" spans="1:5">
      <c r="A2119" s="82"/>
      <c r="B2119" s="84"/>
      <c r="C2119" s="85"/>
      <c r="D2119" s="83"/>
      <c r="E2119" s="54"/>
    </row>
    <row r="2120" spans="1:5">
      <c r="A2120" s="82"/>
      <c r="B2120" s="84"/>
      <c r="C2120" s="85"/>
      <c r="D2120" s="83"/>
      <c r="E2120" s="54"/>
    </row>
    <row r="2121" spans="1:5">
      <c r="A2121" s="82"/>
      <c r="B2121" s="84"/>
      <c r="C2121" s="85"/>
      <c r="D2121" s="83"/>
      <c r="E2121" s="54"/>
    </row>
    <row r="2122" spans="1:5">
      <c r="A2122" s="82"/>
      <c r="B2122" s="84"/>
      <c r="C2122" s="85"/>
      <c r="D2122" s="83"/>
      <c r="E2122" s="54"/>
    </row>
    <row r="2123" spans="1:5">
      <c r="A2123" s="82"/>
      <c r="B2123" s="84"/>
      <c r="C2123" s="85"/>
      <c r="D2123" s="83"/>
      <c r="E2123" s="54"/>
    </row>
    <row r="2124" spans="1:5">
      <c r="A2124" s="82"/>
      <c r="B2124" s="84"/>
      <c r="C2124" s="85"/>
      <c r="D2124" s="83"/>
      <c r="E2124" s="54"/>
    </row>
    <row r="2125" spans="1:5">
      <c r="A2125" s="82"/>
      <c r="B2125" s="84"/>
      <c r="C2125" s="85"/>
      <c r="D2125" s="83"/>
      <c r="E2125" s="54"/>
    </row>
    <row r="2126" spans="1:5">
      <c r="A2126" s="82"/>
      <c r="B2126" s="84"/>
      <c r="C2126" s="85"/>
      <c r="D2126" s="83"/>
      <c r="E2126" s="54"/>
    </row>
    <row r="2127" spans="1:5">
      <c r="A2127" s="82"/>
      <c r="B2127" s="84"/>
      <c r="C2127" s="85"/>
      <c r="D2127" s="83"/>
      <c r="E2127" s="54"/>
    </row>
    <row r="2128" spans="1:5">
      <c r="A2128" s="82"/>
      <c r="B2128" s="84"/>
      <c r="C2128" s="85"/>
      <c r="D2128" s="83"/>
      <c r="E2128" s="54"/>
    </row>
    <row r="2129" spans="1:5">
      <c r="A2129" s="82"/>
      <c r="B2129" s="84"/>
      <c r="C2129" s="85"/>
      <c r="D2129" s="83"/>
      <c r="E2129" s="54"/>
    </row>
    <row r="2130" spans="1:5">
      <c r="A2130" s="82"/>
      <c r="B2130" s="84"/>
      <c r="C2130" s="85"/>
      <c r="D2130" s="83"/>
      <c r="E2130" s="54"/>
    </row>
    <row r="2131" spans="1:5">
      <c r="A2131" s="82"/>
      <c r="B2131" s="84"/>
      <c r="C2131" s="85"/>
      <c r="D2131" s="83"/>
      <c r="E2131" s="54"/>
    </row>
    <row r="2132" spans="1:5">
      <c r="A2132" s="82"/>
      <c r="B2132" s="84"/>
      <c r="C2132" s="85"/>
      <c r="D2132" s="83"/>
      <c r="E2132" s="54"/>
    </row>
    <row r="2133" spans="1:5">
      <c r="A2133" s="82"/>
      <c r="B2133" s="84"/>
      <c r="C2133" s="85"/>
      <c r="D2133" s="83"/>
      <c r="E2133" s="54"/>
    </row>
    <row r="2134" spans="1:5">
      <c r="A2134" s="82"/>
      <c r="B2134" s="84"/>
      <c r="C2134" s="85"/>
      <c r="D2134" s="83"/>
      <c r="E2134" s="54"/>
    </row>
    <row r="2135" spans="1:5">
      <c r="A2135" s="82"/>
      <c r="B2135" s="84"/>
      <c r="C2135" s="85"/>
      <c r="D2135" s="83"/>
      <c r="E2135" s="54"/>
    </row>
    <row r="2136" spans="1:5">
      <c r="A2136" s="82"/>
      <c r="B2136" s="84"/>
      <c r="C2136" s="85"/>
      <c r="D2136" s="83"/>
      <c r="E2136" s="54"/>
    </row>
    <row r="2137" spans="1:5">
      <c r="A2137" s="82"/>
      <c r="B2137" s="84"/>
      <c r="C2137" s="85"/>
      <c r="D2137" s="83"/>
      <c r="E2137" s="54"/>
    </row>
    <row r="2138" spans="1:5">
      <c r="A2138" s="82"/>
      <c r="B2138" s="84"/>
      <c r="C2138" s="85"/>
      <c r="D2138" s="83"/>
      <c r="E2138" s="54"/>
    </row>
    <row r="2139" spans="1:5">
      <c r="A2139" s="82"/>
      <c r="B2139" s="84"/>
      <c r="C2139" s="85"/>
      <c r="D2139" s="83"/>
      <c r="E2139" s="54"/>
    </row>
    <row r="2140" spans="1:5">
      <c r="A2140" s="82"/>
      <c r="B2140" s="84"/>
      <c r="C2140" s="85"/>
      <c r="D2140" s="83"/>
      <c r="E2140" s="54"/>
    </row>
    <row r="2141" spans="1:5">
      <c r="A2141" s="82"/>
      <c r="B2141" s="84"/>
      <c r="C2141" s="85"/>
      <c r="D2141" s="83"/>
      <c r="E2141" s="54"/>
    </row>
    <row r="2142" spans="1:5">
      <c r="A2142" s="82"/>
      <c r="B2142" s="84"/>
      <c r="C2142" s="85"/>
      <c r="D2142" s="83"/>
      <c r="E2142" s="54"/>
    </row>
    <row r="2143" spans="1:5">
      <c r="A2143" s="82"/>
      <c r="B2143" s="84"/>
      <c r="C2143" s="85"/>
      <c r="D2143" s="83"/>
      <c r="E2143" s="54"/>
    </row>
    <row r="2144" spans="1:5">
      <c r="A2144" s="82"/>
      <c r="B2144" s="84"/>
      <c r="C2144" s="85"/>
      <c r="D2144" s="83"/>
      <c r="E2144" s="54"/>
    </row>
    <row r="2145" spans="1:5">
      <c r="A2145" s="82"/>
      <c r="B2145" s="84"/>
      <c r="C2145" s="85"/>
      <c r="D2145" s="83"/>
      <c r="E2145" s="54"/>
    </row>
    <row r="2146" spans="1:5">
      <c r="A2146" s="82"/>
      <c r="B2146" s="84"/>
      <c r="C2146" s="85"/>
      <c r="D2146" s="83"/>
      <c r="E2146" s="54"/>
    </row>
    <row r="2147" spans="1:5">
      <c r="A2147" s="82"/>
      <c r="B2147" s="84"/>
      <c r="C2147" s="85"/>
      <c r="D2147" s="83"/>
      <c r="E2147" s="54"/>
    </row>
    <row r="2148" spans="1:5">
      <c r="A2148" s="82"/>
      <c r="B2148" s="84"/>
      <c r="C2148" s="85"/>
      <c r="D2148" s="83"/>
      <c r="E2148" s="54"/>
    </row>
    <row r="2149" spans="1:5">
      <c r="A2149" s="82"/>
      <c r="B2149" s="84"/>
      <c r="C2149" s="85"/>
      <c r="D2149" s="83"/>
      <c r="E2149" s="54"/>
    </row>
    <row r="2150" spans="1:5">
      <c r="A2150" s="82"/>
      <c r="B2150" s="84"/>
      <c r="C2150" s="85"/>
      <c r="D2150" s="83"/>
      <c r="E2150" s="54"/>
    </row>
    <row r="2151" spans="1:5">
      <c r="A2151" s="82"/>
      <c r="B2151" s="84"/>
      <c r="C2151" s="85"/>
      <c r="D2151" s="83"/>
      <c r="E2151" s="54"/>
    </row>
    <row r="2152" spans="1:5">
      <c r="A2152" s="82"/>
      <c r="B2152" s="84"/>
      <c r="C2152" s="85"/>
      <c r="D2152" s="83"/>
      <c r="E2152" s="54"/>
    </row>
    <row r="2153" spans="1:5">
      <c r="A2153" s="82"/>
      <c r="B2153" s="84"/>
      <c r="C2153" s="85"/>
      <c r="D2153" s="83"/>
      <c r="E2153" s="54"/>
    </row>
    <row r="2154" spans="1:5">
      <c r="A2154" s="82"/>
      <c r="B2154" s="84"/>
      <c r="C2154" s="85"/>
      <c r="D2154" s="83"/>
      <c r="E2154" s="54"/>
    </row>
    <row r="2155" spans="1:5">
      <c r="A2155" s="82"/>
      <c r="B2155" s="84"/>
      <c r="C2155" s="85"/>
      <c r="D2155" s="83"/>
      <c r="E2155" s="54"/>
    </row>
    <row r="2156" spans="1:5">
      <c r="A2156" s="82"/>
      <c r="B2156" s="84"/>
      <c r="C2156" s="85"/>
      <c r="D2156" s="83"/>
      <c r="E2156" s="54"/>
    </row>
    <row r="2157" spans="1:5">
      <c r="A2157" s="82"/>
      <c r="B2157" s="84"/>
      <c r="C2157" s="85"/>
      <c r="D2157" s="83"/>
      <c r="E2157" s="54"/>
    </row>
    <row r="2158" spans="1:5">
      <c r="A2158" s="82"/>
      <c r="B2158" s="84"/>
      <c r="C2158" s="85"/>
      <c r="D2158" s="83"/>
      <c r="E2158" s="54"/>
    </row>
    <row r="2159" spans="1:5">
      <c r="A2159" s="82"/>
      <c r="B2159" s="84"/>
      <c r="C2159" s="85"/>
      <c r="D2159" s="83"/>
      <c r="E2159" s="54"/>
    </row>
    <row r="2160" spans="1:5">
      <c r="A2160" s="82"/>
      <c r="B2160" s="84"/>
      <c r="C2160" s="85"/>
      <c r="D2160" s="83"/>
      <c r="E2160" s="54"/>
    </row>
    <row r="2161" spans="1:5">
      <c r="A2161" s="82"/>
      <c r="B2161" s="84"/>
      <c r="C2161" s="85"/>
      <c r="D2161" s="83"/>
      <c r="E2161" s="54"/>
    </row>
    <row r="2162" spans="1:5">
      <c r="A2162" s="82"/>
      <c r="B2162" s="84"/>
      <c r="C2162" s="85"/>
      <c r="D2162" s="83"/>
      <c r="E2162" s="54"/>
    </row>
    <row r="2163" spans="1:5">
      <c r="A2163" s="82"/>
      <c r="B2163" s="84"/>
      <c r="C2163" s="85"/>
      <c r="D2163" s="83"/>
      <c r="E2163" s="54"/>
    </row>
    <row r="2164" spans="1:5">
      <c r="A2164" s="82"/>
      <c r="B2164" s="84"/>
      <c r="C2164" s="85"/>
      <c r="D2164" s="83"/>
      <c r="E2164" s="54"/>
    </row>
    <row r="2165" spans="1:5">
      <c r="A2165" s="82"/>
      <c r="B2165" s="84"/>
      <c r="C2165" s="85"/>
      <c r="D2165" s="83"/>
      <c r="E2165" s="54"/>
    </row>
    <row r="2166" spans="1:5">
      <c r="A2166" s="82"/>
      <c r="B2166" s="84"/>
      <c r="C2166" s="85"/>
      <c r="D2166" s="83"/>
      <c r="E2166" s="54"/>
    </row>
    <row r="2167" spans="1:5">
      <c r="A2167" s="82"/>
      <c r="B2167" s="84"/>
      <c r="C2167" s="85"/>
      <c r="D2167" s="83"/>
      <c r="E2167" s="54"/>
    </row>
    <row r="2168" spans="1:5">
      <c r="A2168" s="82"/>
      <c r="B2168" s="84"/>
      <c r="C2168" s="85"/>
      <c r="D2168" s="83"/>
      <c r="E2168" s="54"/>
    </row>
    <row r="2169" spans="1:5">
      <c r="A2169" s="82"/>
      <c r="B2169" s="84"/>
      <c r="C2169" s="85"/>
      <c r="D2169" s="83"/>
      <c r="E2169" s="54"/>
    </row>
    <row r="2170" spans="1:5">
      <c r="A2170" s="82"/>
      <c r="B2170" s="84"/>
      <c r="C2170" s="85"/>
      <c r="D2170" s="83"/>
      <c r="E2170" s="54"/>
    </row>
    <row r="2171" spans="1:5">
      <c r="A2171" s="82"/>
      <c r="B2171" s="84"/>
      <c r="C2171" s="85"/>
      <c r="D2171" s="83"/>
      <c r="E2171" s="54"/>
    </row>
    <row r="2172" spans="1:5">
      <c r="A2172" s="82"/>
      <c r="B2172" s="84"/>
      <c r="C2172" s="85"/>
      <c r="D2172" s="83"/>
      <c r="E2172" s="54"/>
    </row>
    <row r="2173" spans="1:5">
      <c r="A2173" s="82"/>
      <c r="B2173" s="84"/>
      <c r="C2173" s="85"/>
      <c r="D2173" s="83"/>
      <c r="E2173" s="54"/>
    </row>
    <row r="2174" spans="1:5">
      <c r="A2174" s="82"/>
      <c r="B2174" s="84"/>
      <c r="C2174" s="85"/>
      <c r="D2174" s="83"/>
      <c r="E2174" s="54"/>
    </row>
    <row r="2175" spans="1:5">
      <c r="A2175" s="82"/>
      <c r="B2175" s="84"/>
      <c r="C2175" s="85"/>
      <c r="D2175" s="83"/>
      <c r="E2175" s="54"/>
    </row>
    <row r="2176" spans="1:5">
      <c r="A2176" s="82"/>
      <c r="B2176" s="84"/>
      <c r="C2176" s="85"/>
      <c r="D2176" s="83"/>
      <c r="E2176" s="54"/>
    </row>
    <row r="2177" spans="1:5">
      <c r="A2177" s="82"/>
      <c r="B2177" s="84"/>
      <c r="C2177" s="85"/>
      <c r="D2177" s="83"/>
      <c r="E2177" s="54"/>
    </row>
    <row r="2178" spans="1:5">
      <c r="A2178" s="82"/>
      <c r="B2178" s="84"/>
      <c r="C2178" s="85"/>
      <c r="D2178" s="83"/>
      <c r="E2178" s="54"/>
    </row>
    <row r="2179" spans="1:5">
      <c r="A2179" s="82"/>
      <c r="B2179" s="84"/>
      <c r="C2179" s="85"/>
      <c r="D2179" s="83"/>
      <c r="E2179" s="54"/>
    </row>
    <row r="2180" spans="1:5">
      <c r="A2180" s="82"/>
      <c r="B2180" s="84"/>
      <c r="C2180" s="85"/>
      <c r="D2180" s="83"/>
      <c r="E2180" s="54"/>
    </row>
    <row r="2181" spans="1:5">
      <c r="A2181" s="82"/>
      <c r="B2181" s="84"/>
      <c r="C2181" s="85"/>
      <c r="D2181" s="83"/>
      <c r="E2181" s="54"/>
    </row>
    <row r="2182" spans="1:5">
      <c r="A2182" s="82"/>
      <c r="B2182" s="84"/>
      <c r="C2182" s="85"/>
      <c r="D2182" s="83"/>
      <c r="E2182" s="54"/>
    </row>
    <row r="2183" spans="1:5">
      <c r="A2183" s="82"/>
      <c r="B2183" s="84"/>
      <c r="C2183" s="85"/>
      <c r="D2183" s="83"/>
      <c r="E2183" s="54"/>
    </row>
    <row r="2184" spans="1:5">
      <c r="A2184" s="82"/>
      <c r="B2184" s="84"/>
      <c r="C2184" s="85"/>
      <c r="D2184" s="83"/>
      <c r="E2184" s="54"/>
    </row>
    <row r="2185" spans="1:5">
      <c r="A2185" s="82"/>
      <c r="B2185" s="84"/>
      <c r="C2185" s="85"/>
      <c r="D2185" s="83"/>
      <c r="E2185" s="54"/>
    </row>
    <row r="2186" spans="1:5">
      <c r="A2186" s="82"/>
      <c r="B2186" s="84"/>
      <c r="C2186" s="85"/>
      <c r="D2186" s="83"/>
      <c r="E2186" s="54"/>
    </row>
    <row r="2187" spans="1:5">
      <c r="A2187" s="82"/>
      <c r="B2187" s="84"/>
      <c r="C2187" s="85"/>
      <c r="D2187" s="83"/>
      <c r="E2187" s="54"/>
    </row>
    <row r="2188" spans="1:5">
      <c r="A2188" s="82"/>
      <c r="B2188" s="84"/>
      <c r="C2188" s="85"/>
      <c r="D2188" s="83"/>
      <c r="E2188" s="54"/>
    </row>
    <row r="2189" spans="1:5">
      <c r="A2189" s="82"/>
      <c r="B2189" s="84"/>
      <c r="C2189" s="85"/>
      <c r="D2189" s="83"/>
      <c r="E2189" s="54"/>
    </row>
    <row r="2190" spans="1:5">
      <c r="A2190" s="82"/>
      <c r="B2190" s="84"/>
      <c r="C2190" s="85"/>
      <c r="D2190" s="83"/>
      <c r="E2190" s="54"/>
    </row>
    <row r="2191" spans="1:5">
      <c r="A2191" s="82"/>
      <c r="B2191" s="84"/>
      <c r="C2191" s="85"/>
      <c r="D2191" s="83"/>
      <c r="E2191" s="54"/>
    </row>
    <row r="2192" spans="1:5">
      <c r="A2192" s="82"/>
      <c r="B2192" s="84"/>
      <c r="C2192" s="85"/>
      <c r="D2192" s="83"/>
      <c r="E2192" s="54"/>
    </row>
    <row r="2193" spans="1:5">
      <c r="A2193" s="82"/>
      <c r="B2193" s="84"/>
      <c r="C2193" s="85"/>
      <c r="D2193" s="83"/>
      <c r="E2193" s="54"/>
    </row>
    <row r="2194" spans="1:5">
      <c r="A2194" s="82"/>
      <c r="B2194" s="84"/>
      <c r="C2194" s="85"/>
      <c r="D2194" s="83"/>
      <c r="E2194" s="54"/>
    </row>
    <row r="2195" spans="1:5">
      <c r="A2195" s="82"/>
      <c r="B2195" s="84"/>
      <c r="C2195" s="85"/>
      <c r="D2195" s="83"/>
      <c r="E2195" s="54"/>
    </row>
    <row r="2196" spans="1:5">
      <c r="A2196" s="82"/>
      <c r="B2196" s="84"/>
      <c r="C2196" s="85"/>
      <c r="D2196" s="83"/>
      <c r="E2196" s="54"/>
    </row>
    <row r="2197" spans="1:5">
      <c r="A2197" s="82"/>
      <c r="B2197" s="84"/>
      <c r="C2197" s="85"/>
      <c r="D2197" s="83"/>
      <c r="E2197" s="54"/>
    </row>
    <row r="2198" spans="1:5">
      <c r="A2198" s="82"/>
      <c r="B2198" s="84"/>
      <c r="C2198" s="85"/>
      <c r="D2198" s="83"/>
      <c r="E2198" s="54"/>
    </row>
    <row r="2199" spans="1:5">
      <c r="A2199" s="82"/>
      <c r="B2199" s="84"/>
      <c r="C2199" s="85"/>
      <c r="D2199" s="83"/>
      <c r="E2199" s="54"/>
    </row>
    <row r="2200" spans="1:5">
      <c r="A2200" s="82"/>
      <c r="B2200" s="84"/>
      <c r="C2200" s="85"/>
      <c r="D2200" s="83"/>
      <c r="E2200" s="54"/>
    </row>
    <row r="2201" spans="1:5">
      <c r="A2201" s="82"/>
      <c r="B2201" s="84"/>
      <c r="C2201" s="85"/>
      <c r="D2201" s="83"/>
      <c r="E2201" s="54"/>
    </row>
    <row r="2202" spans="1:5">
      <c r="A2202" s="82"/>
      <c r="B2202" s="84"/>
      <c r="C2202" s="85"/>
      <c r="D2202" s="83"/>
      <c r="E2202" s="54"/>
    </row>
    <row r="2203" spans="1:5">
      <c r="A2203" s="82"/>
      <c r="B2203" s="84"/>
      <c r="C2203" s="85"/>
      <c r="D2203" s="83"/>
      <c r="E2203" s="54"/>
    </row>
    <row r="2204" spans="1:5">
      <c r="A2204" s="82"/>
      <c r="B2204" s="84"/>
      <c r="C2204" s="85"/>
      <c r="D2204" s="83"/>
      <c r="E2204" s="54"/>
    </row>
    <row r="2205" spans="1:5">
      <c r="A2205" s="82"/>
      <c r="B2205" s="84"/>
      <c r="C2205" s="85"/>
      <c r="D2205" s="83"/>
      <c r="E2205" s="54"/>
    </row>
    <row r="2206" spans="1:5">
      <c r="A2206" s="82"/>
      <c r="B2206" s="84"/>
      <c r="C2206" s="85"/>
      <c r="D2206" s="83"/>
      <c r="E2206" s="54"/>
    </row>
    <row r="2207" spans="1:5">
      <c r="A2207" s="82"/>
      <c r="B2207" s="84"/>
      <c r="C2207" s="85"/>
      <c r="D2207" s="83"/>
      <c r="E2207" s="54"/>
    </row>
    <row r="2208" spans="1:5">
      <c r="A2208" s="82"/>
      <c r="B2208" s="84"/>
      <c r="C2208" s="85"/>
      <c r="D2208" s="83"/>
      <c r="E2208" s="54"/>
    </row>
    <row r="2209" spans="1:5">
      <c r="A2209" s="82"/>
      <c r="B2209" s="84"/>
      <c r="C2209" s="85"/>
      <c r="D2209" s="83"/>
      <c r="E2209" s="54"/>
    </row>
    <row r="2210" spans="1:5">
      <c r="A2210" s="82"/>
      <c r="B2210" s="84"/>
      <c r="C2210" s="85"/>
      <c r="D2210" s="83"/>
      <c r="E2210" s="54"/>
    </row>
    <row r="2211" spans="1:5">
      <c r="A2211" s="82"/>
      <c r="B2211" s="84"/>
      <c r="C2211" s="85"/>
      <c r="D2211" s="83"/>
      <c r="E2211" s="54"/>
    </row>
    <row r="2212" spans="1:5">
      <c r="A2212" s="82"/>
      <c r="B2212" s="84"/>
      <c r="C2212" s="85"/>
      <c r="D2212" s="83"/>
      <c r="E2212" s="54"/>
    </row>
    <row r="2213" spans="1:5">
      <c r="A2213" s="82"/>
      <c r="B2213" s="84"/>
      <c r="C2213" s="85"/>
      <c r="D2213" s="83"/>
      <c r="E2213" s="54"/>
    </row>
    <row r="2214" spans="1:5">
      <c r="A2214" s="82"/>
      <c r="B2214" s="84"/>
      <c r="C2214" s="85"/>
      <c r="D2214" s="83"/>
      <c r="E2214" s="54"/>
    </row>
    <row r="2215" spans="1:5">
      <c r="A2215" s="82"/>
      <c r="B2215" s="84"/>
      <c r="C2215" s="85"/>
      <c r="D2215" s="83"/>
      <c r="E2215" s="54"/>
    </row>
    <row r="2216" spans="1:5">
      <c r="A2216" s="82"/>
      <c r="B2216" s="84"/>
      <c r="C2216" s="85"/>
      <c r="D2216" s="83"/>
      <c r="E2216" s="54"/>
    </row>
    <row r="2217" spans="1:5">
      <c r="A2217" s="82"/>
      <c r="B2217" s="84"/>
      <c r="C2217" s="85"/>
      <c r="D2217" s="83"/>
      <c r="E2217" s="54"/>
    </row>
    <row r="2218" spans="1:5">
      <c r="A2218" s="82"/>
      <c r="B2218" s="84"/>
      <c r="C2218" s="85"/>
      <c r="D2218" s="83"/>
      <c r="E2218" s="54"/>
    </row>
    <row r="2219" spans="1:5">
      <c r="A2219" s="82"/>
      <c r="B2219" s="84"/>
      <c r="C2219" s="85"/>
      <c r="D2219" s="83"/>
      <c r="E2219" s="54"/>
    </row>
    <row r="2220" spans="1:5">
      <c r="A2220" s="82"/>
      <c r="B2220" s="84"/>
      <c r="C2220" s="85"/>
      <c r="D2220" s="83"/>
      <c r="E2220" s="54"/>
    </row>
    <row r="2221" spans="1:5">
      <c r="A2221" s="82"/>
      <c r="B2221" s="84"/>
      <c r="C2221" s="85"/>
      <c r="D2221" s="83"/>
      <c r="E2221" s="54"/>
    </row>
    <row r="2222" spans="1:5">
      <c r="A2222" s="82"/>
      <c r="B2222" s="84"/>
      <c r="C2222" s="85"/>
      <c r="D2222" s="83"/>
      <c r="E2222" s="54"/>
    </row>
    <row r="2223" spans="1:5">
      <c r="A2223" s="82"/>
      <c r="B2223" s="84"/>
      <c r="C2223" s="85"/>
      <c r="D2223" s="83"/>
      <c r="E2223" s="54"/>
    </row>
    <row r="2224" spans="1:5">
      <c r="A2224" s="82"/>
      <c r="B2224" s="84"/>
      <c r="C2224" s="85"/>
      <c r="D2224" s="83"/>
      <c r="E2224" s="54"/>
    </row>
    <row r="2225" spans="1:5">
      <c r="A2225" s="82"/>
      <c r="B2225" s="84"/>
      <c r="C2225" s="85"/>
      <c r="D2225" s="83"/>
      <c r="E2225" s="54"/>
    </row>
    <row r="2226" spans="1:5">
      <c r="A2226" s="82"/>
      <c r="B2226" s="84"/>
      <c r="C2226" s="85"/>
      <c r="D2226" s="83"/>
      <c r="E2226" s="54"/>
    </row>
    <row r="2227" spans="1:5">
      <c r="A2227" s="82"/>
      <c r="B2227" s="84"/>
      <c r="C2227" s="85"/>
      <c r="D2227" s="83"/>
      <c r="E2227" s="54"/>
    </row>
    <row r="2228" spans="1:5">
      <c r="A2228" s="82"/>
      <c r="B2228" s="84"/>
      <c r="C2228" s="85"/>
      <c r="D2228" s="83"/>
      <c r="E2228" s="54"/>
    </row>
    <row r="2229" spans="1:5">
      <c r="A2229" s="82"/>
      <c r="B2229" s="84"/>
      <c r="C2229" s="85"/>
      <c r="D2229" s="83"/>
      <c r="E2229" s="54"/>
    </row>
    <row r="2230" spans="1:5">
      <c r="A2230" s="82"/>
      <c r="B2230" s="84"/>
      <c r="C2230" s="85"/>
      <c r="D2230" s="83"/>
      <c r="E2230" s="54"/>
    </row>
    <row r="2231" spans="1:5">
      <c r="A2231" s="82"/>
      <c r="B2231" s="84"/>
      <c r="C2231" s="85"/>
      <c r="D2231" s="83"/>
      <c r="E2231" s="54"/>
    </row>
    <row r="2232" spans="1:5">
      <c r="A2232" s="82"/>
      <c r="B2232" s="84"/>
      <c r="C2232" s="85"/>
      <c r="D2232" s="83"/>
      <c r="E2232" s="54"/>
    </row>
    <row r="2233" spans="1:5">
      <c r="A2233" s="82"/>
      <c r="B2233" s="84"/>
      <c r="C2233" s="85"/>
      <c r="D2233" s="83"/>
      <c r="E2233" s="54"/>
    </row>
    <row r="2234" spans="1:5">
      <c r="A2234" s="82"/>
      <c r="B2234" s="84"/>
      <c r="C2234" s="85"/>
      <c r="D2234" s="83"/>
      <c r="E2234" s="54"/>
    </row>
    <row r="2235" spans="1:5">
      <c r="A2235" s="82"/>
      <c r="B2235" s="84"/>
      <c r="C2235" s="85"/>
      <c r="D2235" s="83"/>
      <c r="E2235" s="54"/>
    </row>
    <row r="2236" spans="1:5">
      <c r="A2236" s="82"/>
      <c r="B2236" s="84"/>
      <c r="C2236" s="85"/>
      <c r="D2236" s="83"/>
      <c r="E2236" s="54"/>
    </row>
    <row r="2237" spans="1:5">
      <c r="A2237" s="82"/>
      <c r="B2237" s="84"/>
      <c r="C2237" s="85"/>
      <c r="D2237" s="83"/>
      <c r="E2237" s="54"/>
    </row>
    <row r="2238" spans="1:5">
      <c r="A2238" s="82"/>
      <c r="B2238" s="84"/>
      <c r="C2238" s="85"/>
      <c r="D2238" s="83"/>
      <c r="E2238" s="54"/>
    </row>
    <row r="2239" spans="1:5">
      <c r="A2239" s="82"/>
      <c r="B2239" s="84"/>
      <c r="C2239" s="85"/>
      <c r="D2239" s="83"/>
      <c r="E2239" s="54"/>
    </row>
    <row r="2240" spans="1:5">
      <c r="A2240" s="82"/>
      <c r="B2240" s="84"/>
      <c r="C2240" s="85"/>
      <c r="D2240" s="83"/>
      <c r="E2240" s="54"/>
    </row>
    <row r="2241" spans="1:5">
      <c r="A2241" s="82"/>
      <c r="B2241" s="84"/>
      <c r="C2241" s="85"/>
      <c r="D2241" s="83"/>
      <c r="E2241" s="54"/>
    </row>
    <row r="2242" spans="1:5">
      <c r="A2242" s="82"/>
      <c r="B2242" s="84"/>
      <c r="C2242" s="85"/>
      <c r="D2242" s="83"/>
      <c r="E2242" s="54"/>
    </row>
    <row r="2243" spans="1:5">
      <c r="A2243" s="82"/>
      <c r="B2243" s="84"/>
      <c r="C2243" s="85"/>
      <c r="D2243" s="83"/>
      <c r="E2243" s="54"/>
    </row>
    <row r="2244" spans="1:5">
      <c r="A2244" s="82"/>
      <c r="B2244" s="84"/>
      <c r="C2244" s="85"/>
      <c r="D2244" s="83"/>
      <c r="E2244" s="54"/>
    </row>
    <row r="2245" spans="1:5">
      <c r="A2245" s="82"/>
      <c r="B2245" s="84"/>
      <c r="C2245" s="85"/>
      <c r="D2245" s="83"/>
      <c r="E2245" s="54"/>
    </row>
    <row r="2246" spans="1:5">
      <c r="A2246" s="82"/>
      <c r="B2246" s="84"/>
      <c r="C2246" s="85"/>
      <c r="D2246" s="83"/>
      <c r="E2246" s="54"/>
    </row>
    <row r="2247" spans="1:5">
      <c r="A2247" s="82"/>
      <c r="B2247" s="84"/>
      <c r="C2247" s="85"/>
      <c r="D2247" s="83"/>
      <c r="E2247" s="54"/>
    </row>
    <row r="2248" spans="1:5">
      <c r="A2248" s="82"/>
      <c r="B2248" s="84"/>
      <c r="C2248" s="85"/>
      <c r="D2248" s="83"/>
      <c r="E2248" s="54"/>
    </row>
    <row r="2249" spans="1:5">
      <c r="A2249" s="82"/>
      <c r="B2249" s="84"/>
      <c r="C2249" s="85"/>
      <c r="D2249" s="83"/>
      <c r="E2249" s="54"/>
    </row>
    <row r="2250" spans="1:5">
      <c r="A2250" s="82"/>
      <c r="B2250" s="84"/>
      <c r="C2250" s="85"/>
      <c r="D2250" s="83"/>
      <c r="E2250" s="54"/>
    </row>
    <row r="2251" spans="1:5">
      <c r="A2251" s="82"/>
      <c r="B2251" s="84"/>
      <c r="C2251" s="85"/>
      <c r="D2251" s="83"/>
      <c r="E2251" s="54"/>
    </row>
    <row r="2252" spans="1:5">
      <c r="A2252" s="82"/>
      <c r="B2252" s="84"/>
      <c r="C2252" s="85"/>
      <c r="D2252" s="83"/>
      <c r="E2252" s="54"/>
    </row>
    <row r="2253" spans="1:5">
      <c r="A2253" s="82"/>
      <c r="B2253" s="84"/>
      <c r="C2253" s="85"/>
      <c r="D2253" s="83"/>
      <c r="E2253" s="54"/>
    </row>
    <row r="2254" spans="1:5">
      <c r="A2254" s="82"/>
      <c r="B2254" s="84"/>
      <c r="C2254" s="85"/>
      <c r="D2254" s="83"/>
      <c r="E2254" s="54"/>
    </row>
    <row r="2255" spans="1:5">
      <c r="A2255" s="82"/>
      <c r="B2255" s="84"/>
      <c r="C2255" s="85"/>
      <c r="D2255" s="83"/>
      <c r="E2255" s="54"/>
    </row>
    <row r="2256" spans="1:5">
      <c r="A2256" s="82"/>
      <c r="B2256" s="84"/>
      <c r="C2256" s="85"/>
      <c r="D2256" s="83"/>
      <c r="E2256" s="54"/>
    </row>
    <row r="2257" spans="1:5">
      <c r="A2257" s="82"/>
      <c r="B2257" s="84"/>
      <c r="C2257" s="85"/>
      <c r="D2257" s="83"/>
      <c r="E2257" s="54"/>
    </row>
    <row r="2258" spans="1:5">
      <c r="A2258" s="82"/>
      <c r="B2258" s="84"/>
      <c r="C2258" s="85"/>
      <c r="D2258" s="83"/>
      <c r="E2258" s="54"/>
    </row>
    <row r="2259" spans="1:5">
      <c r="A2259" s="82"/>
      <c r="B2259" s="84"/>
      <c r="C2259" s="85"/>
      <c r="D2259" s="83"/>
      <c r="E2259" s="54"/>
    </row>
    <row r="2260" spans="1:5">
      <c r="A2260" s="82"/>
      <c r="B2260" s="84"/>
      <c r="C2260" s="85"/>
      <c r="D2260" s="83"/>
      <c r="E2260" s="54"/>
    </row>
    <row r="2261" spans="1:5">
      <c r="A2261" s="82"/>
      <c r="B2261" s="84"/>
      <c r="C2261" s="85"/>
      <c r="D2261" s="83"/>
      <c r="E2261" s="54"/>
    </row>
    <row r="2262" spans="1:5">
      <c r="A2262" s="82"/>
      <c r="B2262" s="84"/>
      <c r="C2262" s="85"/>
      <c r="D2262" s="83"/>
      <c r="E2262" s="54"/>
    </row>
    <row r="2263" spans="1:5">
      <c r="A2263" s="82"/>
      <c r="B2263" s="84"/>
      <c r="C2263" s="85"/>
      <c r="D2263" s="83"/>
      <c r="E2263" s="54"/>
    </row>
    <row r="2264" spans="1:5">
      <c r="A2264" s="82"/>
      <c r="B2264" s="84"/>
      <c r="C2264" s="85"/>
      <c r="D2264" s="83"/>
      <c r="E2264" s="54"/>
    </row>
    <row r="2265" spans="1:5">
      <c r="A2265" s="82"/>
      <c r="B2265" s="84"/>
      <c r="C2265" s="85"/>
      <c r="D2265" s="83"/>
      <c r="E2265" s="54"/>
    </row>
    <row r="2266" spans="1:5">
      <c r="A2266" s="82"/>
      <c r="B2266" s="84"/>
      <c r="C2266" s="85"/>
      <c r="D2266" s="83"/>
      <c r="E2266" s="54"/>
    </row>
    <row r="2267" spans="1:5">
      <c r="A2267" s="82"/>
      <c r="B2267" s="84"/>
      <c r="C2267" s="85"/>
      <c r="D2267" s="83"/>
      <c r="E2267" s="54"/>
    </row>
    <row r="2268" spans="1:5">
      <c r="A2268" s="82"/>
      <c r="B2268" s="84"/>
      <c r="C2268" s="85"/>
      <c r="D2268" s="83"/>
      <c r="E2268" s="54"/>
    </row>
    <row r="2269" spans="1:5">
      <c r="A2269" s="82"/>
      <c r="B2269" s="84"/>
      <c r="C2269" s="85"/>
      <c r="D2269" s="83"/>
      <c r="E2269" s="54"/>
    </row>
    <row r="2270" spans="1:5">
      <c r="A2270" s="82"/>
      <c r="B2270" s="84"/>
      <c r="C2270" s="85"/>
      <c r="D2270" s="83"/>
      <c r="E2270" s="54"/>
    </row>
    <row r="2271" spans="1:5">
      <c r="A2271" s="82"/>
      <c r="B2271" s="84"/>
      <c r="C2271" s="85"/>
      <c r="D2271" s="83"/>
      <c r="E2271" s="54"/>
    </row>
    <row r="2272" spans="1:5">
      <c r="A2272" s="82"/>
      <c r="B2272" s="84"/>
      <c r="C2272" s="85"/>
      <c r="D2272" s="83"/>
      <c r="E2272" s="54"/>
    </row>
    <row r="2273" spans="1:5">
      <c r="A2273" s="82"/>
      <c r="B2273" s="84"/>
      <c r="C2273" s="85"/>
      <c r="D2273" s="83"/>
      <c r="E2273" s="54"/>
    </row>
    <row r="2274" spans="1:5">
      <c r="A2274" s="82"/>
      <c r="B2274" s="84"/>
      <c r="C2274" s="85"/>
      <c r="D2274" s="83"/>
      <c r="E2274" s="54"/>
    </row>
    <row r="2275" spans="1:5">
      <c r="A2275" s="82"/>
      <c r="B2275" s="84"/>
      <c r="C2275" s="85"/>
      <c r="D2275" s="83"/>
      <c r="E2275" s="54"/>
    </row>
    <row r="2276" spans="1:5">
      <c r="A2276" s="82"/>
      <c r="B2276" s="84"/>
      <c r="C2276" s="85"/>
      <c r="D2276" s="83"/>
      <c r="E2276" s="54"/>
    </row>
    <row r="2277" spans="1:5">
      <c r="A2277" s="82"/>
      <c r="B2277" s="84"/>
      <c r="C2277" s="85"/>
      <c r="D2277" s="83"/>
      <c r="E2277" s="54"/>
    </row>
    <row r="2278" spans="1:5">
      <c r="A2278" s="82"/>
      <c r="B2278" s="84"/>
      <c r="C2278" s="85"/>
      <c r="D2278" s="83"/>
      <c r="E2278" s="54"/>
    </row>
    <row r="2279" spans="1:5">
      <c r="A2279" s="82"/>
      <c r="B2279" s="84"/>
      <c r="C2279" s="85"/>
      <c r="D2279" s="83"/>
      <c r="E2279" s="54"/>
    </row>
    <row r="2280" spans="1:5">
      <c r="A2280" s="82"/>
      <c r="B2280" s="84"/>
      <c r="C2280" s="85"/>
      <c r="D2280" s="83"/>
      <c r="E2280" s="54"/>
    </row>
    <row r="2281" spans="1:5">
      <c r="A2281" s="82"/>
      <c r="B2281" s="84"/>
      <c r="C2281" s="85"/>
      <c r="D2281" s="83"/>
      <c r="E2281" s="54"/>
    </row>
    <row r="2282" spans="1:5">
      <c r="A2282" s="82"/>
      <c r="B2282" s="84"/>
      <c r="C2282" s="85"/>
      <c r="D2282" s="83"/>
      <c r="E2282" s="54"/>
    </row>
    <row r="2283" spans="1:5">
      <c r="A2283" s="82"/>
      <c r="B2283" s="84"/>
      <c r="C2283" s="85"/>
      <c r="D2283" s="83"/>
      <c r="E2283" s="54"/>
    </row>
    <row r="2284" spans="1:5">
      <c r="A2284" s="82"/>
      <c r="B2284" s="84"/>
      <c r="C2284" s="85"/>
      <c r="D2284" s="83"/>
      <c r="E2284" s="54"/>
    </row>
    <row r="2285" spans="1:5">
      <c r="A2285" s="82"/>
      <c r="B2285" s="84"/>
      <c r="C2285" s="85"/>
      <c r="D2285" s="83"/>
      <c r="E2285" s="54"/>
    </row>
    <row r="2286" spans="1:5">
      <c r="A2286" s="82"/>
      <c r="B2286" s="84"/>
      <c r="C2286" s="85"/>
      <c r="D2286" s="83"/>
      <c r="E2286" s="54"/>
    </row>
    <row r="2287" spans="1:5">
      <c r="A2287" s="82"/>
      <c r="B2287" s="84"/>
      <c r="C2287" s="85"/>
      <c r="D2287" s="83"/>
      <c r="E2287" s="54"/>
    </row>
    <row r="2288" spans="1:5">
      <c r="A2288" s="82"/>
      <c r="B2288" s="84"/>
      <c r="C2288" s="85"/>
      <c r="D2288" s="83"/>
      <c r="E2288" s="54"/>
    </row>
    <row r="2289" spans="1:5">
      <c r="A2289" s="82"/>
      <c r="B2289" s="84"/>
      <c r="C2289" s="85"/>
      <c r="D2289" s="83"/>
      <c r="E2289" s="54"/>
    </row>
    <row r="2290" spans="1:5">
      <c r="A2290" s="82"/>
      <c r="B2290" s="84"/>
      <c r="C2290" s="85"/>
      <c r="D2290" s="83"/>
      <c r="E2290" s="54"/>
    </row>
    <row r="2291" spans="1:5">
      <c r="A2291" s="82"/>
      <c r="B2291" s="84"/>
      <c r="C2291" s="85"/>
      <c r="D2291" s="83"/>
      <c r="E2291" s="54"/>
    </row>
    <row r="2292" spans="1:5">
      <c r="A2292" s="82"/>
      <c r="B2292" s="84"/>
      <c r="C2292" s="85"/>
      <c r="D2292" s="83"/>
      <c r="E2292" s="54"/>
    </row>
    <row r="2293" spans="1:5">
      <c r="A2293" s="82"/>
      <c r="B2293" s="84"/>
      <c r="C2293" s="85"/>
      <c r="D2293" s="83"/>
      <c r="E2293" s="54"/>
    </row>
    <row r="2294" spans="1:5">
      <c r="A2294" s="82"/>
      <c r="B2294" s="84"/>
      <c r="C2294" s="85"/>
      <c r="D2294" s="83"/>
      <c r="E2294" s="54"/>
    </row>
    <row r="2295" spans="1:5">
      <c r="A2295" s="82"/>
      <c r="B2295" s="84"/>
      <c r="C2295" s="85"/>
      <c r="D2295" s="83"/>
      <c r="E2295" s="54"/>
    </row>
    <row r="2296" spans="1:5">
      <c r="A2296" s="82"/>
      <c r="B2296" s="84"/>
      <c r="C2296" s="85"/>
      <c r="D2296" s="83"/>
      <c r="E2296" s="54"/>
    </row>
    <row r="2297" spans="1:5">
      <c r="A2297" s="82"/>
      <c r="B2297" s="84"/>
      <c r="C2297" s="85"/>
      <c r="D2297" s="83"/>
      <c r="E2297" s="54"/>
    </row>
    <row r="2298" spans="1:5">
      <c r="A2298" s="82"/>
      <c r="B2298" s="84"/>
      <c r="C2298" s="85"/>
      <c r="D2298" s="83"/>
      <c r="E2298" s="54"/>
    </row>
    <row r="2299" spans="1:5">
      <c r="A2299" s="82"/>
      <c r="B2299" s="84"/>
      <c r="C2299" s="85"/>
      <c r="D2299" s="83"/>
      <c r="E2299" s="54"/>
    </row>
    <row r="2300" spans="1:5">
      <c r="A2300" s="82"/>
      <c r="B2300" s="84"/>
      <c r="C2300" s="85"/>
      <c r="D2300" s="83"/>
      <c r="E2300" s="54"/>
    </row>
    <row r="2301" spans="1:5">
      <c r="A2301" s="82"/>
      <c r="B2301" s="84"/>
      <c r="C2301" s="85"/>
      <c r="D2301" s="83"/>
      <c r="E2301" s="54"/>
    </row>
    <row r="2302" spans="1:5">
      <c r="A2302" s="82"/>
      <c r="B2302" s="84"/>
      <c r="C2302" s="85"/>
      <c r="D2302" s="83"/>
      <c r="E2302" s="54"/>
    </row>
    <row r="2303" spans="1:5">
      <c r="A2303" s="82"/>
      <c r="B2303" s="84"/>
      <c r="C2303" s="85"/>
      <c r="D2303" s="83"/>
      <c r="E2303" s="54"/>
    </row>
    <row r="2304" spans="1:5">
      <c r="A2304" s="82"/>
      <c r="B2304" s="84"/>
      <c r="C2304" s="85"/>
      <c r="D2304" s="83"/>
      <c r="E2304" s="54"/>
    </row>
    <row r="2305" spans="1:5">
      <c r="A2305" s="82"/>
      <c r="B2305" s="84"/>
      <c r="C2305" s="85"/>
      <c r="D2305" s="83"/>
      <c r="E2305" s="54"/>
    </row>
    <row r="2306" spans="1:5">
      <c r="A2306" s="82"/>
      <c r="B2306" s="84"/>
      <c r="C2306" s="85"/>
      <c r="D2306" s="83"/>
      <c r="E2306" s="54"/>
    </row>
    <row r="2307" spans="1:5">
      <c r="A2307" s="82"/>
      <c r="B2307" s="84"/>
      <c r="C2307" s="85"/>
      <c r="D2307" s="83"/>
      <c r="E2307" s="54"/>
    </row>
    <row r="2308" spans="1:5">
      <c r="A2308" s="82"/>
      <c r="B2308" s="84"/>
      <c r="C2308" s="85"/>
      <c r="D2308" s="83"/>
      <c r="E2308" s="54"/>
    </row>
    <row r="2309" spans="1:5">
      <c r="A2309" s="82"/>
      <c r="B2309" s="84"/>
      <c r="C2309" s="85"/>
      <c r="D2309" s="83"/>
      <c r="E2309" s="54"/>
    </row>
    <row r="2310" spans="1:5">
      <c r="A2310" s="82"/>
      <c r="B2310" s="84"/>
      <c r="C2310" s="85"/>
      <c r="D2310" s="83"/>
      <c r="E2310" s="54"/>
    </row>
    <row r="2311" spans="1:5">
      <c r="A2311" s="82"/>
      <c r="B2311" s="84"/>
      <c r="C2311" s="85"/>
      <c r="D2311" s="83"/>
      <c r="E2311" s="54"/>
    </row>
    <row r="2312" spans="1:5">
      <c r="A2312" s="82"/>
      <c r="B2312" s="84"/>
      <c r="C2312" s="85"/>
      <c r="D2312" s="83"/>
      <c r="E2312" s="54"/>
    </row>
    <row r="2313" spans="1:5">
      <c r="A2313" s="82"/>
      <c r="B2313" s="84"/>
      <c r="C2313" s="85"/>
      <c r="D2313" s="83"/>
      <c r="E2313" s="54"/>
    </row>
    <row r="2314" spans="1:5">
      <c r="A2314" s="82"/>
      <c r="B2314" s="84"/>
      <c r="C2314" s="85"/>
      <c r="D2314" s="83"/>
      <c r="E2314" s="54"/>
    </row>
    <row r="2315" spans="1:5">
      <c r="A2315" s="82"/>
      <c r="B2315" s="84"/>
      <c r="C2315" s="85"/>
      <c r="D2315" s="83"/>
      <c r="E2315" s="54"/>
    </row>
    <row r="2316" spans="1:5">
      <c r="A2316" s="82"/>
      <c r="B2316" s="84"/>
      <c r="C2316" s="85"/>
      <c r="D2316" s="83"/>
      <c r="E2316" s="54"/>
    </row>
    <row r="2317" spans="1:5">
      <c r="A2317" s="82"/>
      <c r="B2317" s="84"/>
      <c r="C2317" s="85"/>
      <c r="D2317" s="83"/>
      <c r="E2317" s="54"/>
    </row>
    <row r="2318" spans="1:5">
      <c r="A2318" s="82"/>
      <c r="B2318" s="84"/>
      <c r="C2318" s="85"/>
      <c r="D2318" s="83"/>
      <c r="E2318" s="54"/>
    </row>
    <row r="2319" spans="1:5">
      <c r="A2319" s="82"/>
      <c r="B2319" s="84"/>
      <c r="C2319" s="85"/>
      <c r="D2319" s="83"/>
      <c r="E2319" s="54"/>
    </row>
    <row r="2320" spans="1:5">
      <c r="A2320" s="82"/>
      <c r="B2320" s="84"/>
      <c r="C2320" s="85"/>
      <c r="D2320" s="83"/>
      <c r="E2320" s="54"/>
    </row>
    <row r="2321" spans="1:5">
      <c r="A2321" s="82"/>
      <c r="B2321" s="84"/>
      <c r="C2321" s="85"/>
      <c r="D2321" s="83"/>
      <c r="E2321" s="54"/>
    </row>
    <row r="2322" spans="1:5">
      <c r="A2322" s="82"/>
      <c r="B2322" s="84"/>
      <c r="C2322" s="85"/>
      <c r="D2322" s="83"/>
      <c r="E2322" s="54"/>
    </row>
    <row r="2323" spans="1:5">
      <c r="A2323" s="82"/>
      <c r="B2323" s="84"/>
      <c r="C2323" s="85"/>
      <c r="D2323" s="83"/>
      <c r="E2323" s="54"/>
    </row>
    <row r="2324" spans="1:5">
      <c r="A2324" s="82"/>
      <c r="B2324" s="84"/>
      <c r="C2324" s="85"/>
      <c r="D2324" s="83"/>
      <c r="E2324" s="54"/>
    </row>
    <row r="2325" spans="1:5">
      <c r="A2325" s="82"/>
      <c r="B2325" s="84"/>
      <c r="C2325" s="85"/>
      <c r="D2325" s="83"/>
      <c r="E2325" s="54"/>
    </row>
    <row r="2326" spans="1:5">
      <c r="A2326" s="82"/>
      <c r="B2326" s="84"/>
      <c r="C2326" s="85"/>
      <c r="D2326" s="83"/>
      <c r="E2326" s="54"/>
    </row>
    <row r="2327" spans="1:5">
      <c r="A2327" s="82"/>
      <c r="B2327" s="84"/>
      <c r="C2327" s="85"/>
      <c r="D2327" s="83"/>
      <c r="E2327" s="54"/>
    </row>
    <row r="2328" spans="1:5">
      <c r="A2328" s="82"/>
      <c r="B2328" s="84"/>
      <c r="C2328" s="85"/>
      <c r="D2328" s="83"/>
      <c r="E2328" s="54"/>
    </row>
    <row r="2329" spans="1:5">
      <c r="A2329" s="82"/>
      <c r="B2329" s="84"/>
      <c r="C2329" s="85"/>
      <c r="D2329" s="83"/>
      <c r="E2329" s="54"/>
    </row>
    <row r="2330" spans="1:5">
      <c r="A2330" s="82"/>
      <c r="B2330" s="84"/>
      <c r="C2330" s="85"/>
      <c r="D2330" s="83"/>
      <c r="E2330" s="54"/>
    </row>
    <row r="2331" spans="1:5">
      <c r="A2331" s="82"/>
      <c r="B2331" s="84"/>
      <c r="C2331" s="85"/>
      <c r="D2331" s="83"/>
      <c r="E2331" s="54"/>
    </row>
    <row r="2332" spans="1:5">
      <c r="A2332" s="82"/>
      <c r="B2332" s="84"/>
      <c r="C2332" s="85"/>
      <c r="D2332" s="83"/>
      <c r="E2332" s="54"/>
    </row>
    <row r="2333" spans="1:5">
      <c r="A2333" s="82"/>
      <c r="B2333" s="84"/>
      <c r="C2333" s="85"/>
      <c r="D2333" s="83"/>
      <c r="E2333" s="54"/>
    </row>
    <row r="2334" spans="1:5">
      <c r="A2334" s="82"/>
      <c r="B2334" s="84"/>
      <c r="C2334" s="85"/>
      <c r="D2334" s="83"/>
      <c r="E2334" s="54"/>
    </row>
    <row r="2335" spans="1:5">
      <c r="A2335" s="82"/>
      <c r="B2335" s="84"/>
      <c r="C2335" s="85"/>
      <c r="D2335" s="83"/>
      <c r="E2335" s="54"/>
    </row>
    <row r="2336" spans="1:5">
      <c r="A2336" s="82"/>
      <c r="B2336" s="84"/>
      <c r="C2336" s="85"/>
      <c r="D2336" s="83"/>
      <c r="E2336" s="54"/>
    </row>
    <row r="2337" spans="1:5">
      <c r="A2337" s="82"/>
      <c r="B2337" s="84"/>
      <c r="C2337" s="85"/>
      <c r="D2337" s="83"/>
      <c r="E2337" s="54"/>
    </row>
    <row r="2338" spans="1:5">
      <c r="A2338" s="82"/>
      <c r="B2338" s="84"/>
      <c r="C2338" s="85"/>
      <c r="D2338" s="83"/>
      <c r="E2338" s="54"/>
    </row>
    <row r="2339" spans="1:5">
      <c r="A2339" s="82"/>
      <c r="B2339" s="84"/>
      <c r="C2339" s="85"/>
      <c r="D2339" s="83"/>
      <c r="E2339" s="54"/>
    </row>
    <row r="2340" spans="1:5">
      <c r="A2340" s="82"/>
      <c r="B2340" s="84"/>
      <c r="C2340" s="85"/>
      <c r="D2340" s="83"/>
      <c r="E2340" s="54"/>
    </row>
    <row r="2341" spans="1:5">
      <c r="A2341" s="82"/>
      <c r="B2341" s="84"/>
      <c r="C2341" s="85"/>
      <c r="D2341" s="83"/>
      <c r="E2341" s="54"/>
    </row>
    <row r="2342" spans="1:5">
      <c r="A2342" s="82"/>
      <c r="B2342" s="84"/>
      <c r="C2342" s="85"/>
      <c r="D2342" s="83"/>
      <c r="E2342" s="54"/>
    </row>
    <row r="2343" spans="1:5">
      <c r="A2343" s="82"/>
      <c r="B2343" s="84"/>
      <c r="C2343" s="85"/>
      <c r="D2343" s="83"/>
      <c r="E2343" s="54"/>
    </row>
    <row r="2344" spans="1:5">
      <c r="A2344" s="82"/>
      <c r="B2344" s="84"/>
      <c r="C2344" s="85"/>
      <c r="D2344" s="83"/>
      <c r="E2344" s="54"/>
    </row>
    <row r="2345" spans="1:5">
      <c r="A2345" s="82"/>
      <c r="B2345" s="84"/>
      <c r="C2345" s="85"/>
      <c r="D2345" s="83"/>
      <c r="E2345" s="54"/>
    </row>
    <row r="2346" spans="1:5">
      <c r="A2346" s="82"/>
      <c r="B2346" s="84"/>
      <c r="C2346" s="85"/>
      <c r="D2346" s="83"/>
      <c r="E2346" s="54"/>
    </row>
    <row r="2347" spans="1:5">
      <c r="A2347" s="82"/>
      <c r="B2347" s="84"/>
      <c r="C2347" s="85"/>
      <c r="D2347" s="83"/>
      <c r="E2347" s="54"/>
    </row>
    <row r="2348" spans="1:5">
      <c r="A2348" s="82"/>
      <c r="B2348" s="84"/>
      <c r="C2348" s="85"/>
      <c r="D2348" s="83"/>
      <c r="E2348" s="54"/>
    </row>
    <row r="2349" spans="1:5">
      <c r="A2349" s="82"/>
      <c r="B2349" s="84"/>
      <c r="C2349" s="85"/>
      <c r="D2349" s="83"/>
      <c r="E2349" s="54"/>
    </row>
    <row r="2350" spans="1:5">
      <c r="A2350" s="82"/>
      <c r="B2350" s="84"/>
      <c r="C2350" s="85"/>
      <c r="D2350" s="83"/>
      <c r="E2350" s="54"/>
    </row>
    <row r="2351" spans="1:5">
      <c r="A2351" s="82"/>
      <c r="B2351" s="84"/>
      <c r="C2351" s="85"/>
      <c r="D2351" s="83"/>
      <c r="E2351" s="54"/>
    </row>
    <row r="2352" spans="1:5">
      <c r="A2352" s="82"/>
      <c r="B2352" s="84"/>
      <c r="C2352" s="85"/>
      <c r="D2352" s="83"/>
      <c r="E2352" s="54"/>
    </row>
    <row r="2353" spans="1:5">
      <c r="A2353" s="82"/>
      <c r="B2353" s="84"/>
      <c r="C2353" s="85"/>
      <c r="D2353" s="83"/>
      <c r="E2353" s="54"/>
    </row>
    <row r="2354" spans="1:5">
      <c r="A2354" s="82"/>
      <c r="B2354" s="84"/>
      <c r="C2354" s="85"/>
      <c r="D2354" s="83"/>
      <c r="E2354" s="54"/>
    </row>
    <row r="2355" spans="1:5">
      <c r="A2355" s="82"/>
      <c r="B2355" s="84"/>
      <c r="C2355" s="85"/>
      <c r="D2355" s="83"/>
      <c r="E2355" s="54"/>
    </row>
    <row r="2356" spans="1:5">
      <c r="A2356" s="82"/>
      <c r="B2356" s="84"/>
      <c r="C2356" s="85"/>
      <c r="D2356" s="83"/>
      <c r="E2356" s="54"/>
    </row>
    <row r="2357" spans="1:5">
      <c r="A2357" s="82"/>
      <c r="B2357" s="84"/>
      <c r="C2357" s="85"/>
      <c r="D2357" s="83"/>
      <c r="E2357" s="54"/>
    </row>
    <row r="2358" spans="1:5">
      <c r="A2358" s="82"/>
      <c r="B2358" s="84"/>
      <c r="C2358" s="85"/>
      <c r="D2358" s="83"/>
      <c r="E2358" s="54"/>
    </row>
    <row r="2359" spans="1:5">
      <c r="A2359" s="82"/>
      <c r="B2359" s="84"/>
      <c r="C2359" s="85"/>
      <c r="D2359" s="83"/>
      <c r="E2359" s="54"/>
    </row>
    <row r="2360" spans="1:5">
      <c r="A2360" s="82"/>
      <c r="B2360" s="84"/>
      <c r="C2360" s="85"/>
      <c r="D2360" s="83"/>
      <c r="E2360" s="54"/>
    </row>
    <row r="2361" spans="1:5">
      <c r="A2361" s="82"/>
      <c r="B2361" s="84"/>
      <c r="C2361" s="85"/>
      <c r="D2361" s="83"/>
      <c r="E2361" s="54"/>
    </row>
    <row r="2362" spans="1:5">
      <c r="A2362" s="82"/>
      <c r="B2362" s="84"/>
      <c r="C2362" s="85"/>
      <c r="D2362" s="83"/>
      <c r="E2362" s="54"/>
    </row>
    <row r="2363" spans="1:5">
      <c r="A2363" s="82"/>
      <c r="B2363" s="84"/>
      <c r="C2363" s="85"/>
      <c r="D2363" s="83"/>
      <c r="E2363" s="54"/>
    </row>
    <row r="2364" spans="1:5">
      <c r="A2364" s="82"/>
      <c r="B2364" s="84"/>
      <c r="C2364" s="85"/>
      <c r="D2364" s="83"/>
      <c r="E2364" s="54"/>
    </row>
    <row r="2365" spans="1:5">
      <c r="A2365" s="82"/>
      <c r="B2365" s="84"/>
      <c r="C2365" s="85"/>
      <c r="D2365" s="83"/>
      <c r="E2365" s="54"/>
    </row>
    <row r="2366" spans="1:5">
      <c r="A2366" s="82"/>
      <c r="B2366" s="84"/>
      <c r="C2366" s="85"/>
      <c r="D2366" s="83"/>
      <c r="E2366" s="54"/>
    </row>
    <row r="2367" spans="1:5">
      <c r="A2367" s="82"/>
      <c r="B2367" s="84"/>
      <c r="C2367" s="85"/>
      <c r="D2367" s="83"/>
      <c r="E2367" s="54"/>
    </row>
    <row r="2368" spans="1:5">
      <c r="A2368" s="82"/>
      <c r="B2368" s="84"/>
      <c r="C2368" s="85"/>
      <c r="D2368" s="83"/>
      <c r="E2368" s="54"/>
    </row>
    <row r="2369" spans="1:5">
      <c r="A2369" s="82"/>
      <c r="B2369" s="84"/>
      <c r="C2369" s="85"/>
      <c r="D2369" s="83"/>
      <c r="E2369" s="54"/>
    </row>
    <row r="2370" spans="1:5">
      <c r="A2370" s="82"/>
      <c r="B2370" s="84"/>
      <c r="C2370" s="85"/>
      <c r="D2370" s="83"/>
      <c r="E2370" s="54"/>
    </row>
    <row r="2371" spans="1:5">
      <c r="A2371" s="82"/>
      <c r="B2371" s="84"/>
      <c r="C2371" s="85"/>
      <c r="D2371" s="83"/>
      <c r="E2371" s="54"/>
    </row>
    <row r="2372" spans="1:5">
      <c r="A2372" s="82"/>
      <c r="B2372" s="84"/>
      <c r="C2372" s="85"/>
      <c r="D2372" s="83"/>
      <c r="E2372" s="54"/>
    </row>
    <row r="2373" spans="1:5">
      <c r="A2373" s="82"/>
      <c r="B2373" s="84"/>
      <c r="C2373" s="85"/>
      <c r="D2373" s="83"/>
      <c r="E2373" s="54"/>
    </row>
    <row r="2374" spans="1:5">
      <c r="A2374" s="82"/>
      <c r="B2374" s="84"/>
      <c r="C2374" s="85"/>
      <c r="D2374" s="83"/>
      <c r="E2374" s="54"/>
    </row>
    <row r="2375" spans="1:5">
      <c r="A2375" s="82"/>
      <c r="B2375" s="84"/>
      <c r="C2375" s="85"/>
      <c r="D2375" s="83"/>
      <c r="E2375" s="54"/>
    </row>
    <row r="2376" spans="1:5">
      <c r="A2376" s="82"/>
      <c r="B2376" s="84"/>
      <c r="C2376" s="85"/>
      <c r="D2376" s="83"/>
      <c r="E2376" s="54"/>
    </row>
    <row r="2377" spans="1:5">
      <c r="A2377" s="82"/>
      <c r="B2377" s="84"/>
      <c r="C2377" s="85"/>
      <c r="D2377" s="83"/>
      <c r="E2377" s="54"/>
    </row>
    <row r="2378" spans="1:5">
      <c r="A2378" s="82"/>
      <c r="B2378" s="84"/>
      <c r="C2378" s="85"/>
      <c r="D2378" s="83"/>
      <c r="E2378" s="54"/>
    </row>
    <row r="2379" spans="1:5">
      <c r="A2379" s="82"/>
      <c r="B2379" s="84"/>
      <c r="C2379" s="85"/>
      <c r="D2379" s="83"/>
      <c r="E2379" s="54"/>
    </row>
    <row r="2380" spans="1:5">
      <c r="A2380" s="82"/>
      <c r="B2380" s="84"/>
      <c r="C2380" s="85"/>
      <c r="D2380" s="83"/>
      <c r="E2380" s="54"/>
    </row>
    <row r="2381" spans="1:5">
      <c r="A2381" s="82"/>
      <c r="B2381" s="84"/>
      <c r="C2381" s="85"/>
      <c r="D2381" s="83"/>
      <c r="E2381" s="54"/>
    </row>
    <row r="2382" spans="1:5">
      <c r="A2382" s="82"/>
      <c r="B2382" s="84"/>
      <c r="C2382" s="85"/>
      <c r="D2382" s="83"/>
      <c r="E2382" s="54"/>
    </row>
    <row r="2383" spans="1:5">
      <c r="A2383" s="82"/>
      <c r="B2383" s="84"/>
      <c r="C2383" s="85"/>
      <c r="D2383" s="83"/>
      <c r="E2383" s="54"/>
    </row>
    <row r="2384" spans="1:5">
      <c r="A2384" s="82"/>
      <c r="B2384" s="84"/>
      <c r="C2384" s="85"/>
      <c r="D2384" s="83"/>
      <c r="E2384" s="54"/>
    </row>
    <row r="2385" spans="1:5">
      <c r="A2385" s="82"/>
      <c r="B2385" s="84"/>
      <c r="C2385" s="85"/>
      <c r="D2385" s="83"/>
      <c r="E2385" s="54"/>
    </row>
    <row r="2386" spans="1:5">
      <c r="A2386" s="82"/>
      <c r="B2386" s="84"/>
      <c r="C2386" s="85"/>
      <c r="D2386" s="83"/>
      <c r="E2386" s="54"/>
    </row>
    <row r="2387" spans="1:5">
      <c r="A2387" s="82"/>
      <c r="B2387" s="84"/>
      <c r="C2387" s="85"/>
      <c r="D2387" s="83"/>
      <c r="E2387" s="54"/>
    </row>
    <row r="2388" spans="1:5">
      <c r="A2388" s="82"/>
      <c r="B2388" s="84"/>
      <c r="C2388" s="85"/>
      <c r="D2388" s="83"/>
      <c r="E2388" s="54"/>
    </row>
    <row r="2389" spans="1:5">
      <c r="A2389" s="82"/>
      <c r="B2389" s="84"/>
      <c r="C2389" s="85"/>
      <c r="D2389" s="83"/>
      <c r="E2389" s="54"/>
    </row>
    <row r="2390" spans="1:5">
      <c r="A2390" s="82"/>
      <c r="B2390" s="84"/>
      <c r="C2390" s="85"/>
      <c r="D2390" s="83"/>
      <c r="E2390" s="54"/>
    </row>
    <row r="2391" spans="1:5">
      <c r="A2391" s="82"/>
      <c r="B2391" s="84"/>
      <c r="C2391" s="85"/>
      <c r="D2391" s="83"/>
      <c r="E2391" s="54"/>
    </row>
    <row r="2392" spans="1:5">
      <c r="A2392" s="82"/>
      <c r="B2392" s="84"/>
      <c r="C2392" s="85"/>
      <c r="D2392" s="83"/>
      <c r="E2392" s="54"/>
    </row>
    <row r="2393" spans="1:5">
      <c r="A2393" s="82"/>
      <c r="B2393" s="84"/>
      <c r="C2393" s="85"/>
      <c r="D2393" s="83"/>
      <c r="E2393" s="54"/>
    </row>
    <row r="2394" spans="1:5">
      <c r="A2394" s="82"/>
      <c r="B2394" s="84"/>
      <c r="C2394" s="85"/>
      <c r="D2394" s="83"/>
      <c r="E2394" s="54"/>
    </row>
    <row r="2395" spans="1:5">
      <c r="A2395" s="82"/>
      <c r="B2395" s="84"/>
      <c r="C2395" s="85"/>
      <c r="D2395" s="83"/>
      <c r="E2395" s="54"/>
    </row>
    <row r="2396" spans="1:5">
      <c r="A2396" s="82"/>
      <c r="B2396" s="84"/>
      <c r="C2396" s="85"/>
      <c r="D2396" s="83"/>
      <c r="E2396" s="54"/>
    </row>
    <row r="2397" spans="1:5">
      <c r="A2397" s="82"/>
      <c r="B2397" s="84"/>
      <c r="C2397" s="85"/>
      <c r="D2397" s="83"/>
      <c r="E2397" s="54"/>
    </row>
    <row r="2398" spans="1:5">
      <c r="A2398" s="82"/>
      <c r="B2398" s="84"/>
      <c r="C2398" s="85"/>
      <c r="D2398" s="83"/>
      <c r="E2398" s="54"/>
    </row>
    <row r="2399" spans="1:5">
      <c r="A2399" s="82"/>
      <c r="B2399" s="84"/>
      <c r="C2399" s="85"/>
      <c r="D2399" s="83"/>
      <c r="E2399" s="54"/>
    </row>
    <row r="2400" spans="1:5">
      <c r="A2400" s="82"/>
      <c r="B2400" s="84"/>
      <c r="C2400" s="85"/>
      <c r="D2400" s="83"/>
      <c r="E2400" s="54"/>
    </row>
    <row r="2401" spans="1:5">
      <c r="A2401" s="82"/>
      <c r="B2401" s="84"/>
      <c r="C2401" s="85"/>
      <c r="D2401" s="83"/>
      <c r="E2401" s="54"/>
    </row>
    <row r="2402" spans="1:5">
      <c r="A2402" s="82"/>
      <c r="B2402" s="84"/>
      <c r="C2402" s="85"/>
      <c r="D2402" s="83"/>
      <c r="E2402" s="54"/>
    </row>
    <row r="2403" spans="1:5">
      <c r="A2403" s="82"/>
      <c r="B2403" s="84"/>
      <c r="C2403" s="85"/>
      <c r="D2403" s="83"/>
      <c r="E2403" s="54"/>
    </row>
    <row r="2404" spans="1:5">
      <c r="A2404" s="82"/>
      <c r="B2404" s="84"/>
      <c r="C2404" s="85"/>
      <c r="D2404" s="83"/>
      <c r="E2404" s="54"/>
    </row>
    <row r="2405" spans="1:5">
      <c r="A2405" s="82"/>
      <c r="B2405" s="84"/>
      <c r="C2405" s="85"/>
      <c r="D2405" s="83"/>
      <c r="E2405" s="54"/>
    </row>
    <row r="2406" spans="1:5">
      <c r="A2406" s="82"/>
      <c r="B2406" s="84"/>
      <c r="C2406" s="85"/>
      <c r="D2406" s="83"/>
      <c r="E2406" s="54"/>
    </row>
    <row r="2407" spans="1:5">
      <c r="A2407" s="82"/>
      <c r="B2407" s="84"/>
      <c r="C2407" s="85"/>
      <c r="D2407" s="83"/>
      <c r="E2407" s="54"/>
    </row>
    <row r="2408" spans="1:5">
      <c r="A2408" s="82"/>
      <c r="B2408" s="84"/>
      <c r="C2408" s="85"/>
      <c r="D2408" s="83"/>
      <c r="E2408" s="54"/>
    </row>
    <row r="2409" spans="1:5">
      <c r="A2409" s="82"/>
      <c r="B2409" s="84"/>
      <c r="C2409" s="85"/>
      <c r="D2409" s="83"/>
      <c r="E2409" s="54"/>
    </row>
    <row r="2410" spans="1:5">
      <c r="A2410" s="82"/>
      <c r="B2410" s="84"/>
      <c r="C2410" s="85"/>
      <c r="D2410" s="83"/>
      <c r="E2410" s="54"/>
    </row>
    <row r="2411" spans="1:5">
      <c r="A2411" s="82"/>
      <c r="B2411" s="84"/>
      <c r="C2411" s="85"/>
      <c r="D2411" s="83"/>
      <c r="E2411" s="54"/>
    </row>
    <row r="2412" spans="1:5">
      <c r="A2412" s="82"/>
      <c r="B2412" s="84"/>
      <c r="C2412" s="85"/>
      <c r="D2412" s="83"/>
      <c r="E2412" s="54"/>
    </row>
    <row r="2413" spans="1:5">
      <c r="A2413" s="82"/>
      <c r="B2413" s="84"/>
      <c r="C2413" s="85"/>
      <c r="D2413" s="83"/>
      <c r="E2413" s="54"/>
    </row>
    <row r="2414" spans="1:5">
      <c r="A2414" s="82"/>
      <c r="B2414" s="84"/>
      <c r="C2414" s="85"/>
      <c r="D2414" s="83"/>
      <c r="E2414" s="54"/>
    </row>
    <row r="2415" spans="1:5">
      <c r="A2415" s="82"/>
      <c r="B2415" s="84"/>
      <c r="C2415" s="85"/>
      <c r="D2415" s="83"/>
      <c r="E2415" s="54"/>
    </row>
    <row r="2416" spans="1:5">
      <c r="A2416" s="82"/>
      <c r="B2416" s="84"/>
      <c r="C2416" s="85"/>
      <c r="D2416" s="83"/>
      <c r="E2416" s="54"/>
    </row>
    <row r="2417" spans="1:5">
      <c r="A2417" s="82"/>
      <c r="B2417" s="84"/>
      <c r="C2417" s="85"/>
      <c r="D2417" s="83"/>
      <c r="E2417" s="54"/>
    </row>
    <row r="2418" spans="1:5">
      <c r="A2418" s="82"/>
      <c r="B2418" s="84"/>
      <c r="C2418" s="85"/>
      <c r="D2418" s="83"/>
      <c r="E2418" s="54"/>
    </row>
    <row r="2419" spans="1:5">
      <c r="A2419" s="82"/>
      <c r="B2419" s="84"/>
      <c r="C2419" s="85"/>
      <c r="D2419" s="83"/>
      <c r="E2419" s="54"/>
    </row>
    <row r="2420" spans="1:5">
      <c r="A2420" s="82"/>
      <c r="B2420" s="84"/>
      <c r="C2420" s="85"/>
      <c r="D2420" s="83"/>
      <c r="E2420" s="54"/>
    </row>
    <row r="2421" spans="1:5">
      <c r="A2421" s="82"/>
      <c r="B2421" s="84"/>
      <c r="C2421" s="85"/>
      <c r="D2421" s="83"/>
      <c r="E2421" s="54"/>
    </row>
    <row r="2422" spans="1:5">
      <c r="A2422" s="82"/>
      <c r="B2422" s="84"/>
      <c r="C2422" s="85"/>
      <c r="D2422" s="83"/>
      <c r="E2422" s="54"/>
    </row>
    <row r="2423" spans="1:5">
      <c r="A2423" s="82"/>
      <c r="B2423" s="84"/>
      <c r="C2423" s="85"/>
      <c r="D2423" s="83"/>
      <c r="E2423" s="54"/>
    </row>
    <row r="2424" spans="1:5">
      <c r="A2424" s="82"/>
      <c r="B2424" s="84"/>
      <c r="C2424" s="85"/>
      <c r="D2424" s="83"/>
      <c r="E2424" s="54"/>
    </row>
    <row r="2425" spans="1:5">
      <c r="A2425" s="82"/>
      <c r="B2425" s="84"/>
      <c r="C2425" s="85"/>
      <c r="D2425" s="83"/>
      <c r="E2425" s="54"/>
    </row>
    <row r="2426" spans="1:5">
      <c r="A2426" s="82"/>
      <c r="B2426" s="84"/>
      <c r="C2426" s="85"/>
      <c r="D2426" s="83"/>
      <c r="E2426" s="54"/>
    </row>
    <row r="2427" spans="1:5">
      <c r="A2427" s="82"/>
      <c r="B2427" s="84"/>
      <c r="C2427" s="85"/>
      <c r="D2427" s="83"/>
      <c r="E2427" s="54"/>
    </row>
    <row r="2428" spans="1:5">
      <c r="A2428" s="82"/>
      <c r="B2428" s="84"/>
      <c r="C2428" s="85"/>
      <c r="D2428" s="83"/>
      <c r="E2428" s="54"/>
    </row>
    <row r="2429" spans="1:5">
      <c r="A2429" s="82"/>
      <c r="B2429" s="84"/>
      <c r="C2429" s="85"/>
      <c r="D2429" s="83"/>
      <c r="E2429" s="54"/>
    </row>
    <row r="2430" spans="1:5">
      <c r="A2430" s="82"/>
      <c r="B2430" s="84"/>
      <c r="C2430" s="85"/>
      <c r="D2430" s="83"/>
      <c r="E2430" s="54"/>
    </row>
    <row r="2431" spans="1:5">
      <c r="A2431" s="82"/>
      <c r="B2431" s="84"/>
      <c r="C2431" s="85"/>
      <c r="D2431" s="83"/>
      <c r="E2431" s="54"/>
    </row>
    <row r="2432" spans="1:5">
      <c r="A2432" s="82"/>
      <c r="B2432" s="84"/>
      <c r="C2432" s="85"/>
      <c r="D2432" s="83"/>
      <c r="E2432" s="54"/>
    </row>
    <row r="2433" spans="1:5">
      <c r="A2433" s="82"/>
      <c r="B2433" s="84"/>
      <c r="C2433" s="85"/>
      <c r="D2433" s="83"/>
      <c r="E2433" s="54"/>
    </row>
    <row r="2434" spans="1:5">
      <c r="A2434" s="82"/>
      <c r="B2434" s="84"/>
      <c r="C2434" s="85"/>
      <c r="D2434" s="83"/>
      <c r="E2434" s="54"/>
    </row>
    <row r="2435" spans="1:5">
      <c r="A2435" s="82"/>
      <c r="B2435" s="84"/>
      <c r="C2435" s="85"/>
      <c r="D2435" s="83"/>
      <c r="E2435" s="54"/>
    </row>
    <row r="2436" spans="1:5">
      <c r="A2436" s="82"/>
      <c r="B2436" s="84"/>
      <c r="C2436" s="85"/>
      <c r="D2436" s="83"/>
      <c r="E2436" s="54"/>
    </row>
    <row r="2437" spans="1:5">
      <c r="A2437" s="82"/>
      <c r="B2437" s="84"/>
      <c r="C2437" s="85"/>
      <c r="D2437" s="83"/>
      <c r="E2437" s="54"/>
    </row>
    <row r="2438" spans="1:5">
      <c r="A2438" s="82"/>
      <c r="B2438" s="84"/>
      <c r="C2438" s="85"/>
      <c r="D2438" s="83"/>
      <c r="E2438" s="54"/>
    </row>
    <row r="2439" spans="1:5">
      <c r="A2439" s="82"/>
      <c r="B2439" s="84"/>
      <c r="C2439" s="85"/>
      <c r="D2439" s="83"/>
      <c r="E2439" s="54"/>
    </row>
    <row r="2440" spans="1:5">
      <c r="A2440" s="82"/>
      <c r="B2440" s="84"/>
      <c r="C2440" s="85"/>
      <c r="D2440" s="83"/>
      <c r="E2440" s="54"/>
    </row>
    <row r="2441" spans="1:5">
      <c r="A2441" s="82"/>
      <c r="B2441" s="84"/>
      <c r="C2441" s="85"/>
      <c r="D2441" s="83"/>
      <c r="E2441" s="54"/>
    </row>
    <row r="2442" spans="1:5">
      <c r="A2442" s="82"/>
      <c r="B2442" s="84"/>
      <c r="C2442" s="85"/>
      <c r="D2442" s="83"/>
      <c r="E2442" s="54"/>
    </row>
    <row r="2443" spans="1:5">
      <c r="A2443" s="82"/>
      <c r="B2443" s="84"/>
      <c r="C2443" s="85"/>
      <c r="D2443" s="83"/>
      <c r="E2443" s="54"/>
    </row>
    <row r="2444" spans="1:5">
      <c r="A2444" s="82"/>
      <c r="B2444" s="84"/>
      <c r="C2444" s="85"/>
      <c r="D2444" s="83"/>
      <c r="E2444" s="54"/>
    </row>
    <row r="2445" spans="1:5">
      <c r="A2445" s="82"/>
      <c r="B2445" s="84"/>
      <c r="C2445" s="85"/>
      <c r="D2445" s="83"/>
      <c r="E2445" s="54"/>
    </row>
    <row r="2446" spans="1:5">
      <c r="A2446" s="82"/>
      <c r="B2446" s="84"/>
      <c r="C2446" s="85"/>
      <c r="D2446" s="83"/>
      <c r="E2446" s="54"/>
    </row>
    <row r="2447" spans="1:5">
      <c r="A2447" s="82"/>
      <c r="B2447" s="84"/>
      <c r="C2447" s="85"/>
      <c r="D2447" s="83"/>
      <c r="E2447" s="54"/>
    </row>
    <row r="2448" spans="1:5">
      <c r="A2448" s="82"/>
      <c r="B2448" s="84"/>
      <c r="C2448" s="85"/>
      <c r="D2448" s="83"/>
      <c r="E2448" s="54"/>
    </row>
    <row r="2449" spans="1:5">
      <c r="A2449" s="82"/>
      <c r="B2449" s="84"/>
      <c r="C2449" s="85"/>
      <c r="D2449" s="83"/>
      <c r="E2449" s="54"/>
    </row>
    <row r="2450" spans="1:5">
      <c r="A2450" s="82"/>
      <c r="B2450" s="84"/>
      <c r="C2450" s="85"/>
      <c r="D2450" s="83"/>
      <c r="E2450" s="54"/>
    </row>
    <row r="2451" spans="1:5">
      <c r="A2451" s="82"/>
      <c r="B2451" s="84"/>
      <c r="C2451" s="85"/>
      <c r="D2451" s="83"/>
      <c r="E2451" s="54"/>
    </row>
    <row r="2452" spans="1:5">
      <c r="A2452" s="82"/>
      <c r="B2452" s="84"/>
      <c r="C2452" s="85"/>
      <c r="D2452" s="83"/>
      <c r="E2452" s="54"/>
    </row>
    <row r="2453" spans="1:5">
      <c r="A2453" s="82"/>
      <c r="B2453" s="84"/>
      <c r="C2453" s="85"/>
      <c r="D2453" s="83"/>
      <c r="E2453" s="54"/>
    </row>
    <row r="2454" spans="1:5">
      <c r="A2454" s="82"/>
      <c r="B2454" s="84"/>
      <c r="C2454" s="85"/>
      <c r="D2454" s="83"/>
      <c r="E2454" s="54"/>
    </row>
    <row r="2455" spans="1:5">
      <c r="A2455" s="82"/>
      <c r="B2455" s="84"/>
      <c r="C2455" s="85"/>
      <c r="D2455" s="83"/>
      <c r="E2455" s="54"/>
    </row>
    <row r="2456" spans="1:5">
      <c r="A2456" s="82"/>
      <c r="B2456" s="84"/>
      <c r="C2456" s="85"/>
      <c r="D2456" s="83"/>
      <c r="E2456" s="54"/>
    </row>
    <row r="2457" spans="1:5">
      <c r="A2457" s="82"/>
      <c r="B2457" s="84"/>
      <c r="C2457" s="85"/>
      <c r="D2457" s="83"/>
      <c r="E2457" s="54"/>
    </row>
    <row r="2458" spans="1:5">
      <c r="A2458" s="82"/>
      <c r="B2458" s="84"/>
      <c r="C2458" s="85"/>
      <c r="D2458" s="83"/>
      <c r="E2458" s="54"/>
    </row>
    <row r="2459" spans="1:5">
      <c r="A2459" s="82"/>
      <c r="B2459" s="84"/>
      <c r="C2459" s="85"/>
      <c r="D2459" s="83"/>
      <c r="E2459" s="54"/>
    </row>
    <row r="2460" spans="1:5">
      <c r="A2460" s="82"/>
      <c r="B2460" s="84"/>
      <c r="C2460" s="85"/>
      <c r="D2460" s="83"/>
      <c r="E2460" s="54"/>
    </row>
    <row r="2461" spans="1:5">
      <c r="A2461" s="82"/>
      <c r="B2461" s="84"/>
      <c r="C2461" s="85"/>
      <c r="D2461" s="83"/>
      <c r="E2461" s="54"/>
    </row>
    <row r="2462" spans="1:5">
      <c r="A2462" s="82"/>
      <c r="B2462" s="84"/>
      <c r="C2462" s="85"/>
      <c r="D2462" s="83"/>
      <c r="E2462" s="54"/>
    </row>
    <row r="2463" spans="1:5">
      <c r="A2463" s="82"/>
      <c r="B2463" s="84"/>
      <c r="C2463" s="85"/>
      <c r="D2463" s="83"/>
      <c r="E2463" s="54"/>
    </row>
    <row r="2464" spans="1:5">
      <c r="A2464" s="82"/>
      <c r="B2464" s="84"/>
      <c r="C2464" s="85"/>
      <c r="D2464" s="83"/>
      <c r="E2464" s="54"/>
    </row>
    <row r="2465" spans="1:5">
      <c r="A2465" s="82"/>
      <c r="B2465" s="84"/>
      <c r="C2465" s="85"/>
      <c r="D2465" s="83"/>
      <c r="E2465" s="54"/>
    </row>
    <row r="2466" spans="1:5">
      <c r="A2466" s="82"/>
      <c r="B2466" s="84"/>
      <c r="C2466" s="85"/>
      <c r="D2466" s="83"/>
      <c r="E2466" s="54"/>
    </row>
    <row r="2467" spans="1:5">
      <c r="A2467" s="82"/>
      <c r="B2467" s="84"/>
      <c r="C2467" s="85"/>
      <c r="D2467" s="83"/>
      <c r="E2467" s="54"/>
    </row>
    <row r="2468" spans="1:5">
      <c r="A2468" s="82"/>
      <c r="B2468" s="84"/>
      <c r="C2468" s="85"/>
      <c r="D2468" s="83"/>
      <c r="E2468" s="54"/>
    </row>
    <row r="2469" spans="1:5">
      <c r="A2469" s="82"/>
      <c r="B2469" s="84"/>
      <c r="C2469" s="85"/>
      <c r="D2469" s="83"/>
      <c r="E2469" s="54"/>
    </row>
    <row r="2470" spans="1:5">
      <c r="A2470" s="82"/>
      <c r="B2470" s="84"/>
      <c r="C2470" s="85"/>
      <c r="D2470" s="83"/>
      <c r="E2470" s="54"/>
    </row>
    <row r="2471" spans="1:5">
      <c r="A2471" s="82"/>
      <c r="B2471" s="84"/>
      <c r="C2471" s="85"/>
      <c r="D2471" s="83"/>
      <c r="E2471" s="54"/>
    </row>
    <row r="2472" spans="1:5">
      <c r="A2472" s="82"/>
      <c r="B2472" s="84"/>
      <c r="C2472" s="85"/>
      <c r="D2472" s="83"/>
      <c r="E2472" s="54"/>
    </row>
    <row r="2473" spans="1:5">
      <c r="A2473" s="82"/>
      <c r="B2473" s="84"/>
      <c r="C2473" s="85"/>
      <c r="D2473" s="83"/>
      <c r="E2473" s="54"/>
    </row>
    <row r="2474" spans="1:5">
      <c r="A2474" s="82"/>
      <c r="B2474" s="84"/>
      <c r="C2474" s="85"/>
      <c r="D2474" s="83"/>
      <c r="E2474" s="54"/>
    </row>
    <row r="2475" spans="1:5">
      <c r="A2475" s="82"/>
      <c r="B2475" s="84"/>
      <c r="C2475" s="85"/>
      <c r="D2475" s="83"/>
      <c r="E2475" s="54"/>
    </row>
    <row r="2476" spans="1:5">
      <c r="A2476" s="82"/>
      <c r="B2476" s="84"/>
      <c r="C2476" s="85"/>
      <c r="D2476" s="83"/>
      <c r="E2476" s="54"/>
    </row>
    <row r="2477" spans="1:5">
      <c r="A2477" s="82"/>
      <c r="B2477" s="84"/>
      <c r="C2477" s="85"/>
      <c r="D2477" s="83"/>
      <c r="E2477" s="54"/>
    </row>
    <row r="2478" spans="1:5">
      <c r="A2478" s="82"/>
      <c r="B2478" s="84"/>
      <c r="C2478" s="85"/>
      <c r="D2478" s="83"/>
      <c r="E2478" s="54"/>
    </row>
    <row r="2479" spans="1:5">
      <c r="A2479" s="82"/>
      <c r="B2479" s="84"/>
      <c r="C2479" s="85"/>
      <c r="D2479" s="83"/>
      <c r="E2479" s="54"/>
    </row>
    <row r="2480" spans="1:5">
      <c r="A2480" s="82"/>
      <c r="B2480" s="84"/>
      <c r="C2480" s="85"/>
      <c r="D2480" s="83"/>
      <c r="E2480" s="54"/>
    </row>
    <row r="2481" spans="1:5">
      <c r="A2481" s="82"/>
      <c r="B2481" s="84"/>
      <c r="C2481" s="85"/>
      <c r="D2481" s="83"/>
      <c r="E2481" s="54"/>
    </row>
    <row r="2482" spans="1:5">
      <c r="A2482" s="82"/>
      <c r="B2482" s="84"/>
      <c r="C2482" s="85"/>
      <c r="D2482" s="83"/>
      <c r="E2482" s="54"/>
    </row>
    <row r="2483" spans="1:5">
      <c r="A2483" s="82"/>
      <c r="B2483" s="84"/>
      <c r="C2483" s="85"/>
      <c r="D2483" s="83"/>
      <c r="E2483" s="54"/>
    </row>
    <row r="2484" spans="1:5">
      <c r="A2484" s="82"/>
      <c r="B2484" s="84"/>
      <c r="C2484" s="85"/>
      <c r="D2484" s="83"/>
      <c r="E2484" s="54"/>
    </row>
    <row r="2485" spans="1:5">
      <c r="A2485" s="82"/>
      <c r="B2485" s="84"/>
      <c r="C2485" s="85"/>
      <c r="D2485" s="83"/>
      <c r="E2485" s="54"/>
    </row>
    <row r="2486" spans="1:5">
      <c r="A2486" s="82"/>
      <c r="B2486" s="84"/>
      <c r="C2486" s="85"/>
      <c r="D2486" s="83"/>
      <c r="E2486" s="54"/>
    </row>
    <row r="2487" spans="1:5">
      <c r="A2487" s="82"/>
      <c r="B2487" s="84"/>
      <c r="C2487" s="85"/>
      <c r="D2487" s="83"/>
      <c r="E2487" s="54"/>
    </row>
    <row r="2488" spans="1:5">
      <c r="A2488" s="82"/>
      <c r="B2488" s="84"/>
      <c r="C2488" s="85"/>
      <c r="D2488" s="83"/>
      <c r="E2488" s="54"/>
    </row>
    <row r="2489" spans="1:5">
      <c r="A2489" s="82"/>
      <c r="B2489" s="84"/>
      <c r="C2489" s="85"/>
      <c r="D2489" s="83"/>
      <c r="E2489" s="54"/>
    </row>
    <row r="2490" spans="1:5">
      <c r="A2490" s="82"/>
      <c r="B2490" s="84"/>
      <c r="C2490" s="85"/>
      <c r="D2490" s="83"/>
      <c r="E2490" s="54"/>
    </row>
    <row r="2491" spans="1:5">
      <c r="A2491" s="82"/>
      <c r="B2491" s="84"/>
      <c r="C2491" s="85"/>
      <c r="D2491" s="83"/>
      <c r="E2491" s="54"/>
    </row>
    <row r="2492" spans="1:5">
      <c r="A2492" s="82"/>
      <c r="B2492" s="84"/>
      <c r="C2492" s="85"/>
      <c r="D2492" s="83"/>
      <c r="E2492" s="54"/>
    </row>
    <row r="2493" spans="1:5">
      <c r="A2493" s="82"/>
      <c r="B2493" s="84"/>
      <c r="C2493" s="85"/>
      <c r="D2493" s="83"/>
      <c r="E2493" s="54"/>
    </row>
    <row r="2494" spans="1:5">
      <c r="A2494" s="82"/>
      <c r="B2494" s="84"/>
      <c r="C2494" s="85"/>
      <c r="D2494" s="83"/>
      <c r="E2494" s="54"/>
    </row>
    <row r="2495" spans="1:5">
      <c r="A2495" s="82"/>
      <c r="B2495" s="84"/>
      <c r="C2495" s="85"/>
      <c r="D2495" s="83"/>
      <c r="E2495" s="54"/>
    </row>
    <row r="2496" spans="1:5">
      <c r="A2496" s="82"/>
      <c r="B2496" s="84"/>
      <c r="C2496" s="85"/>
      <c r="D2496" s="83"/>
      <c r="E2496" s="54"/>
    </row>
    <row r="2497" spans="1:5">
      <c r="A2497" s="82"/>
      <c r="B2497" s="84"/>
      <c r="C2497" s="85"/>
      <c r="D2497" s="83"/>
      <c r="E2497" s="54"/>
    </row>
    <row r="2498" spans="1:5">
      <c r="A2498" s="82"/>
      <c r="B2498" s="84"/>
      <c r="C2498" s="85"/>
      <c r="D2498" s="83"/>
      <c r="E2498" s="54"/>
    </row>
    <row r="2499" spans="1:5">
      <c r="A2499" s="82"/>
      <c r="B2499" s="84"/>
      <c r="C2499" s="85"/>
      <c r="D2499" s="83"/>
      <c r="E2499" s="54"/>
    </row>
    <row r="2500" spans="1:5">
      <c r="A2500" s="82"/>
      <c r="B2500" s="84"/>
      <c r="C2500" s="85"/>
      <c r="D2500" s="83"/>
      <c r="E2500" s="54"/>
    </row>
    <row r="2501" spans="1:5">
      <c r="A2501" s="82"/>
      <c r="B2501" s="84"/>
      <c r="C2501" s="85"/>
      <c r="D2501" s="83"/>
      <c r="E2501" s="54"/>
    </row>
    <row r="2502" spans="1:5">
      <c r="A2502" s="82"/>
      <c r="B2502" s="84"/>
      <c r="C2502" s="85"/>
      <c r="D2502" s="83"/>
      <c r="E2502" s="54"/>
    </row>
    <row r="2503" spans="1:5">
      <c r="A2503" s="82"/>
      <c r="B2503" s="84"/>
      <c r="C2503" s="85"/>
      <c r="D2503" s="83"/>
      <c r="E2503" s="54"/>
    </row>
    <row r="2504" spans="1:5">
      <c r="A2504" s="82"/>
      <c r="B2504" s="84"/>
      <c r="C2504" s="85"/>
      <c r="D2504" s="83"/>
      <c r="E2504" s="54"/>
    </row>
    <row r="2505" spans="1:5">
      <c r="A2505" s="82"/>
      <c r="B2505" s="84"/>
      <c r="C2505" s="85"/>
      <c r="D2505" s="83"/>
      <c r="E2505" s="54"/>
    </row>
    <row r="2506" spans="1:5">
      <c r="A2506" s="82"/>
      <c r="B2506" s="84"/>
      <c r="C2506" s="85"/>
      <c r="D2506" s="83"/>
      <c r="E2506" s="54"/>
    </row>
    <row r="2507" spans="1:5">
      <c r="A2507" s="82"/>
      <c r="B2507" s="84"/>
      <c r="C2507" s="85"/>
      <c r="D2507" s="83"/>
      <c r="E2507" s="54"/>
    </row>
    <row r="2508" spans="1:5">
      <c r="A2508" s="82"/>
      <c r="B2508" s="84"/>
      <c r="C2508" s="85"/>
      <c r="D2508" s="83"/>
      <c r="E2508" s="54"/>
    </row>
    <row r="2509" spans="1:5">
      <c r="A2509" s="82"/>
      <c r="B2509" s="84"/>
      <c r="C2509" s="85"/>
      <c r="D2509" s="83"/>
      <c r="E2509" s="54"/>
    </row>
    <row r="2510" spans="1:5">
      <c r="A2510" s="82"/>
      <c r="B2510" s="84"/>
      <c r="C2510" s="85"/>
      <c r="D2510" s="83"/>
      <c r="E2510" s="54"/>
    </row>
    <row r="2511" spans="1:5">
      <c r="A2511" s="82"/>
      <c r="B2511" s="84"/>
      <c r="C2511" s="85"/>
      <c r="D2511" s="83"/>
      <c r="E2511" s="54"/>
    </row>
    <row r="2512" spans="1:5">
      <c r="A2512" s="82"/>
      <c r="B2512" s="84"/>
      <c r="C2512" s="85"/>
      <c r="D2512" s="83"/>
      <c r="E2512" s="54"/>
    </row>
    <row r="2513" spans="1:5">
      <c r="A2513" s="82"/>
      <c r="B2513" s="84"/>
      <c r="C2513" s="85"/>
      <c r="D2513" s="83"/>
      <c r="E2513" s="54"/>
    </row>
    <row r="2514" spans="1:5">
      <c r="A2514" s="82"/>
      <c r="B2514" s="84"/>
      <c r="C2514" s="85"/>
      <c r="D2514" s="83"/>
      <c r="E2514" s="54"/>
    </row>
    <row r="2515" spans="1:5">
      <c r="A2515" s="82"/>
      <c r="B2515" s="84"/>
      <c r="C2515" s="85"/>
      <c r="D2515" s="83"/>
      <c r="E2515" s="54"/>
    </row>
    <row r="2516" spans="1:5">
      <c r="A2516" s="82"/>
      <c r="B2516" s="84"/>
      <c r="C2516" s="85"/>
      <c r="D2516" s="83"/>
      <c r="E2516" s="54"/>
    </row>
    <row r="2517" spans="1:5">
      <c r="A2517" s="82"/>
      <c r="B2517" s="84"/>
      <c r="C2517" s="85"/>
      <c r="D2517" s="83"/>
      <c r="E2517" s="54"/>
    </row>
    <row r="2518" spans="1:5">
      <c r="A2518" s="82"/>
      <c r="B2518" s="84"/>
      <c r="C2518" s="85"/>
      <c r="D2518" s="83"/>
      <c r="E2518" s="54"/>
    </row>
    <row r="2519" spans="1:5">
      <c r="A2519" s="82"/>
      <c r="B2519" s="84"/>
      <c r="C2519" s="85"/>
      <c r="D2519" s="83"/>
      <c r="E2519" s="54"/>
    </row>
    <row r="2520" spans="1:5">
      <c r="A2520" s="82"/>
      <c r="B2520" s="84"/>
      <c r="C2520" s="85"/>
      <c r="D2520" s="83"/>
      <c r="E2520" s="54"/>
    </row>
    <row r="2521" spans="1:5">
      <c r="A2521" s="82"/>
      <c r="B2521" s="84"/>
      <c r="C2521" s="85"/>
      <c r="D2521" s="83"/>
      <c r="E2521" s="54"/>
    </row>
    <row r="2522" spans="1:5">
      <c r="A2522" s="82"/>
      <c r="B2522" s="84"/>
      <c r="C2522" s="85"/>
      <c r="D2522" s="83"/>
      <c r="E2522" s="54"/>
    </row>
    <row r="2523" spans="1:5">
      <c r="A2523" s="82"/>
      <c r="B2523" s="84"/>
      <c r="C2523" s="85"/>
      <c r="D2523" s="83"/>
      <c r="E2523" s="54"/>
    </row>
    <row r="2524" spans="1:5">
      <c r="A2524" s="82"/>
      <c r="B2524" s="84"/>
      <c r="C2524" s="85"/>
      <c r="D2524" s="83"/>
      <c r="E2524" s="54"/>
    </row>
    <row r="2525" spans="1:5">
      <c r="A2525" s="82"/>
      <c r="B2525" s="84"/>
      <c r="C2525" s="85"/>
      <c r="D2525" s="83"/>
      <c r="E2525" s="54"/>
    </row>
    <row r="2526" spans="1:5">
      <c r="A2526" s="82"/>
      <c r="B2526" s="84"/>
      <c r="C2526" s="85"/>
      <c r="D2526" s="83"/>
      <c r="E2526" s="54"/>
    </row>
    <row r="2527" spans="1:5">
      <c r="A2527" s="82"/>
      <c r="B2527" s="84"/>
      <c r="C2527" s="85"/>
      <c r="D2527" s="83"/>
      <c r="E2527" s="54"/>
    </row>
    <row r="2528" spans="1:5">
      <c r="A2528" s="82"/>
      <c r="B2528" s="84"/>
      <c r="C2528" s="85"/>
      <c r="D2528" s="83"/>
      <c r="E2528" s="54"/>
    </row>
    <row r="2529" spans="1:5">
      <c r="A2529" s="82"/>
      <c r="B2529" s="84"/>
      <c r="C2529" s="85"/>
      <c r="D2529" s="83"/>
      <c r="E2529" s="54"/>
    </row>
    <row r="2530" spans="1:5">
      <c r="A2530" s="82"/>
      <c r="B2530" s="84"/>
      <c r="C2530" s="85"/>
      <c r="D2530" s="83"/>
      <c r="E2530" s="54"/>
    </row>
    <row r="2531" spans="1:5">
      <c r="A2531" s="82"/>
      <c r="B2531" s="84"/>
      <c r="C2531" s="85"/>
      <c r="D2531" s="83"/>
      <c r="E2531" s="54"/>
    </row>
    <row r="2532" spans="1:5">
      <c r="A2532" s="82"/>
      <c r="B2532" s="84"/>
      <c r="C2532" s="85"/>
      <c r="D2532" s="83"/>
      <c r="E2532" s="54"/>
    </row>
    <row r="2533" spans="1:5">
      <c r="A2533" s="82"/>
      <c r="B2533" s="84"/>
      <c r="C2533" s="85"/>
      <c r="D2533" s="83"/>
      <c r="E2533" s="54"/>
    </row>
    <row r="2534" spans="1:5">
      <c r="A2534" s="82"/>
      <c r="B2534" s="84"/>
      <c r="C2534" s="85"/>
      <c r="D2534" s="83"/>
      <c r="E2534" s="54"/>
    </row>
    <row r="2535" spans="1:5">
      <c r="A2535" s="82"/>
      <c r="B2535" s="84"/>
      <c r="C2535" s="85"/>
      <c r="D2535" s="83"/>
      <c r="E2535" s="54"/>
    </row>
    <row r="2536" spans="1:5">
      <c r="A2536" s="82"/>
      <c r="B2536" s="84"/>
      <c r="C2536" s="85"/>
      <c r="D2536" s="83"/>
      <c r="E2536" s="54"/>
    </row>
    <row r="2537" spans="1:5">
      <c r="A2537" s="82"/>
      <c r="B2537" s="84"/>
      <c r="C2537" s="85"/>
      <c r="D2537" s="83"/>
      <c r="E2537" s="54"/>
    </row>
    <row r="2538" spans="1:5">
      <c r="A2538" s="82"/>
      <c r="B2538" s="84"/>
      <c r="C2538" s="85"/>
      <c r="D2538" s="83"/>
      <c r="E2538" s="54"/>
    </row>
    <row r="2539" spans="1:5">
      <c r="A2539" s="82"/>
      <c r="B2539" s="84"/>
      <c r="C2539" s="85"/>
      <c r="D2539" s="83"/>
      <c r="E2539" s="54"/>
    </row>
    <row r="2540" spans="1:5">
      <c r="A2540" s="82"/>
      <c r="B2540" s="84"/>
      <c r="C2540" s="85"/>
      <c r="D2540" s="83"/>
      <c r="E2540" s="54"/>
    </row>
    <row r="2541" spans="1:5">
      <c r="A2541" s="82"/>
      <c r="B2541" s="84"/>
      <c r="C2541" s="85"/>
      <c r="D2541" s="83"/>
      <c r="E2541" s="54"/>
    </row>
    <row r="2542" spans="1:5">
      <c r="A2542" s="82"/>
      <c r="B2542" s="84"/>
      <c r="C2542" s="85"/>
      <c r="D2542" s="83"/>
      <c r="E2542" s="54"/>
    </row>
    <row r="2543" spans="1:5">
      <c r="A2543" s="82"/>
      <c r="B2543" s="84"/>
      <c r="C2543" s="85"/>
      <c r="D2543" s="83"/>
      <c r="E2543" s="54"/>
    </row>
    <row r="2544" spans="1:5">
      <c r="A2544" s="82"/>
      <c r="B2544" s="84"/>
      <c r="C2544" s="85"/>
      <c r="D2544" s="83"/>
      <c r="E2544" s="54"/>
    </row>
    <row r="2545" spans="1:5">
      <c r="A2545" s="82"/>
      <c r="B2545" s="84"/>
      <c r="C2545" s="85"/>
      <c r="D2545" s="83"/>
      <c r="E2545" s="54"/>
    </row>
    <row r="2546" spans="1:5">
      <c r="A2546" s="82"/>
      <c r="B2546" s="84"/>
      <c r="C2546" s="85"/>
      <c r="D2546" s="83"/>
      <c r="E2546" s="54"/>
    </row>
    <row r="2547" spans="1:5">
      <c r="A2547" s="82"/>
      <c r="B2547" s="84"/>
      <c r="C2547" s="85"/>
      <c r="D2547" s="83"/>
      <c r="E2547" s="54"/>
    </row>
    <row r="2548" spans="1:5">
      <c r="A2548" s="82"/>
      <c r="B2548" s="84"/>
      <c r="C2548" s="85"/>
      <c r="D2548" s="83"/>
      <c r="E2548" s="54"/>
    </row>
    <row r="2549" spans="1:5">
      <c r="A2549" s="82"/>
      <c r="B2549" s="84"/>
      <c r="C2549" s="85"/>
      <c r="D2549" s="83"/>
      <c r="E2549" s="54"/>
    </row>
    <row r="2550" spans="1:5">
      <c r="A2550" s="82"/>
      <c r="B2550" s="84"/>
      <c r="C2550" s="85"/>
      <c r="D2550" s="83"/>
      <c r="E2550" s="54"/>
    </row>
    <row r="2551" spans="1:5">
      <c r="A2551" s="82"/>
      <c r="B2551" s="84"/>
      <c r="C2551" s="85"/>
      <c r="D2551" s="83"/>
      <c r="E2551" s="54"/>
    </row>
    <row r="2552" spans="1:5">
      <c r="A2552" s="82"/>
      <c r="B2552" s="84"/>
      <c r="C2552" s="85"/>
      <c r="D2552" s="83"/>
      <c r="E2552" s="54"/>
    </row>
    <row r="2553" spans="1:5">
      <c r="A2553" s="82"/>
      <c r="B2553" s="84"/>
      <c r="C2553" s="85"/>
      <c r="D2553" s="83"/>
      <c r="E2553" s="54"/>
    </row>
    <row r="2554" spans="1:5">
      <c r="A2554" s="82"/>
      <c r="B2554" s="84"/>
      <c r="C2554" s="85"/>
      <c r="D2554" s="83"/>
      <c r="E2554" s="54"/>
    </row>
    <row r="2555" spans="1:5">
      <c r="A2555" s="82"/>
      <c r="B2555" s="84"/>
      <c r="C2555" s="85"/>
      <c r="D2555" s="83"/>
      <c r="E2555" s="54"/>
    </row>
    <row r="2556" spans="1:5">
      <c r="A2556" s="82"/>
      <c r="B2556" s="84"/>
      <c r="C2556" s="85"/>
      <c r="D2556" s="83"/>
      <c r="E2556" s="54"/>
    </row>
    <row r="2557" spans="1:5">
      <c r="A2557" s="82"/>
      <c r="B2557" s="84"/>
      <c r="C2557" s="85"/>
      <c r="D2557" s="83"/>
      <c r="E2557" s="54"/>
    </row>
    <row r="2558" spans="1:5">
      <c r="A2558" s="82"/>
      <c r="B2558" s="84"/>
      <c r="C2558" s="85"/>
      <c r="D2558" s="83"/>
      <c r="E2558" s="54"/>
    </row>
    <row r="2559" spans="1:5">
      <c r="A2559" s="82"/>
      <c r="B2559" s="84"/>
      <c r="C2559" s="85"/>
      <c r="D2559" s="83"/>
      <c r="E2559" s="54"/>
    </row>
    <row r="2560" spans="1:5">
      <c r="A2560" s="82"/>
      <c r="B2560" s="84"/>
      <c r="C2560" s="85"/>
      <c r="D2560" s="83"/>
      <c r="E2560" s="54"/>
    </row>
    <row r="2561" spans="1:5">
      <c r="A2561" s="82"/>
      <c r="B2561" s="84"/>
      <c r="C2561" s="85"/>
      <c r="D2561" s="83"/>
      <c r="E2561" s="54"/>
    </row>
    <row r="2562" spans="1:5">
      <c r="A2562" s="82"/>
      <c r="B2562" s="84"/>
      <c r="C2562" s="85"/>
      <c r="D2562" s="83"/>
      <c r="E2562" s="54"/>
    </row>
    <row r="2563" spans="1:5">
      <c r="A2563" s="82"/>
      <c r="B2563" s="84"/>
      <c r="C2563" s="85"/>
      <c r="D2563" s="83"/>
      <c r="E2563" s="54"/>
    </row>
    <row r="2564" spans="1:5">
      <c r="A2564" s="82"/>
      <c r="B2564" s="84"/>
      <c r="C2564" s="85"/>
      <c r="D2564" s="83"/>
      <c r="E2564" s="54"/>
    </row>
    <row r="2565" spans="1:5">
      <c r="A2565" s="82"/>
      <c r="B2565" s="84"/>
      <c r="C2565" s="85"/>
      <c r="D2565" s="83"/>
      <c r="E2565" s="54"/>
    </row>
    <row r="2566" spans="1:5">
      <c r="A2566" s="82"/>
      <c r="B2566" s="84"/>
      <c r="C2566" s="85"/>
      <c r="D2566" s="83"/>
      <c r="E2566" s="54"/>
    </row>
    <row r="2567" spans="1:5">
      <c r="A2567" s="82"/>
      <c r="B2567" s="84"/>
      <c r="C2567" s="85"/>
      <c r="D2567" s="83"/>
      <c r="E2567" s="54"/>
    </row>
    <row r="2568" spans="1:5">
      <c r="A2568" s="82"/>
      <c r="B2568" s="84"/>
      <c r="C2568" s="85"/>
      <c r="D2568" s="83"/>
      <c r="E2568" s="54"/>
    </row>
    <row r="2569" spans="1:5">
      <c r="A2569" s="82"/>
      <c r="B2569" s="84"/>
      <c r="C2569" s="85"/>
      <c r="D2569" s="83"/>
      <c r="E2569" s="54"/>
    </row>
    <row r="2570" spans="1:5">
      <c r="A2570" s="82"/>
      <c r="B2570" s="84"/>
      <c r="C2570" s="85"/>
      <c r="D2570" s="83"/>
      <c r="E2570" s="54"/>
    </row>
    <row r="2571" spans="1:5">
      <c r="A2571" s="82"/>
      <c r="B2571" s="84"/>
      <c r="C2571" s="85"/>
      <c r="D2571" s="83"/>
      <c r="E2571" s="54"/>
    </row>
    <row r="2572" spans="1:5">
      <c r="A2572" s="82"/>
      <c r="B2572" s="84"/>
      <c r="C2572" s="85"/>
      <c r="D2572" s="83"/>
      <c r="E2572" s="54"/>
    </row>
    <row r="2573" spans="1:5">
      <c r="A2573" s="82"/>
      <c r="B2573" s="84"/>
      <c r="C2573" s="85"/>
      <c r="D2573" s="83"/>
      <c r="E2573" s="54"/>
    </row>
    <row r="2574" spans="1:5">
      <c r="A2574" s="82"/>
      <c r="B2574" s="84"/>
      <c r="C2574" s="85"/>
      <c r="D2574" s="83"/>
      <c r="E2574" s="54"/>
    </row>
    <row r="2575" spans="1:5">
      <c r="A2575" s="82"/>
      <c r="B2575" s="84"/>
      <c r="C2575" s="85"/>
      <c r="D2575" s="83"/>
      <c r="E2575" s="54"/>
    </row>
    <row r="2576" spans="1:5">
      <c r="A2576" s="82"/>
      <c r="B2576" s="84"/>
      <c r="C2576" s="85"/>
      <c r="D2576" s="83"/>
      <c r="E2576" s="54"/>
    </row>
    <row r="2577" spans="1:5">
      <c r="A2577" s="82"/>
      <c r="B2577" s="84"/>
      <c r="C2577" s="85"/>
      <c r="D2577" s="83"/>
      <c r="E2577" s="54"/>
    </row>
    <row r="2578" spans="1:5">
      <c r="A2578" s="82"/>
      <c r="B2578" s="84"/>
      <c r="C2578" s="85"/>
      <c r="D2578" s="83"/>
      <c r="E2578" s="54"/>
    </row>
    <row r="2579" spans="1:5">
      <c r="A2579" s="82"/>
      <c r="B2579" s="84"/>
      <c r="C2579" s="85"/>
      <c r="D2579" s="83"/>
      <c r="E2579" s="54"/>
    </row>
    <row r="2580" spans="1:5">
      <c r="A2580" s="82"/>
      <c r="B2580" s="84"/>
      <c r="C2580" s="85"/>
      <c r="D2580" s="83"/>
      <c r="E2580" s="54"/>
    </row>
    <row r="2581" spans="1:5">
      <c r="A2581" s="82"/>
      <c r="B2581" s="84"/>
      <c r="C2581" s="85"/>
      <c r="D2581" s="83"/>
      <c r="E2581" s="54"/>
    </row>
    <row r="2582" spans="1:5">
      <c r="A2582" s="82"/>
      <c r="B2582" s="84"/>
      <c r="C2582" s="85"/>
      <c r="D2582" s="83"/>
      <c r="E2582" s="54"/>
    </row>
    <row r="2583" spans="1:5">
      <c r="A2583" s="82"/>
      <c r="B2583" s="84"/>
      <c r="C2583" s="85"/>
      <c r="D2583" s="83"/>
      <c r="E2583" s="54"/>
    </row>
    <row r="2584" spans="1:5">
      <c r="A2584" s="82"/>
      <c r="B2584" s="84"/>
      <c r="C2584" s="85"/>
      <c r="D2584" s="83"/>
      <c r="E2584" s="54"/>
    </row>
    <row r="2585" spans="1:5">
      <c r="A2585" s="82"/>
      <c r="B2585" s="84"/>
      <c r="C2585" s="85"/>
      <c r="D2585" s="83"/>
      <c r="E2585" s="54"/>
    </row>
    <row r="2586" spans="1:5">
      <c r="A2586" s="82"/>
      <c r="B2586" s="84"/>
      <c r="C2586" s="85"/>
      <c r="D2586" s="83"/>
      <c r="E2586" s="54"/>
    </row>
    <row r="2587" spans="1:5">
      <c r="A2587" s="82"/>
      <c r="B2587" s="84"/>
      <c r="C2587" s="85"/>
      <c r="D2587" s="83"/>
      <c r="E2587" s="54"/>
    </row>
    <row r="2588" spans="1:5">
      <c r="A2588" s="82"/>
      <c r="B2588" s="84"/>
      <c r="C2588" s="85"/>
      <c r="D2588" s="83"/>
      <c r="E2588" s="54"/>
    </row>
    <row r="2589" spans="1:5">
      <c r="A2589" s="82"/>
      <c r="B2589" s="84"/>
      <c r="C2589" s="85"/>
      <c r="D2589" s="83"/>
      <c r="E2589" s="54"/>
    </row>
    <row r="2590" spans="1:5">
      <c r="A2590" s="82"/>
      <c r="B2590" s="84"/>
      <c r="C2590" s="85"/>
      <c r="D2590" s="83"/>
      <c r="E2590" s="54"/>
    </row>
    <row r="2591" spans="1:5">
      <c r="A2591" s="82"/>
      <c r="B2591" s="84"/>
      <c r="C2591" s="85"/>
      <c r="D2591" s="83"/>
      <c r="E2591" s="54"/>
    </row>
    <row r="2592" spans="1:5">
      <c r="A2592" s="82"/>
      <c r="B2592" s="84"/>
      <c r="C2592" s="85"/>
      <c r="D2592" s="83"/>
      <c r="E2592" s="54"/>
    </row>
    <row r="2593" spans="1:5">
      <c r="A2593" s="82"/>
      <c r="B2593" s="84"/>
      <c r="C2593" s="85"/>
      <c r="D2593" s="83"/>
      <c r="E2593" s="54"/>
    </row>
    <row r="2594" spans="1:5">
      <c r="A2594" s="82"/>
      <c r="B2594" s="84"/>
      <c r="C2594" s="85"/>
      <c r="D2594" s="83"/>
      <c r="E2594" s="54"/>
    </row>
    <row r="2595" spans="1:5">
      <c r="A2595" s="82"/>
      <c r="B2595" s="84"/>
      <c r="C2595" s="85"/>
      <c r="D2595" s="83"/>
      <c r="E2595" s="54"/>
    </row>
    <row r="2596" spans="1:5">
      <c r="A2596" s="82"/>
      <c r="B2596" s="84"/>
      <c r="C2596" s="85"/>
      <c r="D2596" s="83"/>
      <c r="E2596" s="54"/>
    </row>
    <row r="2597" spans="1:5">
      <c r="A2597" s="82"/>
      <c r="B2597" s="84"/>
      <c r="C2597" s="85"/>
      <c r="D2597" s="83"/>
      <c r="E2597" s="54"/>
    </row>
    <row r="2598" spans="1:5">
      <c r="A2598" s="82"/>
      <c r="B2598" s="84"/>
      <c r="C2598" s="85"/>
      <c r="D2598" s="83"/>
      <c r="E2598" s="54"/>
    </row>
    <row r="2599" spans="1:5">
      <c r="A2599" s="82"/>
      <c r="B2599" s="84"/>
      <c r="C2599" s="85"/>
      <c r="D2599" s="83"/>
      <c r="E2599" s="54"/>
    </row>
    <row r="2600" spans="1:5">
      <c r="A2600" s="82"/>
      <c r="B2600" s="84"/>
      <c r="C2600" s="85"/>
      <c r="D2600" s="83"/>
      <c r="E2600" s="54"/>
    </row>
    <row r="2601" spans="1:5">
      <c r="A2601" s="82"/>
      <c r="B2601" s="84"/>
      <c r="C2601" s="85"/>
      <c r="D2601" s="83"/>
      <c r="E2601" s="54"/>
    </row>
    <row r="2602" spans="1:5">
      <c r="A2602" s="82"/>
      <c r="B2602" s="84"/>
      <c r="C2602" s="85"/>
      <c r="D2602" s="83"/>
      <c r="E2602" s="54"/>
    </row>
    <row r="2603" spans="1:5">
      <c r="A2603" s="82"/>
      <c r="B2603" s="84"/>
      <c r="C2603" s="85"/>
      <c r="D2603" s="83"/>
      <c r="E2603" s="54"/>
    </row>
    <row r="2604" spans="1:5">
      <c r="A2604" s="82"/>
      <c r="B2604" s="84"/>
      <c r="C2604" s="85"/>
      <c r="D2604" s="83"/>
      <c r="E2604" s="54"/>
    </row>
    <row r="2605" spans="1:5">
      <c r="A2605" s="82"/>
      <c r="B2605" s="84"/>
      <c r="C2605" s="85"/>
      <c r="D2605" s="83"/>
      <c r="E2605" s="54"/>
    </row>
    <row r="2606" spans="1:5">
      <c r="A2606" s="82"/>
      <c r="B2606" s="84"/>
      <c r="C2606" s="85"/>
      <c r="D2606" s="83"/>
      <c r="E2606" s="54"/>
    </row>
    <row r="2607" spans="1:5">
      <c r="A2607" s="82"/>
      <c r="B2607" s="84"/>
      <c r="C2607" s="85"/>
      <c r="D2607" s="83"/>
      <c r="E2607" s="54"/>
    </row>
    <row r="2608" spans="1:5">
      <c r="A2608" s="82"/>
      <c r="B2608" s="84"/>
      <c r="C2608" s="85"/>
      <c r="D2608" s="83"/>
      <c r="E2608" s="54"/>
    </row>
    <row r="2609" spans="1:5">
      <c r="A2609" s="82"/>
      <c r="B2609" s="84"/>
      <c r="C2609" s="85"/>
      <c r="D2609" s="83"/>
      <c r="E2609" s="54"/>
    </row>
    <row r="2610" spans="1:5">
      <c r="A2610" s="82"/>
      <c r="B2610" s="84"/>
      <c r="C2610" s="85"/>
      <c r="D2610" s="83"/>
      <c r="E2610" s="54"/>
    </row>
    <row r="2611" spans="1:5">
      <c r="A2611" s="82"/>
      <c r="B2611" s="84"/>
      <c r="C2611" s="85"/>
      <c r="D2611" s="83"/>
      <c r="E2611" s="54"/>
    </row>
    <row r="2612" spans="1:5">
      <c r="A2612" s="82"/>
      <c r="B2612" s="84"/>
      <c r="C2612" s="85"/>
      <c r="D2612" s="83"/>
      <c r="E2612" s="54"/>
    </row>
    <row r="2613" spans="1:5">
      <c r="A2613" s="82"/>
      <c r="B2613" s="84"/>
      <c r="C2613" s="85"/>
      <c r="D2613" s="83"/>
      <c r="E2613" s="54"/>
    </row>
    <row r="2614" spans="1:5">
      <c r="A2614" s="82"/>
      <c r="B2614" s="84"/>
      <c r="C2614" s="85"/>
      <c r="D2614" s="83"/>
      <c r="E2614" s="54"/>
    </row>
    <row r="2615" spans="1:5">
      <c r="A2615" s="82"/>
      <c r="B2615" s="84"/>
      <c r="C2615" s="85"/>
      <c r="D2615" s="83"/>
      <c r="E2615" s="54"/>
    </row>
    <row r="2616" spans="1:5">
      <c r="A2616" s="82"/>
      <c r="B2616" s="84"/>
      <c r="C2616" s="85"/>
      <c r="D2616" s="83"/>
      <c r="E2616" s="54"/>
    </row>
    <row r="2617" spans="1:5">
      <c r="A2617" s="82"/>
      <c r="B2617" s="84"/>
      <c r="C2617" s="85"/>
      <c r="D2617" s="83"/>
      <c r="E2617" s="54"/>
    </row>
    <row r="2618" spans="1:5">
      <c r="A2618" s="82"/>
      <c r="B2618" s="84"/>
      <c r="C2618" s="85"/>
      <c r="D2618" s="83"/>
      <c r="E2618" s="54"/>
    </row>
    <row r="2619" spans="1:5">
      <c r="A2619" s="82"/>
      <c r="B2619" s="84"/>
      <c r="C2619" s="85"/>
      <c r="D2619" s="83"/>
      <c r="E2619" s="54"/>
    </row>
    <row r="2620" spans="1:5">
      <c r="A2620" s="82"/>
      <c r="B2620" s="84"/>
      <c r="C2620" s="85"/>
      <c r="D2620" s="83"/>
      <c r="E2620" s="54"/>
    </row>
    <row r="2621" spans="1:5">
      <c r="A2621" s="82"/>
      <c r="B2621" s="84"/>
      <c r="C2621" s="85"/>
      <c r="D2621" s="83"/>
      <c r="E2621" s="54"/>
    </row>
    <row r="2622" spans="1:5">
      <c r="A2622" s="82"/>
      <c r="B2622" s="84"/>
      <c r="C2622" s="85"/>
      <c r="D2622" s="83"/>
      <c r="E2622" s="54"/>
    </row>
    <row r="2623" spans="1:5">
      <c r="A2623" s="82"/>
      <c r="B2623" s="84"/>
      <c r="C2623" s="85"/>
      <c r="D2623" s="83"/>
      <c r="E2623" s="54"/>
    </row>
    <row r="2624" spans="1:5">
      <c r="A2624" s="82"/>
      <c r="B2624" s="84"/>
      <c r="C2624" s="85"/>
      <c r="D2624" s="83"/>
      <c r="E2624" s="54"/>
    </row>
    <row r="2625" spans="1:5">
      <c r="A2625" s="82"/>
      <c r="B2625" s="84"/>
      <c r="C2625" s="85"/>
      <c r="D2625" s="83"/>
      <c r="E2625" s="54"/>
    </row>
    <row r="2626" spans="1:5">
      <c r="A2626" s="82"/>
      <c r="B2626" s="84"/>
      <c r="C2626" s="85"/>
      <c r="D2626" s="83"/>
      <c r="E2626" s="54"/>
    </row>
    <row r="2627" spans="1:5">
      <c r="A2627" s="82"/>
      <c r="B2627" s="84"/>
      <c r="C2627" s="85"/>
      <c r="D2627" s="83"/>
      <c r="E2627" s="54"/>
    </row>
    <row r="2628" spans="1:5">
      <c r="A2628" s="82"/>
      <c r="B2628" s="84"/>
      <c r="C2628" s="85"/>
      <c r="D2628" s="83"/>
      <c r="E2628" s="54"/>
    </row>
    <row r="2629" spans="1:5">
      <c r="A2629" s="82"/>
      <c r="B2629" s="84"/>
      <c r="C2629" s="85"/>
      <c r="D2629" s="83"/>
      <c r="E2629" s="54"/>
    </row>
    <row r="2630" spans="1:5">
      <c r="A2630" s="82"/>
      <c r="B2630" s="84"/>
      <c r="C2630" s="85"/>
      <c r="D2630" s="83"/>
      <c r="E2630" s="54"/>
    </row>
    <row r="2631" spans="1:5">
      <c r="A2631" s="82"/>
      <c r="B2631" s="84"/>
      <c r="C2631" s="85"/>
      <c r="D2631" s="83"/>
      <c r="E2631" s="54"/>
    </row>
    <row r="2632" spans="1:5">
      <c r="A2632" s="82"/>
      <c r="B2632" s="84"/>
      <c r="C2632" s="85"/>
      <c r="D2632" s="83"/>
      <c r="E2632" s="54"/>
    </row>
    <row r="2633" spans="1:5">
      <c r="A2633" s="82"/>
      <c r="B2633" s="84"/>
      <c r="C2633" s="85"/>
      <c r="D2633" s="83"/>
      <c r="E2633" s="54"/>
    </row>
    <row r="2634" spans="1:5">
      <c r="A2634" s="82"/>
      <c r="B2634" s="84"/>
      <c r="C2634" s="85"/>
      <c r="D2634" s="83"/>
      <c r="E2634" s="54"/>
    </row>
    <row r="2635" spans="1:5">
      <c r="A2635" s="82"/>
      <c r="B2635" s="84"/>
      <c r="C2635" s="85"/>
      <c r="D2635" s="83"/>
      <c r="E2635" s="54"/>
    </row>
    <row r="2636" spans="1:5">
      <c r="A2636" s="82"/>
      <c r="B2636" s="84"/>
      <c r="C2636" s="85"/>
      <c r="D2636" s="83"/>
      <c r="E2636" s="54"/>
    </row>
    <row r="2637" spans="1:5">
      <c r="A2637" s="82"/>
      <c r="B2637" s="84"/>
      <c r="C2637" s="85"/>
      <c r="D2637" s="83"/>
      <c r="E2637" s="54"/>
    </row>
    <row r="2638" spans="1:5">
      <c r="A2638" s="82"/>
      <c r="B2638" s="84"/>
      <c r="C2638" s="85"/>
      <c r="D2638" s="83"/>
      <c r="E2638" s="54"/>
    </row>
    <row r="2639" spans="1:5">
      <c r="A2639" s="82"/>
      <c r="B2639" s="84"/>
      <c r="C2639" s="85"/>
      <c r="D2639" s="83"/>
      <c r="E2639" s="54"/>
    </row>
    <row r="2640" spans="1:5">
      <c r="A2640" s="82"/>
      <c r="B2640" s="84"/>
      <c r="C2640" s="85"/>
      <c r="D2640" s="83"/>
      <c r="E2640" s="54"/>
    </row>
    <row r="2641" spans="1:5">
      <c r="A2641" s="82"/>
      <c r="B2641" s="84"/>
      <c r="C2641" s="85"/>
      <c r="D2641" s="83"/>
      <c r="E2641" s="54"/>
    </row>
    <row r="2642" spans="1:5">
      <c r="A2642" s="82"/>
      <c r="B2642" s="84"/>
      <c r="C2642" s="85"/>
      <c r="D2642" s="83"/>
      <c r="E2642" s="54"/>
    </row>
    <row r="2643" spans="1:5">
      <c r="A2643" s="82"/>
      <c r="B2643" s="84"/>
      <c r="C2643" s="85"/>
      <c r="D2643" s="83"/>
      <c r="E2643" s="54"/>
    </row>
    <row r="2644" spans="1:5">
      <c r="A2644" s="82"/>
      <c r="B2644" s="84"/>
      <c r="C2644" s="85"/>
      <c r="D2644" s="83"/>
      <c r="E2644" s="54"/>
    </row>
    <row r="2645" spans="1:5">
      <c r="A2645" s="82"/>
      <c r="B2645" s="84"/>
      <c r="C2645" s="85"/>
      <c r="D2645" s="83"/>
      <c r="E2645" s="54"/>
    </row>
    <row r="2646" spans="1:5">
      <c r="A2646" s="82"/>
      <c r="B2646" s="84"/>
      <c r="C2646" s="85"/>
      <c r="D2646" s="83"/>
      <c r="E2646" s="54"/>
    </row>
    <row r="2647" spans="1:5">
      <c r="A2647" s="82"/>
      <c r="B2647" s="84"/>
      <c r="C2647" s="85"/>
      <c r="D2647" s="83"/>
      <c r="E2647" s="54"/>
    </row>
    <row r="2648" spans="1:5">
      <c r="A2648" s="82"/>
      <c r="B2648" s="84"/>
      <c r="C2648" s="85"/>
      <c r="D2648" s="83"/>
      <c r="E2648" s="54"/>
    </row>
    <row r="2649" spans="1:5">
      <c r="A2649" s="82"/>
      <c r="B2649" s="84"/>
      <c r="C2649" s="85"/>
      <c r="D2649" s="83"/>
      <c r="E2649" s="54"/>
    </row>
    <row r="2650" spans="1:5">
      <c r="A2650" s="82"/>
      <c r="B2650" s="84"/>
      <c r="C2650" s="85"/>
      <c r="D2650" s="83"/>
      <c r="E2650" s="54"/>
    </row>
    <row r="2651" spans="1:5">
      <c r="A2651" s="82"/>
      <c r="B2651" s="84"/>
      <c r="C2651" s="85"/>
      <c r="D2651" s="83"/>
      <c r="E2651" s="54"/>
    </row>
    <row r="2652" spans="1:5">
      <c r="A2652" s="82"/>
      <c r="B2652" s="84"/>
      <c r="C2652" s="85"/>
      <c r="D2652" s="83"/>
      <c r="E2652" s="54"/>
    </row>
    <row r="2653" spans="1:5">
      <c r="A2653" s="82"/>
      <c r="B2653" s="84"/>
      <c r="C2653" s="85"/>
      <c r="D2653" s="83"/>
      <c r="E2653" s="54"/>
    </row>
    <row r="2654" spans="1:5">
      <c r="A2654" s="82"/>
      <c r="B2654" s="84"/>
      <c r="C2654" s="85"/>
      <c r="D2654" s="83"/>
      <c r="E2654" s="54"/>
    </row>
    <row r="2655" spans="1:5">
      <c r="A2655" s="82"/>
      <c r="B2655" s="84"/>
      <c r="C2655" s="85"/>
      <c r="D2655" s="83"/>
      <c r="E2655" s="54"/>
    </row>
    <row r="2656" spans="1:5">
      <c r="A2656" s="82"/>
      <c r="B2656" s="84"/>
      <c r="C2656" s="85"/>
      <c r="D2656" s="83"/>
      <c r="E2656" s="54"/>
    </row>
    <row r="2657" spans="1:5">
      <c r="A2657" s="82"/>
      <c r="B2657" s="84"/>
      <c r="C2657" s="85"/>
      <c r="D2657" s="83"/>
      <c r="E2657" s="54"/>
    </row>
    <row r="2658" spans="1:5">
      <c r="A2658" s="82"/>
      <c r="B2658" s="84"/>
      <c r="C2658" s="85"/>
      <c r="D2658" s="83"/>
      <c r="E2658" s="54"/>
    </row>
    <row r="2659" spans="1:5">
      <c r="A2659" s="82"/>
      <c r="B2659" s="84"/>
      <c r="C2659" s="85"/>
      <c r="D2659" s="83"/>
      <c r="E2659" s="54"/>
    </row>
    <row r="2660" spans="1:5">
      <c r="A2660" s="82"/>
      <c r="B2660" s="84"/>
      <c r="C2660" s="85"/>
      <c r="D2660" s="83"/>
      <c r="E2660" s="54"/>
    </row>
    <row r="2661" spans="1:5">
      <c r="A2661" s="82"/>
      <c r="B2661" s="84"/>
      <c r="C2661" s="85"/>
      <c r="D2661" s="83"/>
      <c r="E2661" s="54"/>
    </row>
    <row r="2662" spans="1:5">
      <c r="A2662" s="82"/>
      <c r="B2662" s="84"/>
      <c r="C2662" s="85"/>
      <c r="D2662" s="83"/>
      <c r="E2662" s="54"/>
    </row>
    <row r="2663" spans="1:5">
      <c r="A2663" s="82"/>
      <c r="B2663" s="84"/>
      <c r="C2663" s="85"/>
      <c r="D2663" s="83"/>
      <c r="E2663" s="54"/>
    </row>
    <row r="2664" spans="1:5">
      <c r="A2664" s="82"/>
      <c r="B2664" s="84"/>
      <c r="C2664" s="85"/>
      <c r="D2664" s="83"/>
      <c r="E2664" s="54"/>
    </row>
    <row r="2665" spans="1:5">
      <c r="A2665" s="82"/>
      <c r="B2665" s="84"/>
      <c r="C2665" s="85"/>
      <c r="D2665" s="83"/>
      <c r="E2665" s="54"/>
    </row>
    <row r="2666" spans="1:5">
      <c r="A2666" s="82"/>
      <c r="B2666" s="84"/>
      <c r="C2666" s="85"/>
      <c r="D2666" s="83"/>
      <c r="E2666" s="54"/>
    </row>
    <row r="2667" spans="1:5">
      <c r="A2667" s="82"/>
      <c r="B2667" s="84"/>
      <c r="C2667" s="85"/>
      <c r="D2667" s="83"/>
      <c r="E2667" s="54"/>
    </row>
    <row r="2668" spans="1:5">
      <c r="A2668" s="82"/>
      <c r="B2668" s="84"/>
      <c r="C2668" s="85"/>
      <c r="D2668" s="83"/>
      <c r="E2668" s="54"/>
    </row>
    <row r="2669" spans="1:5">
      <c r="A2669" s="82"/>
      <c r="B2669" s="84"/>
      <c r="C2669" s="85"/>
      <c r="D2669" s="83"/>
      <c r="E2669" s="54"/>
    </row>
    <row r="2670" spans="1:5">
      <c r="A2670" s="82"/>
      <c r="B2670" s="84"/>
      <c r="C2670" s="85"/>
      <c r="D2670" s="83"/>
      <c r="E2670" s="54"/>
    </row>
    <row r="2671" spans="1:5">
      <c r="A2671" s="82"/>
      <c r="B2671" s="84"/>
      <c r="C2671" s="85"/>
      <c r="D2671" s="83"/>
      <c r="E2671" s="54"/>
    </row>
    <row r="2672" spans="1:5">
      <c r="A2672" s="82"/>
      <c r="B2672" s="84"/>
      <c r="C2672" s="85"/>
      <c r="D2672" s="83"/>
      <c r="E2672" s="54"/>
    </row>
    <row r="2673" spans="1:5">
      <c r="A2673" s="82"/>
      <c r="B2673" s="84"/>
      <c r="C2673" s="85"/>
      <c r="D2673" s="83"/>
      <c r="E2673" s="54"/>
    </row>
    <row r="2674" spans="1:5">
      <c r="A2674" s="82"/>
      <c r="B2674" s="84"/>
      <c r="C2674" s="85"/>
      <c r="D2674" s="83"/>
      <c r="E2674" s="54"/>
    </row>
    <row r="2675" spans="1:5">
      <c r="A2675" s="82"/>
      <c r="B2675" s="84"/>
      <c r="C2675" s="85"/>
      <c r="D2675" s="83"/>
      <c r="E2675" s="54"/>
    </row>
    <row r="2676" spans="1:5">
      <c r="A2676" s="82"/>
      <c r="B2676" s="84"/>
      <c r="C2676" s="85"/>
      <c r="D2676" s="83"/>
      <c r="E2676" s="54"/>
    </row>
    <row r="2677" spans="1:5">
      <c r="A2677" s="82"/>
      <c r="B2677" s="84"/>
      <c r="C2677" s="85"/>
      <c r="D2677" s="83"/>
      <c r="E2677" s="54"/>
    </row>
    <row r="2678" spans="1:5">
      <c r="A2678" s="82"/>
      <c r="B2678" s="84"/>
      <c r="C2678" s="85"/>
      <c r="D2678" s="83"/>
      <c r="E2678" s="54"/>
    </row>
    <row r="2679" spans="1:5">
      <c r="A2679" s="82"/>
      <c r="B2679" s="84"/>
      <c r="C2679" s="85"/>
      <c r="D2679" s="83"/>
      <c r="E2679" s="54"/>
    </row>
    <row r="2680" spans="1:5">
      <c r="A2680" s="82"/>
      <c r="B2680" s="84"/>
      <c r="C2680" s="85"/>
      <c r="D2680" s="83"/>
      <c r="E2680" s="54"/>
    </row>
    <row r="2681" spans="1:5">
      <c r="A2681" s="82"/>
      <c r="B2681" s="84"/>
      <c r="C2681" s="85"/>
      <c r="D2681" s="83"/>
      <c r="E2681" s="54"/>
    </row>
    <row r="2682" spans="1:5">
      <c r="A2682" s="82"/>
      <c r="B2682" s="84"/>
      <c r="C2682" s="85"/>
      <c r="D2682" s="83"/>
      <c r="E2682" s="54"/>
    </row>
    <row r="2683" spans="1:5">
      <c r="A2683" s="82"/>
      <c r="B2683" s="84"/>
      <c r="C2683" s="85"/>
      <c r="D2683" s="83"/>
      <c r="E2683" s="54"/>
    </row>
    <row r="2684" spans="1:5">
      <c r="A2684" s="82"/>
      <c r="B2684" s="84"/>
      <c r="C2684" s="85"/>
      <c r="D2684" s="83"/>
      <c r="E2684" s="54"/>
    </row>
    <row r="2685" spans="1:5">
      <c r="A2685" s="82"/>
      <c r="B2685" s="84"/>
      <c r="C2685" s="85"/>
      <c r="D2685" s="83"/>
      <c r="E2685" s="54"/>
    </row>
    <row r="2686" spans="1:5">
      <c r="A2686" s="82"/>
      <c r="B2686" s="84"/>
      <c r="C2686" s="85"/>
      <c r="D2686" s="83"/>
      <c r="E2686" s="54"/>
    </row>
    <row r="2687" spans="1:5">
      <c r="A2687" s="82"/>
      <c r="B2687" s="84"/>
      <c r="C2687" s="85"/>
      <c r="D2687" s="83"/>
      <c r="E2687" s="54"/>
    </row>
    <row r="2688" spans="1:5">
      <c r="A2688" s="82"/>
      <c r="B2688" s="84"/>
      <c r="C2688" s="85"/>
      <c r="D2688" s="83"/>
      <c r="E2688" s="54"/>
    </row>
    <row r="2689" spans="1:5">
      <c r="A2689" s="82"/>
      <c r="B2689" s="84"/>
      <c r="C2689" s="85"/>
      <c r="D2689" s="83"/>
      <c r="E2689" s="54"/>
    </row>
    <row r="2690" spans="1:5">
      <c r="A2690" s="82"/>
      <c r="B2690" s="84"/>
      <c r="C2690" s="85"/>
      <c r="D2690" s="83"/>
      <c r="E2690" s="54"/>
    </row>
    <row r="2691" spans="1:5">
      <c r="A2691" s="82"/>
      <c r="B2691" s="84"/>
      <c r="C2691" s="85"/>
      <c r="D2691" s="83"/>
      <c r="E2691" s="54"/>
    </row>
    <row r="2692" spans="1:5">
      <c r="A2692" s="82"/>
      <c r="B2692" s="84"/>
      <c r="C2692" s="85"/>
      <c r="D2692" s="83"/>
      <c r="E2692" s="54"/>
    </row>
    <row r="2693" spans="1:5">
      <c r="A2693" s="82"/>
      <c r="B2693" s="84"/>
      <c r="C2693" s="85"/>
      <c r="D2693" s="83"/>
      <c r="E2693" s="54"/>
    </row>
    <row r="2694" spans="1:5">
      <c r="A2694" s="82"/>
      <c r="B2694" s="84"/>
      <c r="C2694" s="85"/>
      <c r="D2694" s="83"/>
      <c r="E2694" s="54"/>
    </row>
    <row r="2695" spans="1:5">
      <c r="A2695" s="82"/>
      <c r="B2695" s="84"/>
      <c r="C2695" s="85"/>
      <c r="D2695" s="83"/>
      <c r="E2695" s="54"/>
    </row>
    <row r="2696" spans="1:5">
      <c r="A2696" s="82"/>
      <c r="B2696" s="84"/>
      <c r="C2696" s="85"/>
      <c r="D2696" s="83"/>
      <c r="E2696" s="54"/>
    </row>
    <row r="2697" spans="1:5">
      <c r="A2697" s="82"/>
      <c r="B2697" s="84"/>
      <c r="C2697" s="85"/>
      <c r="D2697" s="83"/>
      <c r="E2697" s="54"/>
    </row>
    <row r="2698" spans="1:5">
      <c r="A2698" s="82"/>
      <c r="B2698" s="84"/>
      <c r="C2698" s="85"/>
      <c r="D2698" s="83"/>
      <c r="E2698" s="54"/>
    </row>
    <row r="2699" spans="1:5">
      <c r="A2699" s="82"/>
      <c r="B2699" s="84"/>
      <c r="C2699" s="85"/>
      <c r="D2699" s="83"/>
      <c r="E2699" s="54"/>
    </row>
    <row r="2700" spans="1:5">
      <c r="A2700" s="82"/>
      <c r="B2700" s="84"/>
      <c r="C2700" s="85"/>
      <c r="D2700" s="83"/>
      <c r="E2700" s="54"/>
    </row>
    <row r="2701" spans="1:5">
      <c r="A2701" s="82"/>
      <c r="B2701" s="84"/>
      <c r="C2701" s="85"/>
      <c r="D2701" s="83"/>
      <c r="E2701" s="54"/>
    </row>
    <row r="2702" spans="1:5">
      <c r="A2702" s="82"/>
      <c r="B2702" s="84"/>
      <c r="C2702" s="85"/>
      <c r="D2702" s="83"/>
      <c r="E2702" s="54"/>
    </row>
    <row r="2703" spans="1:5">
      <c r="A2703" s="82"/>
      <c r="B2703" s="84"/>
      <c r="C2703" s="85"/>
      <c r="D2703" s="83"/>
      <c r="E2703" s="54"/>
    </row>
    <row r="2704" spans="1:5">
      <c r="A2704" s="82"/>
      <c r="B2704" s="84"/>
      <c r="C2704" s="85"/>
      <c r="D2704" s="83"/>
      <c r="E2704" s="54"/>
    </row>
    <row r="2705" spans="1:5">
      <c r="A2705" s="82"/>
      <c r="B2705" s="84"/>
      <c r="C2705" s="85"/>
      <c r="D2705" s="83"/>
      <c r="E2705" s="54"/>
    </row>
    <row r="2706" spans="1:5">
      <c r="A2706" s="82"/>
      <c r="B2706" s="84"/>
      <c r="C2706" s="85"/>
      <c r="D2706" s="83"/>
      <c r="E2706" s="54"/>
    </row>
    <row r="2707" spans="1:5">
      <c r="A2707" s="82"/>
      <c r="B2707" s="84"/>
      <c r="C2707" s="85"/>
      <c r="D2707" s="83"/>
      <c r="E2707" s="54"/>
    </row>
    <row r="2708" spans="1:5">
      <c r="A2708" s="82"/>
      <c r="B2708" s="84"/>
      <c r="C2708" s="85"/>
      <c r="D2708" s="83"/>
      <c r="E2708" s="54"/>
    </row>
    <row r="2709" spans="1:5">
      <c r="A2709" s="82"/>
      <c r="B2709" s="84"/>
      <c r="C2709" s="85"/>
      <c r="D2709" s="83"/>
      <c r="E2709" s="54"/>
    </row>
    <row r="2710" spans="1:5">
      <c r="A2710" s="82"/>
      <c r="B2710" s="84"/>
      <c r="C2710" s="85"/>
      <c r="D2710" s="83"/>
      <c r="E2710" s="54"/>
    </row>
    <row r="2711" spans="1:5">
      <c r="A2711" s="82"/>
      <c r="B2711" s="84"/>
      <c r="C2711" s="85"/>
      <c r="D2711" s="83"/>
      <c r="E2711" s="54"/>
    </row>
    <row r="2712" spans="1:5">
      <c r="A2712" s="82"/>
      <c r="B2712" s="84"/>
      <c r="C2712" s="85"/>
      <c r="D2712" s="83"/>
      <c r="E2712" s="54"/>
    </row>
    <row r="2713" spans="1:5">
      <c r="A2713" s="82"/>
      <c r="B2713" s="84"/>
      <c r="C2713" s="85"/>
      <c r="D2713" s="83"/>
      <c r="E2713" s="54"/>
    </row>
    <row r="2714" spans="1:5">
      <c r="A2714" s="82"/>
      <c r="B2714" s="84"/>
      <c r="C2714" s="85"/>
      <c r="D2714" s="83"/>
      <c r="E2714" s="54"/>
    </row>
    <row r="2715" spans="1:5">
      <c r="A2715" s="82"/>
      <c r="B2715" s="84"/>
      <c r="C2715" s="85"/>
      <c r="D2715" s="83"/>
      <c r="E2715" s="54"/>
    </row>
    <row r="2716" spans="1:5">
      <c r="A2716" s="82"/>
      <c r="B2716" s="84"/>
      <c r="C2716" s="85"/>
      <c r="D2716" s="83"/>
      <c r="E2716" s="54"/>
    </row>
    <row r="2717" spans="1:5">
      <c r="A2717" s="82"/>
      <c r="B2717" s="84"/>
      <c r="C2717" s="85"/>
      <c r="D2717" s="83"/>
      <c r="E2717" s="54"/>
    </row>
    <row r="2718" spans="1:5">
      <c r="A2718" s="82"/>
      <c r="B2718" s="84"/>
      <c r="C2718" s="85"/>
      <c r="D2718" s="83"/>
      <c r="E2718" s="54"/>
    </row>
    <row r="2719" spans="1:5">
      <c r="A2719" s="82"/>
      <c r="B2719" s="84"/>
      <c r="C2719" s="85"/>
      <c r="D2719" s="83"/>
      <c r="E2719" s="54"/>
    </row>
    <row r="2720" spans="1:5">
      <c r="A2720" s="82"/>
      <c r="B2720" s="84"/>
      <c r="C2720" s="85"/>
      <c r="D2720" s="83"/>
      <c r="E2720" s="54"/>
    </row>
    <row r="2721" spans="1:5">
      <c r="A2721" s="82"/>
      <c r="B2721" s="84"/>
      <c r="C2721" s="85"/>
      <c r="D2721" s="83"/>
      <c r="E2721" s="54"/>
    </row>
    <row r="2722" spans="1:5">
      <c r="A2722" s="82"/>
      <c r="B2722" s="84"/>
      <c r="C2722" s="85"/>
      <c r="D2722" s="83"/>
      <c r="E2722" s="54"/>
    </row>
    <row r="2723" spans="1:5">
      <c r="A2723" s="82"/>
      <c r="B2723" s="84"/>
      <c r="C2723" s="85"/>
      <c r="D2723" s="83"/>
      <c r="E2723" s="54"/>
    </row>
    <row r="2724" spans="1:5">
      <c r="A2724" s="82"/>
      <c r="B2724" s="84"/>
      <c r="C2724" s="85"/>
      <c r="D2724" s="83"/>
      <c r="E2724" s="54"/>
    </row>
    <row r="2725" spans="1:5">
      <c r="A2725" s="82"/>
      <c r="B2725" s="84"/>
      <c r="C2725" s="85"/>
      <c r="D2725" s="83"/>
      <c r="E2725" s="54"/>
    </row>
    <row r="2726" spans="1:5">
      <c r="A2726" s="82"/>
      <c r="B2726" s="84"/>
      <c r="C2726" s="85"/>
      <c r="D2726" s="83"/>
      <c r="E2726" s="54"/>
    </row>
    <row r="2727" spans="1:5">
      <c r="A2727" s="82"/>
      <c r="B2727" s="84"/>
      <c r="C2727" s="85"/>
      <c r="D2727" s="83"/>
      <c r="E2727" s="54"/>
    </row>
    <row r="2728" spans="1:5">
      <c r="A2728" s="82"/>
      <c r="B2728" s="84"/>
      <c r="C2728" s="85"/>
      <c r="D2728" s="83"/>
      <c r="E2728" s="54"/>
    </row>
    <row r="2729" spans="1:5">
      <c r="A2729" s="82"/>
      <c r="B2729" s="84"/>
      <c r="C2729" s="85"/>
      <c r="D2729" s="83"/>
      <c r="E2729" s="54"/>
    </row>
    <row r="2730" spans="1:5">
      <c r="A2730" s="82"/>
      <c r="B2730" s="84"/>
      <c r="C2730" s="85"/>
      <c r="D2730" s="83"/>
      <c r="E2730" s="54"/>
    </row>
    <row r="2731" spans="1:5">
      <c r="A2731" s="82"/>
      <c r="B2731" s="84"/>
      <c r="C2731" s="85"/>
      <c r="D2731" s="83"/>
      <c r="E2731" s="54"/>
    </row>
    <row r="2732" spans="1:5">
      <c r="A2732" s="82"/>
      <c r="B2732" s="84"/>
      <c r="C2732" s="85"/>
      <c r="D2732" s="83"/>
      <c r="E2732" s="54"/>
    </row>
    <row r="2733" spans="1:5">
      <c r="A2733" s="82"/>
      <c r="B2733" s="84"/>
      <c r="C2733" s="85"/>
      <c r="D2733" s="83"/>
      <c r="E2733" s="54"/>
    </row>
    <row r="2734" spans="1:5">
      <c r="A2734" s="82"/>
      <c r="B2734" s="84"/>
      <c r="C2734" s="85"/>
      <c r="D2734" s="83"/>
      <c r="E2734" s="54"/>
    </row>
    <row r="2735" spans="1:5">
      <c r="A2735" s="82"/>
      <c r="B2735" s="84"/>
      <c r="C2735" s="85"/>
      <c r="D2735" s="83"/>
      <c r="E2735" s="54"/>
    </row>
    <row r="2736" spans="1:5">
      <c r="A2736" s="82"/>
      <c r="B2736" s="84"/>
      <c r="C2736" s="85"/>
      <c r="D2736" s="83"/>
      <c r="E2736" s="54"/>
    </row>
    <row r="2737" spans="1:5">
      <c r="A2737" s="82"/>
      <c r="B2737" s="84"/>
      <c r="C2737" s="85"/>
      <c r="D2737" s="83"/>
      <c r="E2737" s="54"/>
    </row>
    <row r="2738" spans="1:5">
      <c r="A2738" s="82"/>
      <c r="B2738" s="84"/>
      <c r="C2738" s="85"/>
      <c r="D2738" s="83"/>
      <c r="E2738" s="54"/>
    </row>
    <row r="2739" spans="1:5">
      <c r="A2739" s="82"/>
      <c r="B2739" s="84"/>
      <c r="C2739" s="85"/>
      <c r="D2739" s="83"/>
      <c r="E2739" s="54"/>
    </row>
    <row r="2740" spans="1:5">
      <c r="A2740" s="82"/>
      <c r="B2740" s="84"/>
      <c r="C2740" s="85"/>
      <c r="D2740" s="83"/>
      <c r="E2740" s="54"/>
    </row>
    <row r="2741" spans="1:5">
      <c r="A2741" s="82"/>
      <c r="B2741" s="84"/>
      <c r="C2741" s="85"/>
      <c r="D2741" s="83"/>
      <c r="E2741" s="54"/>
    </row>
    <row r="2742" spans="1:5">
      <c r="A2742" s="82"/>
      <c r="B2742" s="84"/>
      <c r="C2742" s="85"/>
      <c r="D2742" s="83"/>
      <c r="E2742" s="54"/>
    </row>
    <row r="2743" spans="1:5">
      <c r="A2743" s="82"/>
      <c r="B2743" s="84"/>
      <c r="C2743" s="85"/>
      <c r="D2743" s="83"/>
      <c r="E2743" s="54"/>
    </row>
    <row r="2744" spans="1:5">
      <c r="A2744" s="82"/>
      <c r="B2744" s="84"/>
      <c r="C2744" s="85"/>
      <c r="D2744" s="83"/>
      <c r="E2744" s="54"/>
    </row>
    <row r="2745" spans="1:5">
      <c r="A2745" s="82"/>
      <c r="B2745" s="84"/>
      <c r="C2745" s="85"/>
      <c r="D2745" s="83"/>
      <c r="E2745" s="54"/>
    </row>
    <row r="2746" spans="1:5">
      <c r="A2746" s="82"/>
      <c r="B2746" s="84"/>
      <c r="C2746" s="85"/>
      <c r="D2746" s="83"/>
      <c r="E2746" s="54"/>
    </row>
    <row r="2747" spans="1:5">
      <c r="A2747" s="82"/>
      <c r="B2747" s="84"/>
      <c r="C2747" s="85"/>
      <c r="D2747" s="83"/>
      <c r="E2747" s="54"/>
    </row>
    <row r="2748" spans="1:5">
      <c r="A2748" s="82"/>
      <c r="B2748" s="84"/>
      <c r="C2748" s="85"/>
      <c r="D2748" s="83"/>
      <c r="E2748" s="54"/>
    </row>
    <row r="2749" spans="1:5">
      <c r="A2749" s="82"/>
      <c r="B2749" s="84"/>
      <c r="C2749" s="85"/>
      <c r="D2749" s="83"/>
      <c r="E2749" s="54"/>
    </row>
    <row r="2750" spans="1:5">
      <c r="A2750" s="82"/>
      <c r="B2750" s="84"/>
      <c r="C2750" s="85"/>
      <c r="D2750" s="83"/>
      <c r="E2750" s="54"/>
    </row>
    <row r="2751" spans="1:5">
      <c r="A2751" s="82"/>
      <c r="B2751" s="84"/>
      <c r="C2751" s="85"/>
      <c r="D2751" s="83"/>
      <c r="E2751" s="54"/>
    </row>
    <row r="2752" spans="1:5">
      <c r="A2752" s="82"/>
      <c r="B2752" s="84"/>
      <c r="C2752" s="85"/>
      <c r="D2752" s="83"/>
      <c r="E2752" s="54"/>
    </row>
    <row r="2753" spans="1:5">
      <c r="A2753" s="82"/>
      <c r="B2753" s="84"/>
      <c r="C2753" s="85"/>
      <c r="D2753" s="83"/>
      <c r="E2753" s="54"/>
    </row>
    <row r="2754" spans="1:5">
      <c r="A2754" s="82"/>
      <c r="B2754" s="84"/>
      <c r="C2754" s="85"/>
      <c r="D2754" s="83"/>
      <c r="E2754" s="54"/>
    </row>
    <row r="2755" spans="1:5">
      <c r="A2755" s="82"/>
      <c r="B2755" s="84"/>
      <c r="C2755" s="85"/>
      <c r="D2755" s="83"/>
      <c r="E2755" s="54"/>
    </row>
    <row r="2756" spans="1:5">
      <c r="A2756" s="82"/>
      <c r="B2756" s="84"/>
      <c r="C2756" s="85"/>
      <c r="D2756" s="83"/>
      <c r="E2756" s="54"/>
    </row>
    <row r="2757" spans="1:5">
      <c r="A2757" s="82"/>
      <c r="B2757" s="84"/>
      <c r="C2757" s="85"/>
      <c r="D2757" s="83"/>
      <c r="E2757" s="54"/>
    </row>
    <row r="2758" spans="1:5">
      <c r="A2758" s="82"/>
      <c r="B2758" s="84"/>
      <c r="C2758" s="85"/>
      <c r="D2758" s="83"/>
      <c r="E2758" s="54"/>
    </row>
    <row r="2759" spans="1:5">
      <c r="A2759" s="82"/>
      <c r="B2759" s="84"/>
      <c r="C2759" s="85"/>
      <c r="D2759" s="83"/>
      <c r="E2759" s="54"/>
    </row>
    <row r="2760" spans="1:5">
      <c r="A2760" s="82"/>
      <c r="B2760" s="84"/>
      <c r="C2760" s="85"/>
      <c r="D2760" s="83"/>
      <c r="E2760" s="54"/>
    </row>
    <row r="2761" spans="1:5">
      <c r="A2761" s="82"/>
      <c r="B2761" s="84"/>
      <c r="C2761" s="85"/>
      <c r="D2761" s="83"/>
      <c r="E2761" s="54"/>
    </row>
    <row r="2762" spans="1:5">
      <c r="A2762" s="82"/>
      <c r="B2762" s="84"/>
      <c r="C2762" s="85"/>
      <c r="D2762" s="83"/>
      <c r="E2762" s="54"/>
    </row>
    <row r="2763" spans="1:5">
      <c r="A2763" s="82"/>
      <c r="B2763" s="84"/>
      <c r="C2763" s="85"/>
      <c r="D2763" s="83"/>
      <c r="E2763" s="54"/>
    </row>
    <row r="2764" spans="1:5">
      <c r="A2764" s="82"/>
      <c r="B2764" s="84"/>
      <c r="C2764" s="85"/>
      <c r="D2764" s="83"/>
      <c r="E2764" s="54"/>
    </row>
    <row r="2765" spans="1:5">
      <c r="A2765" s="82"/>
      <c r="B2765" s="84"/>
      <c r="C2765" s="85"/>
      <c r="D2765" s="83"/>
      <c r="E2765" s="54"/>
    </row>
    <row r="2766" spans="1:5">
      <c r="A2766" s="82"/>
      <c r="B2766" s="84"/>
      <c r="C2766" s="85"/>
      <c r="D2766" s="83"/>
      <c r="E2766" s="54"/>
    </row>
    <row r="2767" spans="1:5">
      <c r="A2767" s="82"/>
      <c r="B2767" s="84"/>
      <c r="C2767" s="85"/>
      <c r="D2767" s="83"/>
      <c r="E2767" s="54"/>
    </row>
    <row r="2768" spans="1:5">
      <c r="A2768" s="82"/>
      <c r="B2768" s="84"/>
      <c r="C2768" s="85"/>
      <c r="D2768" s="83"/>
      <c r="E2768" s="54"/>
    </row>
    <row r="2769" spans="1:5">
      <c r="A2769" s="82"/>
      <c r="B2769" s="84"/>
      <c r="C2769" s="85"/>
      <c r="D2769" s="83"/>
      <c r="E2769" s="54"/>
    </row>
    <row r="2770" spans="1:5">
      <c r="A2770" s="82"/>
      <c r="B2770" s="84"/>
      <c r="C2770" s="85"/>
      <c r="D2770" s="83"/>
      <c r="E2770" s="54"/>
    </row>
    <row r="2771" spans="1:5">
      <c r="A2771" s="82"/>
      <c r="B2771" s="84"/>
      <c r="C2771" s="85"/>
      <c r="D2771" s="83"/>
      <c r="E2771" s="54"/>
    </row>
    <row r="2772" spans="1:5">
      <c r="A2772" s="82"/>
      <c r="B2772" s="84"/>
      <c r="C2772" s="85"/>
      <c r="D2772" s="83"/>
      <c r="E2772" s="54"/>
    </row>
    <row r="2773" spans="1:5">
      <c r="A2773" s="82"/>
      <c r="B2773" s="84"/>
      <c r="C2773" s="85"/>
      <c r="D2773" s="83"/>
      <c r="E2773" s="54"/>
    </row>
    <row r="2774" spans="1:5">
      <c r="A2774" s="82"/>
      <c r="B2774" s="84"/>
      <c r="C2774" s="85"/>
      <c r="D2774" s="83"/>
      <c r="E2774" s="54"/>
    </row>
    <row r="2775" spans="1:5">
      <c r="A2775" s="82"/>
      <c r="B2775" s="84"/>
      <c r="C2775" s="85"/>
      <c r="D2775" s="83"/>
      <c r="E2775" s="54"/>
    </row>
    <row r="2776" spans="1:5">
      <c r="A2776" s="82"/>
      <c r="B2776" s="84"/>
      <c r="C2776" s="85"/>
      <c r="D2776" s="83"/>
      <c r="E2776" s="54"/>
    </row>
    <row r="2777" spans="1:5">
      <c r="A2777" s="82"/>
      <c r="B2777" s="84"/>
      <c r="C2777" s="85"/>
      <c r="D2777" s="83"/>
      <c r="E2777" s="54"/>
    </row>
    <row r="2778" spans="1:5">
      <c r="A2778" s="82"/>
      <c r="B2778" s="84"/>
      <c r="C2778" s="85"/>
      <c r="D2778" s="83"/>
      <c r="E2778" s="54"/>
    </row>
    <row r="2779" spans="1:5">
      <c r="A2779" s="82"/>
      <c r="B2779" s="84"/>
      <c r="C2779" s="85"/>
      <c r="D2779" s="83"/>
      <c r="E2779" s="54"/>
    </row>
    <row r="2780" spans="1:5">
      <c r="A2780" s="82"/>
      <c r="B2780" s="84"/>
      <c r="C2780" s="85"/>
      <c r="D2780" s="83"/>
      <c r="E2780" s="54"/>
    </row>
    <row r="2781" spans="1:5">
      <c r="A2781" s="82"/>
      <c r="B2781" s="84"/>
      <c r="C2781" s="85"/>
      <c r="D2781" s="83"/>
      <c r="E2781" s="54"/>
    </row>
    <row r="2782" spans="1:5">
      <c r="A2782" s="82"/>
      <c r="B2782" s="84"/>
      <c r="C2782" s="85"/>
      <c r="D2782" s="83"/>
      <c r="E2782" s="54"/>
    </row>
    <row r="2783" spans="1:5">
      <c r="A2783" s="82"/>
      <c r="B2783" s="84"/>
      <c r="C2783" s="85"/>
      <c r="D2783" s="83"/>
      <c r="E2783" s="54"/>
    </row>
    <row r="2784" spans="1:5">
      <c r="A2784" s="82"/>
      <c r="B2784" s="84"/>
      <c r="C2784" s="85"/>
      <c r="D2784" s="83"/>
      <c r="E2784" s="54"/>
    </row>
    <row r="2785" spans="1:5">
      <c r="A2785" s="82"/>
      <c r="B2785" s="84"/>
      <c r="C2785" s="85"/>
      <c r="D2785" s="83"/>
      <c r="E2785" s="54"/>
    </row>
    <row r="2786" spans="1:5">
      <c r="A2786" s="82"/>
      <c r="B2786" s="84"/>
      <c r="C2786" s="85"/>
      <c r="D2786" s="83"/>
      <c r="E2786" s="54"/>
    </row>
    <row r="2787" spans="1:5">
      <c r="A2787" s="82"/>
      <c r="B2787" s="84"/>
      <c r="C2787" s="85"/>
      <c r="D2787" s="83"/>
      <c r="E2787" s="54"/>
    </row>
    <row r="2788" spans="1:5">
      <c r="A2788" s="82"/>
      <c r="B2788" s="84"/>
      <c r="C2788" s="85"/>
      <c r="D2788" s="83"/>
      <c r="E2788" s="54"/>
    </row>
    <row r="2789" spans="1:5">
      <c r="A2789" s="82"/>
      <c r="B2789" s="84"/>
      <c r="C2789" s="85"/>
      <c r="D2789" s="83"/>
      <c r="E2789" s="54"/>
    </row>
    <row r="2790" spans="1:5">
      <c r="A2790" s="82"/>
      <c r="B2790" s="84"/>
      <c r="C2790" s="85"/>
      <c r="D2790" s="83"/>
      <c r="E2790" s="54"/>
    </row>
    <row r="2791" spans="1:5">
      <c r="A2791" s="82"/>
      <c r="B2791" s="84"/>
      <c r="C2791" s="85"/>
      <c r="D2791" s="83"/>
      <c r="E2791" s="54"/>
    </row>
    <row r="2792" spans="1:5">
      <c r="A2792" s="82"/>
      <c r="B2792" s="84"/>
      <c r="C2792" s="85"/>
      <c r="D2792" s="83"/>
      <c r="E2792" s="54"/>
    </row>
    <row r="2793" spans="1:5">
      <c r="A2793" s="82"/>
      <c r="B2793" s="84"/>
      <c r="C2793" s="85"/>
      <c r="D2793" s="83"/>
      <c r="E2793" s="54"/>
    </row>
    <row r="2794" spans="1:5">
      <c r="A2794" s="82"/>
      <c r="B2794" s="84"/>
      <c r="C2794" s="85"/>
      <c r="D2794" s="83"/>
      <c r="E2794" s="54"/>
    </row>
    <row r="2795" spans="1:5">
      <c r="A2795" s="82"/>
      <c r="B2795" s="84"/>
      <c r="C2795" s="85"/>
      <c r="D2795" s="83"/>
      <c r="E2795" s="54"/>
    </row>
    <row r="2796" spans="1:5">
      <c r="A2796" s="82"/>
      <c r="B2796" s="84"/>
      <c r="C2796" s="85"/>
      <c r="D2796" s="83"/>
      <c r="E2796" s="54"/>
    </row>
    <row r="2797" spans="1:5">
      <c r="A2797" s="82"/>
      <c r="B2797" s="84"/>
      <c r="C2797" s="85"/>
      <c r="D2797" s="83"/>
      <c r="E2797" s="54"/>
    </row>
    <row r="2798" spans="1:5">
      <c r="A2798" s="82"/>
      <c r="B2798" s="84"/>
      <c r="C2798" s="85"/>
      <c r="D2798" s="83"/>
      <c r="E2798" s="54"/>
    </row>
    <row r="2799" spans="1:5">
      <c r="A2799" s="82"/>
      <c r="B2799" s="84"/>
      <c r="C2799" s="85"/>
      <c r="D2799" s="83"/>
      <c r="E2799" s="54"/>
    </row>
    <row r="2800" spans="1:5">
      <c r="A2800" s="82"/>
      <c r="B2800" s="84"/>
      <c r="C2800" s="85"/>
      <c r="D2800" s="83"/>
      <c r="E2800" s="54"/>
    </row>
    <row r="2801" spans="1:5">
      <c r="A2801" s="82"/>
      <c r="B2801" s="84"/>
      <c r="C2801" s="85"/>
      <c r="D2801" s="83"/>
      <c r="E2801" s="54"/>
    </row>
    <row r="2802" spans="1:5">
      <c r="A2802" s="82"/>
      <c r="B2802" s="84"/>
      <c r="C2802" s="85"/>
      <c r="D2802" s="83"/>
      <c r="E2802" s="54"/>
    </row>
    <row r="2803" spans="1:5">
      <c r="A2803" s="82"/>
      <c r="B2803" s="84"/>
      <c r="C2803" s="85"/>
      <c r="D2803" s="83"/>
      <c r="E2803" s="54"/>
    </row>
    <row r="2804" spans="1:5">
      <c r="A2804" s="82"/>
      <c r="B2804" s="84"/>
      <c r="C2804" s="85"/>
      <c r="D2804" s="83"/>
      <c r="E2804" s="54"/>
    </row>
    <row r="2805" spans="1:5">
      <c r="A2805" s="82"/>
      <c r="B2805" s="84"/>
      <c r="C2805" s="85"/>
      <c r="D2805" s="83"/>
      <c r="E2805" s="54"/>
    </row>
    <row r="2806" spans="1:5">
      <c r="A2806" s="82"/>
      <c r="B2806" s="84"/>
      <c r="C2806" s="85"/>
      <c r="D2806" s="83"/>
      <c r="E2806" s="54"/>
    </row>
    <row r="2807" spans="1:5">
      <c r="A2807" s="82"/>
      <c r="B2807" s="84"/>
      <c r="C2807" s="85"/>
      <c r="D2807" s="83"/>
      <c r="E2807" s="54"/>
    </row>
    <row r="2808" spans="1:5">
      <c r="A2808" s="82"/>
      <c r="B2808" s="84"/>
      <c r="C2808" s="85"/>
      <c r="D2808" s="83"/>
      <c r="E2808" s="54"/>
    </row>
    <row r="2809" spans="1:5">
      <c r="A2809" s="82"/>
      <c r="B2809" s="84"/>
      <c r="C2809" s="85"/>
      <c r="D2809" s="83"/>
      <c r="E2809" s="54"/>
    </row>
    <row r="2810" spans="1:5">
      <c r="A2810" s="82"/>
      <c r="B2810" s="84"/>
      <c r="C2810" s="85"/>
      <c r="D2810" s="83"/>
      <c r="E2810" s="54"/>
    </row>
    <row r="2811" spans="1:5">
      <c r="A2811" s="82"/>
      <c r="B2811" s="84"/>
      <c r="C2811" s="85"/>
      <c r="D2811" s="83"/>
      <c r="E2811" s="54"/>
    </row>
    <row r="2812" spans="1:5">
      <c r="A2812" s="82"/>
      <c r="B2812" s="84"/>
      <c r="C2812" s="85"/>
      <c r="D2812" s="83"/>
      <c r="E2812" s="54"/>
    </row>
    <row r="2813" spans="1:5">
      <c r="A2813" s="82"/>
      <c r="B2813" s="84"/>
      <c r="C2813" s="85"/>
      <c r="D2813" s="83"/>
      <c r="E2813" s="54"/>
    </row>
    <row r="2814" spans="1:5">
      <c r="A2814" s="82"/>
      <c r="B2814" s="84"/>
      <c r="C2814" s="85"/>
      <c r="D2814" s="83"/>
      <c r="E2814" s="54"/>
    </row>
    <row r="2815" spans="1:5">
      <c r="A2815" s="82"/>
      <c r="B2815" s="84"/>
      <c r="C2815" s="85"/>
      <c r="D2815" s="83"/>
      <c r="E2815" s="54"/>
    </row>
    <row r="2816" spans="1:5">
      <c r="A2816" s="82"/>
      <c r="B2816" s="84"/>
      <c r="C2816" s="85"/>
      <c r="D2816" s="83"/>
      <c r="E2816" s="54"/>
    </row>
    <row r="2817" spans="1:5">
      <c r="A2817" s="82"/>
      <c r="B2817" s="84"/>
      <c r="C2817" s="85"/>
      <c r="D2817" s="83"/>
      <c r="E2817" s="54"/>
    </row>
    <row r="2818" spans="1:5">
      <c r="A2818" s="82"/>
      <c r="B2818" s="84"/>
      <c r="C2818" s="85"/>
      <c r="D2818" s="83"/>
      <c r="E2818" s="54"/>
    </row>
    <row r="2819" spans="1:5">
      <c r="A2819" s="82"/>
      <c r="B2819" s="84"/>
      <c r="C2819" s="85"/>
      <c r="D2819" s="83"/>
      <c r="E2819" s="54"/>
    </row>
    <row r="2820" spans="1:5">
      <c r="A2820" s="82"/>
      <c r="B2820" s="84"/>
      <c r="C2820" s="85"/>
      <c r="D2820" s="83"/>
      <c r="E2820" s="54"/>
    </row>
    <row r="2821" spans="1:5">
      <c r="A2821" s="82"/>
      <c r="B2821" s="84"/>
      <c r="C2821" s="85"/>
      <c r="D2821" s="83"/>
      <c r="E2821" s="54"/>
    </row>
    <row r="2822" spans="1:5">
      <c r="A2822" s="82"/>
      <c r="B2822" s="84"/>
      <c r="C2822" s="85"/>
      <c r="D2822" s="83"/>
      <c r="E2822" s="54"/>
    </row>
    <row r="2823" spans="1:5">
      <c r="A2823" s="82"/>
      <c r="B2823" s="84"/>
      <c r="C2823" s="85"/>
      <c r="D2823" s="83"/>
      <c r="E2823" s="54"/>
    </row>
    <row r="2824" spans="1:5">
      <c r="A2824" s="82"/>
      <c r="B2824" s="84"/>
      <c r="C2824" s="85"/>
      <c r="D2824" s="83"/>
      <c r="E2824" s="54"/>
    </row>
    <row r="2825" spans="1:5">
      <c r="A2825" s="82"/>
      <c r="B2825" s="84"/>
      <c r="C2825" s="85"/>
      <c r="D2825" s="83"/>
      <c r="E2825" s="54"/>
    </row>
    <row r="2826" spans="1:5">
      <c r="A2826" s="82"/>
      <c r="B2826" s="84"/>
      <c r="C2826" s="85"/>
      <c r="D2826" s="83"/>
      <c r="E2826" s="54"/>
    </row>
    <row r="2827" spans="1:5">
      <c r="A2827" s="82"/>
      <c r="B2827" s="84"/>
      <c r="C2827" s="85"/>
      <c r="D2827" s="83"/>
      <c r="E2827" s="54"/>
    </row>
    <row r="2828" spans="1:5">
      <c r="A2828" s="82"/>
      <c r="B2828" s="84"/>
      <c r="C2828" s="85"/>
      <c r="D2828" s="83"/>
      <c r="E2828" s="54"/>
    </row>
    <row r="2829" spans="1:5">
      <c r="A2829" s="82"/>
      <c r="B2829" s="84"/>
      <c r="C2829" s="85"/>
      <c r="D2829" s="83"/>
      <c r="E2829" s="54"/>
    </row>
    <row r="2830" spans="1:5">
      <c r="A2830" s="82"/>
      <c r="B2830" s="84"/>
      <c r="C2830" s="85"/>
      <c r="D2830" s="83"/>
      <c r="E2830" s="54"/>
    </row>
    <row r="2831" spans="1:5">
      <c r="A2831" s="82"/>
      <c r="B2831" s="84"/>
      <c r="C2831" s="85"/>
      <c r="D2831" s="83"/>
      <c r="E2831" s="54"/>
    </row>
    <row r="2832" spans="1:5">
      <c r="A2832" s="82"/>
      <c r="B2832" s="84"/>
      <c r="C2832" s="85"/>
      <c r="D2832" s="83"/>
      <c r="E2832" s="54"/>
    </row>
    <row r="2833" spans="1:5">
      <c r="A2833" s="82"/>
      <c r="B2833" s="84"/>
      <c r="C2833" s="85"/>
      <c r="D2833" s="83"/>
      <c r="E2833" s="54"/>
    </row>
    <row r="2834" spans="1:5">
      <c r="A2834" s="82"/>
      <c r="B2834" s="84"/>
      <c r="C2834" s="85"/>
      <c r="D2834" s="83"/>
      <c r="E2834" s="54"/>
    </row>
    <row r="2835" spans="1:5">
      <c r="A2835" s="82"/>
      <c r="B2835" s="84"/>
      <c r="C2835" s="85"/>
      <c r="D2835" s="83"/>
      <c r="E2835" s="54"/>
    </row>
    <row r="2836" spans="1:5">
      <c r="A2836" s="82"/>
      <c r="B2836" s="84"/>
      <c r="C2836" s="85"/>
      <c r="D2836" s="83"/>
      <c r="E2836" s="54"/>
    </row>
    <row r="2837" spans="1:5">
      <c r="A2837" s="82"/>
      <c r="B2837" s="84"/>
      <c r="C2837" s="85"/>
      <c r="D2837" s="83"/>
      <c r="E2837" s="54"/>
    </row>
    <row r="2838" spans="1:5">
      <c r="A2838" s="82"/>
      <c r="B2838" s="84"/>
      <c r="C2838" s="85"/>
      <c r="D2838" s="83"/>
      <c r="E2838" s="54"/>
    </row>
    <row r="2839" spans="1:5">
      <c r="A2839" s="82"/>
      <c r="B2839" s="84"/>
      <c r="C2839" s="85"/>
      <c r="D2839" s="83"/>
      <c r="E2839" s="54"/>
    </row>
    <row r="2840" spans="1:5">
      <c r="A2840" s="82"/>
      <c r="B2840" s="84"/>
      <c r="C2840" s="85"/>
      <c r="D2840" s="83"/>
      <c r="E2840" s="54"/>
    </row>
    <row r="2841" spans="1:5">
      <c r="A2841" s="82"/>
      <c r="B2841" s="84"/>
      <c r="C2841" s="85"/>
      <c r="D2841" s="83"/>
      <c r="E2841" s="54"/>
    </row>
    <row r="2842" spans="1:5">
      <c r="A2842" s="82"/>
      <c r="B2842" s="84"/>
      <c r="C2842" s="85"/>
      <c r="D2842" s="83"/>
      <c r="E2842" s="54"/>
    </row>
    <row r="2843" spans="1:5">
      <c r="A2843" s="82"/>
      <c r="B2843" s="84"/>
      <c r="C2843" s="85"/>
      <c r="D2843" s="83"/>
      <c r="E2843" s="54"/>
    </row>
    <row r="2844" spans="1:5">
      <c r="A2844" s="82"/>
      <c r="B2844" s="84"/>
      <c r="C2844" s="85"/>
      <c r="D2844" s="83"/>
      <c r="E2844" s="54"/>
    </row>
    <row r="2845" spans="1:5">
      <c r="A2845" s="82"/>
      <c r="B2845" s="84"/>
      <c r="C2845" s="85"/>
      <c r="D2845" s="83"/>
      <c r="E2845" s="54"/>
    </row>
    <row r="2846" spans="1:5">
      <c r="A2846" s="82"/>
      <c r="B2846" s="84"/>
      <c r="C2846" s="85"/>
      <c r="D2846" s="83"/>
      <c r="E2846" s="54"/>
    </row>
    <row r="2847" spans="1:5">
      <c r="A2847" s="82"/>
      <c r="B2847" s="84"/>
      <c r="C2847" s="85"/>
      <c r="D2847" s="83"/>
      <c r="E2847" s="54"/>
    </row>
    <row r="2848" spans="1:5">
      <c r="A2848" s="82"/>
      <c r="B2848" s="84"/>
      <c r="C2848" s="85"/>
      <c r="D2848" s="83"/>
      <c r="E2848" s="54"/>
    </row>
    <row r="2849" spans="1:5">
      <c r="A2849" s="82"/>
      <c r="B2849" s="84"/>
      <c r="C2849" s="85"/>
      <c r="D2849" s="83"/>
      <c r="E2849" s="54"/>
    </row>
    <row r="2850" spans="1:5">
      <c r="A2850" s="82"/>
      <c r="B2850" s="84"/>
      <c r="C2850" s="85"/>
      <c r="D2850" s="83"/>
      <c r="E2850" s="54"/>
    </row>
    <row r="2851" spans="1:5">
      <c r="A2851" s="82"/>
      <c r="B2851" s="84"/>
      <c r="C2851" s="85"/>
      <c r="D2851" s="83"/>
      <c r="E2851" s="54"/>
    </row>
    <row r="2852" spans="1:5">
      <c r="A2852" s="82"/>
      <c r="B2852" s="84"/>
      <c r="C2852" s="85"/>
      <c r="D2852" s="83"/>
      <c r="E2852" s="54"/>
    </row>
    <row r="2853" spans="1:5">
      <c r="A2853" s="82"/>
      <c r="B2853" s="84"/>
      <c r="C2853" s="85"/>
      <c r="D2853" s="83"/>
      <c r="E2853" s="54"/>
    </row>
    <row r="2854" spans="1:5">
      <c r="A2854" s="82"/>
      <c r="B2854" s="84"/>
      <c r="C2854" s="85"/>
      <c r="D2854" s="83"/>
      <c r="E2854" s="54"/>
    </row>
    <row r="2855" spans="1:5">
      <c r="A2855" s="82"/>
      <c r="B2855" s="84"/>
      <c r="C2855" s="85"/>
      <c r="D2855" s="83"/>
      <c r="E2855" s="54"/>
    </row>
    <row r="2856" spans="1:5">
      <c r="A2856" s="82"/>
      <c r="B2856" s="84"/>
      <c r="C2856" s="85"/>
      <c r="D2856" s="83"/>
      <c r="E2856" s="54"/>
    </row>
    <row r="2857" spans="1:5">
      <c r="A2857" s="82"/>
      <c r="B2857" s="84"/>
      <c r="C2857" s="85"/>
      <c r="D2857" s="83"/>
      <c r="E2857" s="54"/>
    </row>
    <row r="2858" spans="1:5">
      <c r="A2858" s="82"/>
      <c r="B2858" s="84"/>
      <c r="C2858" s="85"/>
      <c r="D2858" s="83"/>
      <c r="E2858" s="54"/>
    </row>
    <row r="2859" spans="1:5">
      <c r="A2859" s="82"/>
      <c r="B2859" s="84"/>
      <c r="C2859" s="85"/>
      <c r="D2859" s="83"/>
      <c r="E2859" s="54"/>
    </row>
    <row r="2860" spans="1:5">
      <c r="A2860" s="82"/>
      <c r="B2860" s="84"/>
      <c r="C2860" s="85"/>
      <c r="D2860" s="83"/>
      <c r="E2860" s="54"/>
    </row>
    <row r="2861" spans="1:5">
      <c r="A2861" s="82"/>
      <c r="B2861" s="84"/>
      <c r="C2861" s="85"/>
      <c r="D2861" s="83"/>
      <c r="E2861" s="54"/>
    </row>
    <row r="2862" spans="1:5">
      <c r="A2862" s="82"/>
      <c r="B2862" s="84"/>
      <c r="C2862" s="85"/>
      <c r="D2862" s="83"/>
      <c r="E2862" s="54"/>
    </row>
    <row r="2863" spans="1:5">
      <c r="A2863" s="82"/>
      <c r="B2863" s="84"/>
      <c r="C2863" s="85"/>
      <c r="D2863" s="83"/>
      <c r="E2863" s="54"/>
    </row>
    <row r="2864" spans="1:5">
      <c r="A2864" s="82"/>
      <c r="B2864" s="84"/>
      <c r="C2864" s="85"/>
      <c r="D2864" s="83"/>
      <c r="E2864" s="54"/>
    </row>
    <row r="2865" spans="1:5">
      <c r="A2865" s="82"/>
      <c r="B2865" s="84"/>
      <c r="C2865" s="85"/>
      <c r="D2865" s="83"/>
      <c r="E2865" s="54"/>
    </row>
    <row r="2866" spans="1:5">
      <c r="A2866" s="82"/>
      <c r="B2866" s="84"/>
      <c r="C2866" s="85"/>
      <c r="D2866" s="83"/>
      <c r="E2866" s="54"/>
    </row>
    <row r="2867" spans="1:5">
      <c r="A2867" s="82"/>
      <c r="B2867" s="84"/>
      <c r="C2867" s="85"/>
      <c r="D2867" s="83"/>
      <c r="E2867" s="54"/>
    </row>
    <row r="2868" spans="1:5">
      <c r="A2868" s="82"/>
      <c r="B2868" s="84"/>
      <c r="C2868" s="85"/>
      <c r="D2868" s="83"/>
      <c r="E2868" s="54"/>
    </row>
    <row r="2869" spans="1:5">
      <c r="A2869" s="82"/>
      <c r="B2869" s="84"/>
      <c r="C2869" s="85"/>
      <c r="D2869" s="83"/>
      <c r="E2869" s="54"/>
    </row>
    <row r="2870" spans="1:5">
      <c r="A2870" s="82"/>
      <c r="B2870" s="84"/>
      <c r="C2870" s="85"/>
      <c r="D2870" s="83"/>
      <c r="E2870" s="54"/>
    </row>
    <row r="2871" spans="1:5">
      <c r="A2871" s="82"/>
      <c r="B2871" s="84"/>
      <c r="C2871" s="85"/>
      <c r="D2871" s="83"/>
      <c r="E2871" s="54"/>
    </row>
    <row r="2872" spans="1:5">
      <c r="A2872" s="82"/>
      <c r="B2872" s="84"/>
      <c r="C2872" s="85"/>
      <c r="D2872" s="83"/>
      <c r="E2872" s="54"/>
    </row>
    <row r="2873" spans="1:5">
      <c r="A2873" s="82"/>
      <c r="B2873" s="84"/>
      <c r="C2873" s="85"/>
      <c r="D2873" s="83"/>
      <c r="E2873" s="54"/>
    </row>
    <row r="2874" spans="1:5">
      <c r="A2874" s="82"/>
      <c r="B2874" s="84"/>
      <c r="C2874" s="85"/>
      <c r="D2874" s="83"/>
      <c r="E2874" s="54"/>
    </row>
    <row r="2875" spans="1:5">
      <c r="A2875" s="82"/>
      <c r="B2875" s="84"/>
      <c r="C2875" s="85"/>
      <c r="D2875" s="83"/>
      <c r="E2875" s="54"/>
    </row>
    <row r="2876" spans="1:5">
      <c r="A2876" s="82"/>
      <c r="B2876" s="84"/>
      <c r="C2876" s="85"/>
      <c r="D2876" s="83"/>
      <c r="E2876" s="54"/>
    </row>
    <row r="2877" spans="1:5">
      <c r="A2877" s="82"/>
      <c r="B2877" s="84"/>
      <c r="C2877" s="85"/>
      <c r="D2877" s="83"/>
      <c r="E2877" s="54"/>
    </row>
    <row r="2878" spans="1:5">
      <c r="A2878" s="82"/>
      <c r="B2878" s="84"/>
      <c r="C2878" s="85"/>
      <c r="D2878" s="83"/>
      <c r="E2878" s="54"/>
    </row>
    <row r="2879" spans="1:5">
      <c r="A2879" s="82"/>
      <c r="B2879" s="84"/>
      <c r="C2879" s="85"/>
      <c r="D2879" s="83"/>
      <c r="E2879" s="54"/>
    </row>
    <row r="2880" spans="1:5">
      <c r="A2880" s="82"/>
      <c r="B2880" s="84"/>
      <c r="C2880" s="85"/>
      <c r="D2880" s="83"/>
      <c r="E2880" s="54"/>
    </row>
    <row r="2881" spans="1:5">
      <c r="A2881" s="82"/>
      <c r="B2881" s="84"/>
      <c r="C2881" s="85"/>
      <c r="D2881" s="83"/>
      <c r="E2881" s="54"/>
    </row>
    <row r="2882" spans="1:5">
      <c r="A2882" s="82"/>
      <c r="B2882" s="84"/>
      <c r="C2882" s="85"/>
      <c r="D2882" s="83"/>
      <c r="E2882" s="54"/>
    </row>
    <row r="2883" spans="1:5">
      <c r="A2883" s="82"/>
      <c r="B2883" s="84"/>
      <c r="C2883" s="85"/>
      <c r="D2883" s="83"/>
      <c r="E2883" s="54"/>
    </row>
    <row r="2884" spans="1:5">
      <c r="A2884" s="82"/>
      <c r="B2884" s="84"/>
      <c r="C2884" s="85"/>
      <c r="D2884" s="83"/>
      <c r="E2884" s="54"/>
    </row>
    <row r="2885" spans="1:5">
      <c r="A2885" s="82"/>
      <c r="B2885" s="84"/>
      <c r="C2885" s="85"/>
      <c r="D2885" s="83"/>
      <c r="E2885" s="54"/>
    </row>
    <row r="2886" spans="1:5">
      <c r="A2886" s="82"/>
      <c r="B2886" s="84"/>
      <c r="C2886" s="85"/>
      <c r="D2886" s="83"/>
      <c r="E2886" s="54"/>
    </row>
    <row r="2887" spans="1:5">
      <c r="A2887" s="82"/>
      <c r="B2887" s="84"/>
      <c r="C2887" s="85"/>
      <c r="D2887" s="83"/>
      <c r="E2887" s="54"/>
    </row>
    <row r="2888" spans="1:5">
      <c r="A2888" s="82"/>
      <c r="B2888" s="84"/>
      <c r="C2888" s="85"/>
      <c r="D2888" s="83"/>
      <c r="E2888" s="54"/>
    </row>
    <row r="2889" spans="1:5">
      <c r="A2889" s="82"/>
      <c r="B2889" s="84"/>
      <c r="C2889" s="85"/>
      <c r="D2889" s="83"/>
      <c r="E2889" s="54"/>
    </row>
    <row r="2890" spans="1:5">
      <c r="A2890" s="82"/>
      <c r="B2890" s="84"/>
      <c r="C2890" s="85"/>
      <c r="D2890" s="83"/>
      <c r="E2890" s="54"/>
    </row>
    <row r="2891" spans="1:5">
      <c r="A2891" s="82"/>
      <c r="B2891" s="84"/>
      <c r="C2891" s="85"/>
      <c r="D2891" s="83"/>
      <c r="E2891" s="54"/>
    </row>
    <row r="2892" spans="1:5">
      <c r="A2892" s="82"/>
      <c r="B2892" s="84"/>
      <c r="C2892" s="85"/>
      <c r="D2892" s="83"/>
      <c r="E2892" s="54"/>
    </row>
    <row r="2893" spans="1:5">
      <c r="A2893" s="82"/>
      <c r="B2893" s="84"/>
      <c r="C2893" s="85"/>
      <c r="D2893" s="83"/>
      <c r="E2893" s="54"/>
    </row>
    <row r="2894" spans="1:5">
      <c r="A2894" s="82"/>
      <c r="B2894" s="84"/>
      <c r="C2894" s="85"/>
      <c r="D2894" s="83"/>
      <c r="E2894" s="54"/>
    </row>
    <row r="2895" spans="1:5">
      <c r="A2895" s="82"/>
      <c r="B2895" s="84"/>
      <c r="C2895" s="85"/>
      <c r="D2895" s="83"/>
      <c r="E2895" s="54"/>
    </row>
    <row r="2896" spans="1:5">
      <c r="A2896" s="82"/>
      <c r="B2896" s="84"/>
      <c r="C2896" s="85"/>
      <c r="D2896" s="83"/>
      <c r="E2896" s="54"/>
    </row>
    <row r="2897" spans="1:5">
      <c r="A2897" s="82"/>
      <c r="B2897" s="84"/>
      <c r="C2897" s="85"/>
      <c r="D2897" s="83"/>
      <c r="E2897" s="54"/>
    </row>
    <row r="2898" spans="1:5">
      <c r="A2898" s="82"/>
      <c r="B2898" s="84"/>
      <c r="C2898" s="85"/>
      <c r="D2898" s="83"/>
      <c r="E2898" s="54"/>
    </row>
    <row r="2899" spans="1:5">
      <c r="A2899" s="82"/>
      <c r="B2899" s="84"/>
      <c r="C2899" s="85"/>
      <c r="D2899" s="83"/>
      <c r="E2899" s="54"/>
    </row>
    <row r="2900" spans="1:5">
      <c r="A2900" s="82"/>
      <c r="B2900" s="84"/>
      <c r="C2900" s="85"/>
      <c r="D2900" s="83"/>
      <c r="E2900" s="54"/>
    </row>
    <row r="2901" spans="1:5">
      <c r="A2901" s="82"/>
      <c r="B2901" s="84"/>
      <c r="C2901" s="85"/>
      <c r="D2901" s="83"/>
      <c r="E2901" s="54"/>
    </row>
    <row r="2902" spans="1:5">
      <c r="A2902" s="82"/>
      <c r="B2902" s="84"/>
      <c r="C2902" s="85"/>
      <c r="D2902" s="83"/>
      <c r="E2902" s="54"/>
    </row>
    <row r="2903" spans="1:5">
      <c r="A2903" s="82"/>
      <c r="B2903" s="84"/>
      <c r="C2903" s="85"/>
      <c r="D2903" s="83"/>
      <c r="E2903" s="54"/>
    </row>
    <row r="2904" spans="1:5">
      <c r="A2904" s="82"/>
      <c r="B2904" s="84"/>
      <c r="C2904" s="85"/>
      <c r="D2904" s="83"/>
      <c r="E2904" s="54"/>
    </row>
    <row r="2905" spans="1:5">
      <c r="A2905" s="82"/>
      <c r="B2905" s="84"/>
      <c r="C2905" s="85"/>
      <c r="D2905" s="83"/>
      <c r="E2905" s="54"/>
    </row>
    <row r="2906" spans="1:5">
      <c r="A2906" s="82"/>
      <c r="B2906" s="84"/>
      <c r="C2906" s="85"/>
      <c r="D2906" s="83"/>
      <c r="E2906" s="54"/>
    </row>
    <row r="2907" spans="1:5">
      <c r="A2907" s="82"/>
      <c r="B2907" s="84"/>
      <c r="C2907" s="85"/>
      <c r="D2907" s="83"/>
      <c r="E2907" s="54"/>
    </row>
    <row r="2908" spans="1:5">
      <c r="A2908" s="82"/>
      <c r="B2908" s="84"/>
      <c r="C2908" s="85"/>
      <c r="D2908" s="83"/>
      <c r="E2908" s="54"/>
    </row>
    <row r="2909" spans="1:5">
      <c r="A2909" s="82"/>
      <c r="B2909" s="84"/>
      <c r="C2909" s="85"/>
      <c r="D2909" s="83"/>
      <c r="E2909" s="54"/>
    </row>
    <row r="2910" spans="1:5">
      <c r="A2910" s="82"/>
      <c r="B2910" s="84"/>
      <c r="C2910" s="85"/>
      <c r="D2910" s="83"/>
      <c r="E2910" s="54"/>
    </row>
    <row r="2911" spans="1:5">
      <c r="A2911" s="82"/>
      <c r="B2911" s="84"/>
      <c r="C2911" s="85"/>
      <c r="D2911" s="83"/>
      <c r="E2911" s="54"/>
    </row>
    <row r="2912" spans="1:5">
      <c r="A2912" s="82"/>
      <c r="B2912" s="84"/>
      <c r="C2912" s="85"/>
      <c r="D2912" s="83"/>
      <c r="E2912" s="54"/>
    </row>
    <row r="2913" spans="1:5">
      <c r="A2913" s="82"/>
      <c r="B2913" s="84"/>
      <c r="C2913" s="85"/>
      <c r="D2913" s="83"/>
      <c r="E2913" s="54"/>
    </row>
    <row r="2914" spans="1:5">
      <c r="A2914" s="82"/>
      <c r="B2914" s="84"/>
      <c r="C2914" s="85"/>
      <c r="D2914" s="83"/>
      <c r="E2914" s="54"/>
    </row>
    <row r="2915" spans="1:5">
      <c r="A2915" s="82"/>
      <c r="B2915" s="84"/>
      <c r="C2915" s="85"/>
      <c r="D2915" s="83"/>
      <c r="E2915" s="54"/>
    </row>
    <row r="2916" spans="1:5">
      <c r="A2916" s="82"/>
      <c r="B2916" s="84"/>
      <c r="C2916" s="85"/>
      <c r="D2916" s="83"/>
      <c r="E2916" s="54"/>
    </row>
    <row r="2917" spans="1:5">
      <c r="A2917" s="82"/>
      <c r="B2917" s="84"/>
      <c r="C2917" s="85"/>
      <c r="D2917" s="83"/>
      <c r="E2917" s="54"/>
    </row>
    <row r="2918" spans="1:5">
      <c r="A2918" s="82"/>
      <c r="B2918" s="84"/>
      <c r="C2918" s="85"/>
      <c r="D2918" s="83"/>
      <c r="E2918" s="54"/>
    </row>
    <row r="2919" spans="1:5">
      <c r="A2919" s="82"/>
      <c r="B2919" s="84"/>
      <c r="C2919" s="85"/>
      <c r="D2919" s="83"/>
      <c r="E2919" s="54"/>
    </row>
    <row r="2920" spans="1:5">
      <c r="A2920" s="82"/>
      <c r="B2920" s="84"/>
      <c r="C2920" s="85"/>
      <c r="D2920" s="83"/>
      <c r="E2920" s="54"/>
    </row>
    <row r="2921" spans="1:5">
      <c r="A2921" s="82"/>
      <c r="B2921" s="84"/>
      <c r="C2921" s="85"/>
      <c r="D2921" s="83"/>
      <c r="E2921" s="54"/>
    </row>
    <row r="2922" spans="1:5">
      <c r="A2922" s="82"/>
      <c r="B2922" s="84"/>
      <c r="C2922" s="85"/>
      <c r="D2922" s="83"/>
      <c r="E2922" s="54"/>
    </row>
    <row r="2923" spans="1:5">
      <c r="A2923" s="82"/>
      <c r="B2923" s="84"/>
      <c r="C2923" s="85"/>
      <c r="D2923" s="83"/>
      <c r="E2923" s="54"/>
    </row>
    <row r="2924" spans="1:5">
      <c r="A2924" s="82"/>
      <c r="B2924" s="84"/>
      <c r="C2924" s="85"/>
      <c r="D2924" s="83"/>
      <c r="E2924" s="54"/>
    </row>
    <row r="2925" spans="1:5">
      <c r="A2925" s="82"/>
      <c r="B2925" s="84"/>
      <c r="C2925" s="85"/>
      <c r="D2925" s="83"/>
      <c r="E2925" s="54"/>
    </row>
    <row r="2926" spans="1:5">
      <c r="A2926" s="82"/>
      <c r="B2926" s="84"/>
      <c r="C2926" s="85"/>
      <c r="D2926" s="83"/>
      <c r="E2926" s="54"/>
    </row>
    <row r="2927" spans="1:5">
      <c r="A2927" s="82"/>
      <c r="B2927" s="84"/>
      <c r="C2927" s="85"/>
      <c r="D2927" s="83"/>
      <c r="E2927" s="54"/>
    </row>
    <row r="2928" spans="1:5">
      <c r="A2928" s="82"/>
      <c r="B2928" s="84"/>
      <c r="C2928" s="85"/>
      <c r="D2928" s="83"/>
      <c r="E2928" s="54"/>
    </row>
    <row r="2929" spans="1:5">
      <c r="A2929" s="82"/>
      <c r="B2929" s="84"/>
      <c r="C2929" s="85"/>
      <c r="D2929" s="83"/>
      <c r="E2929" s="54"/>
    </row>
    <row r="2930" spans="1:5">
      <c r="A2930" s="82"/>
      <c r="B2930" s="84"/>
      <c r="C2930" s="85"/>
      <c r="D2930" s="83"/>
      <c r="E2930" s="54"/>
    </row>
    <row r="2931" spans="1:5">
      <c r="A2931" s="82"/>
      <c r="B2931" s="84"/>
      <c r="C2931" s="85"/>
      <c r="D2931" s="83"/>
      <c r="E2931" s="54"/>
    </row>
    <row r="2932" spans="1:5">
      <c r="A2932" s="82"/>
      <c r="B2932" s="84"/>
      <c r="C2932" s="85"/>
      <c r="D2932" s="83"/>
      <c r="E2932" s="54"/>
    </row>
    <row r="2933" spans="1:5">
      <c r="A2933" s="82"/>
      <c r="B2933" s="84"/>
      <c r="C2933" s="85"/>
      <c r="D2933" s="83"/>
      <c r="E2933" s="54"/>
    </row>
    <row r="2934" spans="1:5">
      <c r="A2934" s="82"/>
      <c r="B2934" s="84"/>
      <c r="C2934" s="85"/>
      <c r="D2934" s="83"/>
      <c r="E2934" s="54"/>
    </row>
    <row r="2935" spans="1:5">
      <c r="A2935" s="82"/>
      <c r="B2935" s="84"/>
      <c r="C2935" s="85"/>
      <c r="D2935" s="83"/>
      <c r="E2935" s="54"/>
    </row>
    <row r="2936" spans="1:5">
      <c r="A2936" s="82"/>
      <c r="B2936" s="84"/>
      <c r="C2936" s="85"/>
      <c r="D2936" s="83"/>
      <c r="E2936" s="54"/>
    </row>
    <row r="2937" spans="1:5">
      <c r="A2937" s="82"/>
      <c r="B2937" s="84"/>
      <c r="C2937" s="85"/>
      <c r="D2937" s="83"/>
      <c r="E2937" s="54"/>
    </row>
    <row r="2938" spans="1:5">
      <c r="A2938" s="82"/>
      <c r="B2938" s="84"/>
      <c r="C2938" s="85"/>
      <c r="D2938" s="83"/>
      <c r="E2938" s="54"/>
    </row>
    <row r="2939" spans="1:5">
      <c r="A2939" s="82"/>
      <c r="B2939" s="84"/>
      <c r="C2939" s="85"/>
      <c r="D2939" s="83"/>
      <c r="E2939" s="54"/>
    </row>
    <row r="2940" spans="1:5">
      <c r="A2940" s="82"/>
      <c r="B2940" s="84"/>
      <c r="C2940" s="85"/>
      <c r="D2940" s="83"/>
      <c r="E2940" s="54"/>
    </row>
    <row r="2941" spans="1:5">
      <c r="A2941" s="82"/>
      <c r="B2941" s="84"/>
      <c r="C2941" s="85"/>
      <c r="D2941" s="83"/>
      <c r="E2941" s="54"/>
    </row>
    <row r="2942" spans="1:5">
      <c r="A2942" s="82"/>
      <c r="B2942" s="84"/>
      <c r="C2942" s="85"/>
      <c r="D2942" s="83"/>
      <c r="E2942" s="54"/>
    </row>
    <row r="2943" spans="1:5">
      <c r="A2943" s="82"/>
      <c r="B2943" s="84"/>
      <c r="C2943" s="85"/>
      <c r="D2943" s="83"/>
      <c r="E2943" s="54"/>
    </row>
    <row r="2944" spans="1:5">
      <c r="A2944" s="82"/>
      <c r="B2944" s="84"/>
      <c r="C2944" s="85"/>
      <c r="D2944" s="83"/>
      <c r="E2944" s="54"/>
    </row>
    <row r="2945" spans="1:5">
      <c r="A2945" s="82"/>
      <c r="B2945" s="84"/>
      <c r="C2945" s="85"/>
      <c r="D2945" s="83"/>
      <c r="E2945" s="54"/>
    </row>
    <row r="2946" spans="1:5">
      <c r="A2946" s="82"/>
      <c r="B2946" s="84"/>
      <c r="C2946" s="85"/>
      <c r="D2946" s="83"/>
      <c r="E2946" s="54"/>
    </row>
    <row r="2947" spans="1:5">
      <c r="A2947" s="82"/>
      <c r="B2947" s="84"/>
      <c r="C2947" s="85"/>
      <c r="D2947" s="83"/>
      <c r="E2947" s="54"/>
    </row>
    <row r="2948" spans="1:5">
      <c r="A2948" s="82"/>
      <c r="B2948" s="84"/>
      <c r="C2948" s="85"/>
      <c r="D2948" s="83"/>
      <c r="E2948" s="54"/>
    </row>
    <row r="2949" spans="1:5">
      <c r="A2949" s="82"/>
      <c r="B2949" s="84"/>
      <c r="C2949" s="85"/>
      <c r="D2949" s="83"/>
      <c r="E2949" s="54"/>
    </row>
    <row r="2950" spans="1:5">
      <c r="A2950" s="82"/>
      <c r="B2950" s="84"/>
      <c r="C2950" s="85"/>
      <c r="D2950" s="83"/>
      <c r="E2950" s="54"/>
    </row>
    <row r="2951" spans="1:5">
      <c r="A2951" s="82"/>
      <c r="B2951" s="84"/>
      <c r="C2951" s="85"/>
      <c r="D2951" s="83"/>
      <c r="E2951" s="54"/>
    </row>
    <row r="2952" spans="1:5">
      <c r="A2952" s="82"/>
      <c r="B2952" s="84"/>
      <c r="C2952" s="85"/>
      <c r="D2952" s="83"/>
      <c r="E2952" s="54"/>
    </row>
    <row r="2953" spans="1:5">
      <c r="A2953" s="82"/>
      <c r="B2953" s="84"/>
      <c r="C2953" s="85"/>
      <c r="D2953" s="83"/>
      <c r="E2953" s="54"/>
    </row>
    <row r="2954" spans="1:5">
      <c r="A2954" s="82"/>
      <c r="B2954" s="84"/>
      <c r="C2954" s="85"/>
      <c r="D2954" s="83"/>
      <c r="E2954" s="54"/>
    </row>
    <row r="2955" spans="1:5">
      <c r="A2955" s="82"/>
      <c r="B2955" s="84"/>
      <c r="C2955" s="85"/>
      <c r="D2955" s="83"/>
      <c r="E2955" s="54"/>
    </row>
    <row r="2956" spans="1:5">
      <c r="A2956" s="82"/>
      <c r="B2956" s="84"/>
      <c r="C2956" s="85"/>
      <c r="D2956" s="83"/>
      <c r="E2956" s="54"/>
    </row>
    <row r="2957" spans="1:5">
      <c r="A2957" s="82"/>
      <c r="B2957" s="84"/>
      <c r="C2957" s="85"/>
      <c r="D2957" s="83"/>
      <c r="E2957" s="54"/>
    </row>
    <row r="2958" spans="1:5">
      <c r="A2958" s="82"/>
      <c r="B2958" s="84"/>
      <c r="C2958" s="85"/>
      <c r="D2958" s="83"/>
      <c r="E2958" s="54"/>
    </row>
    <row r="2959" spans="1:5">
      <c r="A2959" s="82"/>
      <c r="B2959" s="84"/>
      <c r="C2959" s="85"/>
      <c r="D2959" s="83"/>
      <c r="E2959" s="54"/>
    </row>
    <row r="2960" spans="1:5">
      <c r="A2960" s="82"/>
      <c r="B2960" s="84"/>
      <c r="C2960" s="85"/>
      <c r="D2960" s="83"/>
      <c r="E2960" s="54"/>
    </row>
    <row r="2961" spans="1:5">
      <c r="A2961" s="82"/>
      <c r="B2961" s="84"/>
      <c r="C2961" s="85"/>
      <c r="D2961" s="83"/>
      <c r="E2961" s="54"/>
    </row>
    <row r="2962" spans="1:5">
      <c r="A2962" s="82"/>
      <c r="B2962" s="84"/>
      <c r="C2962" s="85"/>
      <c r="D2962" s="83"/>
      <c r="E2962" s="54"/>
    </row>
    <row r="2963" spans="1:5">
      <c r="A2963" s="82"/>
      <c r="B2963" s="84"/>
      <c r="C2963" s="85"/>
      <c r="D2963" s="83"/>
      <c r="E2963" s="54"/>
    </row>
    <row r="2964" spans="1:5">
      <c r="A2964" s="82"/>
      <c r="B2964" s="84"/>
      <c r="C2964" s="85"/>
      <c r="D2964" s="83"/>
      <c r="E2964" s="54"/>
    </row>
    <row r="2965" spans="1:5">
      <c r="A2965" s="82"/>
      <c r="B2965" s="84"/>
      <c r="C2965" s="85"/>
      <c r="D2965" s="83"/>
      <c r="E2965" s="54"/>
    </row>
    <row r="2966" spans="1:5">
      <c r="A2966" s="82"/>
      <c r="B2966" s="84"/>
      <c r="C2966" s="85"/>
      <c r="D2966" s="83"/>
      <c r="E2966" s="54"/>
    </row>
    <row r="2967" spans="1:5">
      <c r="A2967" s="82"/>
      <c r="B2967" s="84"/>
      <c r="C2967" s="85"/>
      <c r="D2967" s="83"/>
      <c r="E2967" s="54"/>
    </row>
    <row r="2968" spans="1:5">
      <c r="A2968" s="82"/>
      <c r="B2968" s="84"/>
      <c r="C2968" s="85"/>
      <c r="D2968" s="83"/>
      <c r="E2968" s="54"/>
    </row>
    <row r="2969" spans="1:5">
      <c r="A2969" s="82"/>
      <c r="B2969" s="84"/>
      <c r="C2969" s="85"/>
      <c r="D2969" s="83"/>
      <c r="E2969" s="54"/>
    </row>
    <row r="2970" spans="1:5">
      <c r="A2970" s="82"/>
      <c r="B2970" s="84"/>
      <c r="C2970" s="85"/>
      <c r="D2970" s="83"/>
      <c r="E2970" s="54"/>
    </row>
    <row r="2971" spans="1:5">
      <c r="A2971" s="82"/>
      <c r="B2971" s="84"/>
      <c r="C2971" s="85"/>
      <c r="D2971" s="83"/>
      <c r="E2971" s="54"/>
    </row>
    <row r="2972" spans="1:5">
      <c r="A2972" s="82"/>
      <c r="B2972" s="84"/>
      <c r="C2972" s="85"/>
      <c r="D2972" s="83"/>
      <c r="E2972" s="54"/>
    </row>
    <row r="2973" spans="1:5">
      <c r="A2973" s="82"/>
      <c r="B2973" s="84"/>
      <c r="C2973" s="85"/>
      <c r="D2973" s="83"/>
      <c r="E2973" s="54"/>
    </row>
    <row r="2974" spans="1:5">
      <c r="A2974" s="82"/>
      <c r="B2974" s="84"/>
      <c r="C2974" s="85"/>
      <c r="D2974" s="83"/>
      <c r="E2974" s="54"/>
    </row>
    <row r="2975" spans="1:5">
      <c r="A2975" s="82"/>
      <c r="B2975" s="84"/>
      <c r="C2975" s="85"/>
      <c r="D2975" s="83"/>
      <c r="E2975" s="54"/>
    </row>
    <row r="2976" spans="1:5">
      <c r="A2976" s="82"/>
      <c r="B2976" s="84"/>
      <c r="C2976" s="85"/>
      <c r="D2976" s="83"/>
      <c r="E2976" s="54"/>
    </row>
    <row r="2977" spans="1:5">
      <c r="A2977" s="82"/>
      <c r="B2977" s="84"/>
      <c r="C2977" s="85"/>
      <c r="D2977" s="83"/>
      <c r="E2977" s="54"/>
    </row>
    <row r="2978" spans="1:5">
      <c r="A2978" s="82"/>
      <c r="B2978" s="84"/>
      <c r="C2978" s="85"/>
      <c r="D2978" s="83"/>
      <c r="E2978" s="54"/>
    </row>
    <row r="2979" spans="1:5">
      <c r="A2979" s="82"/>
      <c r="B2979" s="84"/>
      <c r="C2979" s="85"/>
      <c r="D2979" s="83"/>
      <c r="E2979" s="54"/>
    </row>
    <row r="2980" spans="1:5">
      <c r="A2980" s="82"/>
      <c r="B2980" s="84"/>
      <c r="C2980" s="85"/>
      <c r="D2980" s="83"/>
      <c r="E2980" s="54"/>
    </row>
    <row r="2981" spans="1:5">
      <c r="A2981" s="82"/>
      <c r="B2981" s="84"/>
      <c r="C2981" s="85"/>
      <c r="D2981" s="83"/>
      <c r="E2981" s="54"/>
    </row>
    <row r="2982" spans="1:5">
      <c r="A2982" s="82"/>
      <c r="B2982" s="84"/>
      <c r="C2982" s="85"/>
      <c r="D2982" s="83"/>
      <c r="E2982" s="54"/>
    </row>
    <row r="2983" spans="1:5">
      <c r="A2983" s="82"/>
      <c r="B2983" s="84"/>
      <c r="C2983" s="85"/>
      <c r="D2983" s="83"/>
      <c r="E2983" s="54"/>
    </row>
    <row r="2984" spans="1:5">
      <c r="A2984" s="82"/>
      <c r="B2984" s="84"/>
      <c r="C2984" s="85"/>
      <c r="D2984" s="83"/>
      <c r="E2984" s="54"/>
    </row>
    <row r="2985" spans="1:5">
      <c r="A2985" s="82"/>
      <c r="B2985" s="84"/>
      <c r="C2985" s="85"/>
      <c r="D2985" s="83"/>
      <c r="E2985" s="54"/>
    </row>
    <row r="2986" spans="1:5">
      <c r="A2986" s="82"/>
      <c r="B2986" s="84"/>
      <c r="C2986" s="85"/>
      <c r="D2986" s="83"/>
      <c r="E2986" s="54"/>
    </row>
    <row r="2987" spans="1:5">
      <c r="A2987" s="82"/>
      <c r="B2987" s="84"/>
      <c r="C2987" s="85"/>
      <c r="D2987" s="83"/>
      <c r="E2987" s="54"/>
    </row>
    <row r="2988" spans="1:5">
      <c r="A2988" s="82"/>
      <c r="B2988" s="84"/>
      <c r="C2988" s="85"/>
      <c r="D2988" s="83"/>
      <c r="E2988" s="54"/>
    </row>
    <row r="2989" spans="1:5">
      <c r="A2989" s="82"/>
      <c r="B2989" s="84"/>
      <c r="C2989" s="85"/>
      <c r="D2989" s="83"/>
      <c r="E2989" s="54"/>
    </row>
    <row r="2990" spans="1:5">
      <c r="A2990" s="82"/>
      <c r="B2990" s="84"/>
      <c r="C2990" s="85"/>
      <c r="D2990" s="83"/>
      <c r="E2990" s="54"/>
    </row>
    <row r="2991" spans="1:5">
      <c r="A2991" s="82"/>
      <c r="B2991" s="84"/>
      <c r="C2991" s="85"/>
      <c r="D2991" s="83"/>
      <c r="E2991" s="54"/>
    </row>
    <row r="2992" spans="1:5">
      <c r="A2992" s="82"/>
      <c r="B2992" s="84"/>
      <c r="C2992" s="85"/>
      <c r="D2992" s="83"/>
      <c r="E2992" s="54"/>
    </row>
    <row r="2993" spans="1:5">
      <c r="A2993" s="82"/>
      <c r="B2993" s="84"/>
      <c r="C2993" s="85"/>
      <c r="D2993" s="83"/>
      <c r="E2993" s="54"/>
    </row>
    <row r="2994" spans="1:5">
      <c r="A2994" s="82"/>
      <c r="B2994" s="84"/>
      <c r="C2994" s="85"/>
      <c r="D2994" s="83"/>
      <c r="E2994" s="54"/>
    </row>
    <row r="2995" spans="1:5">
      <c r="A2995" s="82"/>
      <c r="B2995" s="84"/>
      <c r="C2995" s="85"/>
      <c r="D2995" s="83"/>
      <c r="E2995" s="54"/>
    </row>
    <row r="2996" spans="1:5">
      <c r="A2996" s="82"/>
      <c r="B2996" s="84"/>
      <c r="C2996" s="85"/>
      <c r="D2996" s="83"/>
      <c r="E2996" s="54"/>
    </row>
    <row r="2997" spans="1:5">
      <c r="A2997" s="82"/>
      <c r="B2997" s="84"/>
      <c r="C2997" s="85"/>
      <c r="D2997" s="83"/>
      <c r="E2997" s="54"/>
    </row>
    <row r="2998" spans="1:5">
      <c r="A2998" s="82"/>
      <c r="B2998" s="84"/>
      <c r="C2998" s="85"/>
      <c r="D2998" s="83"/>
      <c r="E2998" s="54"/>
    </row>
    <row r="2999" spans="1:5">
      <c r="A2999" s="82"/>
      <c r="B2999" s="84"/>
      <c r="C2999" s="85"/>
      <c r="D2999" s="83"/>
      <c r="E2999" s="54"/>
    </row>
    <row r="3000" spans="1:5">
      <c r="A3000" s="82"/>
      <c r="B3000" s="84"/>
      <c r="C3000" s="85"/>
      <c r="D3000" s="83"/>
      <c r="E3000" s="54"/>
    </row>
    <row r="3001" spans="1:5">
      <c r="A3001" s="82"/>
      <c r="B3001" s="84"/>
      <c r="C3001" s="85"/>
      <c r="D3001" s="83"/>
      <c r="E3001" s="54"/>
    </row>
    <row r="3002" spans="1:5">
      <c r="A3002" s="82"/>
      <c r="B3002" s="84"/>
      <c r="C3002" s="85"/>
      <c r="D3002" s="83"/>
      <c r="E3002" s="54"/>
    </row>
    <row r="3003" spans="1:5">
      <c r="A3003" s="82"/>
      <c r="B3003" s="84"/>
      <c r="C3003" s="85"/>
      <c r="D3003" s="83"/>
      <c r="E3003" s="54"/>
    </row>
    <row r="3004" spans="1:5">
      <c r="A3004" s="82"/>
      <c r="B3004" s="84"/>
      <c r="C3004" s="85"/>
      <c r="D3004" s="83"/>
      <c r="E3004" s="54"/>
    </row>
    <row r="3005" spans="1:5">
      <c r="A3005" s="82"/>
      <c r="B3005" s="84"/>
      <c r="C3005" s="85"/>
      <c r="D3005" s="83"/>
      <c r="E3005" s="54"/>
    </row>
    <row r="3006" spans="1:5">
      <c r="A3006" s="82"/>
      <c r="B3006" s="84"/>
      <c r="C3006" s="85"/>
      <c r="D3006" s="83"/>
      <c r="E3006" s="54"/>
    </row>
    <row r="3007" spans="1:5">
      <c r="A3007" s="82"/>
      <c r="B3007" s="84"/>
      <c r="C3007" s="85"/>
      <c r="D3007" s="83"/>
      <c r="E3007" s="54"/>
    </row>
    <row r="3008" spans="1:5">
      <c r="A3008" s="82"/>
      <c r="B3008" s="84"/>
      <c r="C3008" s="85"/>
      <c r="D3008" s="83"/>
      <c r="E3008" s="54"/>
    </row>
    <row r="3009" spans="1:5">
      <c r="A3009" s="82"/>
      <c r="B3009" s="84"/>
      <c r="C3009" s="85"/>
      <c r="D3009" s="83"/>
      <c r="E3009" s="54"/>
    </row>
    <row r="3010" spans="1:5">
      <c r="A3010" s="82"/>
      <c r="B3010" s="84"/>
      <c r="C3010" s="85"/>
      <c r="D3010" s="83"/>
      <c r="E3010" s="54"/>
    </row>
    <row r="3011" spans="1:5">
      <c r="A3011" s="82"/>
      <c r="B3011" s="84"/>
      <c r="C3011" s="85"/>
      <c r="D3011" s="83"/>
      <c r="E3011" s="54"/>
    </row>
    <row r="3012" spans="1:5">
      <c r="A3012" s="82"/>
      <c r="B3012" s="84"/>
      <c r="C3012" s="85"/>
      <c r="D3012" s="83"/>
      <c r="E3012" s="54"/>
    </row>
    <row r="3013" spans="1:5">
      <c r="A3013" s="82"/>
      <c r="B3013" s="84"/>
      <c r="C3013" s="85"/>
      <c r="D3013" s="83"/>
      <c r="E3013" s="54"/>
    </row>
    <row r="3014" spans="1:5">
      <c r="A3014" s="82"/>
      <c r="B3014" s="84"/>
      <c r="C3014" s="85"/>
      <c r="D3014" s="83"/>
      <c r="E3014" s="54"/>
    </row>
    <row r="3015" spans="1:5">
      <c r="A3015" s="82"/>
      <c r="B3015" s="84"/>
      <c r="C3015" s="85"/>
      <c r="D3015" s="83"/>
      <c r="E3015" s="54"/>
    </row>
    <row r="3016" spans="1:5">
      <c r="A3016" s="82"/>
      <c r="B3016" s="84"/>
      <c r="C3016" s="85"/>
      <c r="D3016" s="83"/>
      <c r="E3016" s="54"/>
    </row>
    <row r="3017" spans="1:5">
      <c r="A3017" s="82"/>
      <c r="B3017" s="84"/>
      <c r="C3017" s="85"/>
      <c r="D3017" s="83"/>
      <c r="E3017" s="54"/>
    </row>
    <row r="3018" spans="1:5">
      <c r="A3018" s="82"/>
      <c r="B3018" s="84"/>
      <c r="C3018" s="85"/>
      <c r="D3018" s="83"/>
      <c r="E3018" s="54"/>
    </row>
    <row r="3019" spans="1:5">
      <c r="A3019" s="82"/>
      <c r="B3019" s="84"/>
      <c r="C3019" s="85"/>
      <c r="D3019" s="83"/>
      <c r="E3019" s="54"/>
    </row>
    <row r="3020" spans="1:5">
      <c r="A3020" s="82"/>
      <c r="B3020" s="84"/>
      <c r="C3020" s="85"/>
      <c r="D3020" s="83"/>
      <c r="E3020" s="54"/>
    </row>
    <row r="3021" spans="1:5">
      <c r="A3021" s="82"/>
      <c r="B3021" s="84"/>
      <c r="C3021" s="85"/>
      <c r="D3021" s="83"/>
      <c r="E3021" s="54"/>
    </row>
    <row r="3022" spans="1:5">
      <c r="A3022" s="82"/>
      <c r="B3022" s="84"/>
      <c r="C3022" s="85"/>
      <c r="D3022" s="83"/>
      <c r="E3022" s="54"/>
    </row>
    <row r="3023" spans="1:5">
      <c r="A3023" s="82"/>
      <c r="B3023" s="84"/>
      <c r="C3023" s="85"/>
      <c r="D3023" s="83"/>
      <c r="E3023" s="54"/>
    </row>
    <row r="3024" spans="1:5">
      <c r="A3024" s="82"/>
      <c r="B3024" s="84"/>
      <c r="C3024" s="85"/>
      <c r="D3024" s="83"/>
      <c r="E3024" s="54"/>
    </row>
    <row r="3025" spans="1:5">
      <c r="A3025" s="82"/>
      <c r="B3025" s="84"/>
      <c r="C3025" s="85"/>
      <c r="D3025" s="83"/>
      <c r="E3025" s="54"/>
    </row>
    <row r="3026" spans="1:5">
      <c r="A3026" s="82"/>
      <c r="B3026" s="84"/>
      <c r="C3026" s="85"/>
      <c r="D3026" s="83"/>
      <c r="E3026" s="54"/>
    </row>
    <row r="3027" spans="1:5">
      <c r="A3027" s="82"/>
      <c r="B3027" s="84"/>
      <c r="C3027" s="85"/>
      <c r="D3027" s="83"/>
      <c r="E3027" s="54"/>
    </row>
    <row r="3028" spans="1:5">
      <c r="A3028" s="82"/>
      <c r="B3028" s="84"/>
      <c r="C3028" s="85"/>
      <c r="D3028" s="83"/>
      <c r="E3028" s="54"/>
    </row>
    <row r="3029" spans="1:5">
      <c r="A3029" s="82"/>
      <c r="B3029" s="84"/>
      <c r="C3029" s="85"/>
      <c r="D3029" s="83"/>
      <c r="E3029" s="54"/>
    </row>
    <row r="3030" spans="1:5">
      <c r="A3030" s="82"/>
      <c r="B3030" s="84"/>
      <c r="C3030" s="85"/>
      <c r="D3030" s="83"/>
      <c r="E3030" s="54"/>
    </row>
    <row r="3031" spans="1:5">
      <c r="A3031" s="82"/>
      <c r="B3031" s="84"/>
      <c r="C3031" s="85"/>
      <c r="D3031" s="83"/>
      <c r="E3031" s="54"/>
    </row>
    <row r="3032" spans="1:5">
      <c r="A3032" s="82"/>
      <c r="B3032" s="84"/>
      <c r="C3032" s="85"/>
      <c r="D3032" s="83"/>
      <c r="E3032" s="54"/>
    </row>
    <row r="3033" spans="1:5">
      <c r="A3033" s="82"/>
      <c r="B3033" s="84"/>
      <c r="C3033" s="85"/>
      <c r="D3033" s="83"/>
      <c r="E3033" s="54"/>
    </row>
    <row r="3034" spans="1:5">
      <c r="A3034" s="82"/>
      <c r="B3034" s="84"/>
      <c r="C3034" s="85"/>
      <c r="D3034" s="83"/>
      <c r="E3034" s="54"/>
    </row>
    <row r="3035" spans="1:5">
      <c r="A3035" s="82"/>
      <c r="B3035" s="84"/>
      <c r="C3035" s="85"/>
      <c r="D3035" s="83"/>
      <c r="E3035" s="54"/>
    </row>
    <row r="3036" spans="1:5">
      <c r="A3036" s="82"/>
      <c r="B3036" s="84"/>
      <c r="C3036" s="85"/>
      <c r="D3036" s="83"/>
      <c r="E3036" s="54"/>
    </row>
    <row r="3037" spans="1:5">
      <c r="A3037" s="82"/>
      <c r="B3037" s="84"/>
      <c r="C3037" s="85"/>
      <c r="D3037" s="83"/>
      <c r="E3037" s="54"/>
    </row>
    <row r="3038" spans="1:5">
      <c r="A3038" s="82"/>
      <c r="B3038" s="84"/>
      <c r="C3038" s="85"/>
      <c r="D3038" s="83"/>
      <c r="E3038" s="54"/>
    </row>
    <row r="3039" spans="1:5">
      <c r="A3039" s="82"/>
      <c r="B3039" s="84"/>
      <c r="C3039" s="85"/>
      <c r="D3039" s="83"/>
      <c r="E3039" s="54"/>
    </row>
    <row r="3040" spans="1:5">
      <c r="A3040" s="82"/>
      <c r="B3040" s="84"/>
      <c r="C3040" s="85"/>
      <c r="D3040" s="83"/>
      <c r="E3040" s="54"/>
    </row>
    <row r="3041" spans="1:5">
      <c r="A3041" s="82"/>
      <c r="B3041" s="84"/>
      <c r="C3041" s="85"/>
      <c r="D3041" s="83"/>
      <c r="E3041" s="54"/>
    </row>
    <row r="3042" spans="1:5">
      <c r="A3042" s="82"/>
      <c r="B3042" s="84"/>
      <c r="C3042" s="85"/>
      <c r="D3042" s="83"/>
      <c r="E3042" s="54"/>
    </row>
    <row r="3043" spans="1:5">
      <c r="A3043" s="82"/>
      <c r="B3043" s="84"/>
      <c r="C3043" s="85"/>
      <c r="D3043" s="83"/>
      <c r="E3043" s="54"/>
    </row>
    <row r="3044" spans="1:5">
      <c r="A3044" s="82"/>
      <c r="B3044" s="84"/>
      <c r="C3044" s="85"/>
      <c r="D3044" s="83"/>
      <c r="E3044" s="54"/>
    </row>
    <row r="3045" spans="1:5">
      <c r="A3045" s="82"/>
      <c r="B3045" s="84"/>
      <c r="C3045" s="85"/>
      <c r="D3045" s="83"/>
      <c r="E3045" s="54"/>
    </row>
    <row r="3046" spans="1:5">
      <c r="A3046" s="82"/>
      <c r="B3046" s="84"/>
      <c r="C3046" s="85"/>
      <c r="D3046" s="83"/>
      <c r="E3046" s="54"/>
    </row>
    <row r="3047" spans="1:5">
      <c r="A3047" s="82"/>
      <c r="B3047" s="84"/>
      <c r="C3047" s="85"/>
      <c r="D3047" s="83"/>
      <c r="E3047" s="54"/>
    </row>
    <row r="3048" spans="1:5">
      <c r="A3048" s="82"/>
      <c r="B3048" s="84"/>
      <c r="C3048" s="85"/>
      <c r="D3048" s="83"/>
      <c r="E3048" s="54"/>
    </row>
    <row r="3049" spans="1:5">
      <c r="A3049" s="82"/>
      <c r="B3049" s="84"/>
      <c r="C3049" s="85"/>
      <c r="D3049" s="83"/>
      <c r="E3049" s="54"/>
    </row>
    <row r="3050" spans="1:5">
      <c r="A3050" s="82"/>
      <c r="B3050" s="84"/>
      <c r="C3050" s="85"/>
      <c r="D3050" s="83"/>
      <c r="E3050" s="54"/>
    </row>
    <row r="3051" spans="1:5">
      <c r="A3051" s="82"/>
      <c r="B3051" s="84"/>
      <c r="C3051" s="85"/>
      <c r="D3051" s="83"/>
      <c r="E3051" s="54"/>
    </row>
    <row r="3052" spans="1:5">
      <c r="A3052" s="82"/>
      <c r="B3052" s="84"/>
      <c r="C3052" s="85"/>
      <c r="D3052" s="83"/>
      <c r="E3052" s="54"/>
    </row>
    <row r="3053" spans="1:5">
      <c r="A3053" s="82"/>
      <c r="B3053" s="84"/>
      <c r="C3053" s="85"/>
      <c r="D3053" s="83"/>
      <c r="E3053" s="54"/>
    </row>
    <row r="3054" spans="1:5">
      <c r="A3054" s="82"/>
      <c r="B3054" s="84"/>
      <c r="C3054" s="85"/>
      <c r="D3054" s="83"/>
      <c r="E3054" s="54"/>
    </row>
    <row r="3055" spans="1:5">
      <c r="A3055" s="82"/>
      <c r="B3055" s="84"/>
      <c r="C3055" s="85"/>
      <c r="D3055" s="83"/>
      <c r="E3055" s="54"/>
    </row>
    <row r="3056" spans="1:5">
      <c r="A3056" s="82"/>
      <c r="B3056" s="84"/>
      <c r="C3056" s="85"/>
      <c r="D3056" s="83"/>
      <c r="E3056" s="54"/>
    </row>
    <row r="3057" spans="1:5">
      <c r="A3057" s="82"/>
      <c r="B3057" s="84"/>
      <c r="C3057" s="85"/>
      <c r="D3057" s="83"/>
      <c r="E3057" s="54"/>
    </row>
    <row r="3058" spans="1:5">
      <c r="A3058" s="82"/>
      <c r="B3058" s="84"/>
      <c r="C3058" s="85"/>
      <c r="D3058" s="83"/>
      <c r="E3058" s="54"/>
    </row>
    <row r="3059" spans="1:5">
      <c r="A3059" s="82"/>
      <c r="B3059" s="84"/>
      <c r="C3059" s="85"/>
      <c r="D3059" s="83"/>
      <c r="E3059" s="54"/>
    </row>
    <row r="3060" spans="1:5">
      <c r="A3060" s="82"/>
      <c r="B3060" s="84"/>
      <c r="C3060" s="85"/>
      <c r="D3060" s="83"/>
      <c r="E3060" s="54"/>
    </row>
    <row r="3061" spans="1:5">
      <c r="A3061" s="82"/>
      <c r="B3061" s="84"/>
      <c r="C3061" s="85"/>
      <c r="D3061" s="83"/>
      <c r="E3061" s="54"/>
    </row>
    <row r="3062" spans="1:5">
      <c r="A3062" s="82"/>
      <c r="B3062" s="84"/>
      <c r="C3062" s="85"/>
      <c r="D3062" s="83"/>
      <c r="E3062" s="54"/>
    </row>
    <row r="3063" spans="1:5">
      <c r="A3063" s="82"/>
      <c r="B3063" s="84"/>
      <c r="C3063" s="85"/>
      <c r="D3063" s="83"/>
      <c r="E3063" s="54"/>
    </row>
    <row r="3064" spans="1:5">
      <c r="A3064" s="82"/>
      <c r="B3064" s="84"/>
      <c r="C3064" s="85"/>
      <c r="D3064" s="83"/>
      <c r="E3064" s="54"/>
    </row>
    <row r="3065" spans="1:5">
      <c r="A3065" s="82"/>
      <c r="B3065" s="84"/>
      <c r="C3065" s="85"/>
      <c r="D3065" s="83"/>
      <c r="E3065" s="54"/>
    </row>
    <row r="3066" spans="1:5">
      <c r="A3066" s="82"/>
      <c r="B3066" s="84"/>
      <c r="C3066" s="85"/>
      <c r="D3066" s="83"/>
      <c r="E3066" s="54"/>
    </row>
    <row r="3067" spans="1:5">
      <c r="A3067" s="82"/>
      <c r="B3067" s="84"/>
      <c r="C3067" s="85"/>
      <c r="D3067" s="83"/>
      <c r="E3067" s="54"/>
    </row>
    <row r="3068" spans="1:5">
      <c r="A3068" s="82"/>
      <c r="B3068" s="84"/>
      <c r="C3068" s="85"/>
      <c r="D3068" s="83"/>
      <c r="E3068" s="54"/>
    </row>
    <row r="3069" spans="1:5">
      <c r="A3069" s="82"/>
      <c r="B3069" s="84"/>
      <c r="C3069" s="85"/>
      <c r="D3069" s="83"/>
      <c r="E3069" s="54"/>
    </row>
    <row r="3070" spans="1:5">
      <c r="A3070" s="82"/>
      <c r="B3070" s="84"/>
      <c r="C3070" s="85"/>
      <c r="D3070" s="83"/>
      <c r="E3070" s="54"/>
    </row>
    <row r="3071" spans="1:5">
      <c r="A3071" s="82"/>
      <c r="B3071" s="84"/>
      <c r="C3071" s="85"/>
      <c r="D3071" s="83"/>
      <c r="E3071" s="54"/>
    </row>
    <row r="3072" spans="1:5">
      <c r="A3072" s="82"/>
      <c r="B3072" s="84"/>
      <c r="C3072" s="85"/>
      <c r="D3072" s="83"/>
      <c r="E3072" s="54"/>
    </row>
    <row r="3073" spans="1:5">
      <c r="A3073" s="82"/>
      <c r="B3073" s="84"/>
      <c r="C3073" s="85"/>
      <c r="D3073" s="83"/>
      <c r="E3073" s="54"/>
    </row>
    <row r="3074" spans="1:5">
      <c r="A3074" s="82"/>
      <c r="B3074" s="84"/>
      <c r="C3074" s="85"/>
      <c r="D3074" s="83"/>
      <c r="E3074" s="54"/>
    </row>
    <row r="3075" spans="1:5">
      <c r="A3075" s="82"/>
      <c r="B3075" s="84"/>
      <c r="C3075" s="85"/>
      <c r="D3075" s="83"/>
      <c r="E3075" s="54"/>
    </row>
    <row r="3076" spans="1:5">
      <c r="A3076" s="82"/>
      <c r="B3076" s="84"/>
      <c r="C3076" s="85"/>
      <c r="D3076" s="83"/>
      <c r="E3076" s="54"/>
    </row>
    <row r="3077" spans="1:5">
      <c r="A3077" s="82"/>
      <c r="B3077" s="84"/>
      <c r="C3077" s="85"/>
      <c r="D3077" s="83"/>
      <c r="E3077" s="54"/>
    </row>
    <row r="3078" spans="1:5">
      <c r="A3078" s="82"/>
      <c r="B3078" s="84"/>
      <c r="C3078" s="85"/>
      <c r="D3078" s="83"/>
      <c r="E3078" s="54"/>
    </row>
    <row r="3079" spans="1:5">
      <c r="A3079" s="82"/>
      <c r="B3079" s="84"/>
      <c r="C3079" s="85"/>
      <c r="D3079" s="83"/>
      <c r="E3079" s="54"/>
    </row>
    <row r="3080" spans="1:5">
      <c r="A3080" s="82"/>
      <c r="B3080" s="84"/>
      <c r="C3080" s="85"/>
      <c r="D3080" s="83"/>
      <c r="E3080" s="54"/>
    </row>
    <row r="3081" spans="1:5">
      <c r="A3081" s="82"/>
      <c r="B3081" s="84"/>
      <c r="C3081" s="85"/>
      <c r="D3081" s="83"/>
      <c r="E3081" s="54"/>
    </row>
    <row r="3082" spans="1:5">
      <c r="A3082" s="82"/>
      <c r="B3082" s="84"/>
      <c r="C3082" s="85"/>
      <c r="D3082" s="83"/>
      <c r="E3082" s="54"/>
    </row>
    <row r="3083" spans="1:5">
      <c r="A3083" s="82"/>
      <c r="B3083" s="84"/>
      <c r="C3083" s="85"/>
      <c r="D3083" s="83"/>
      <c r="E3083" s="54"/>
    </row>
    <row r="3084" spans="1:5">
      <c r="A3084" s="82"/>
      <c r="B3084" s="84"/>
      <c r="C3084" s="85"/>
      <c r="D3084" s="83"/>
      <c r="E3084" s="54"/>
    </row>
    <row r="3085" spans="1:5">
      <c r="A3085" s="82"/>
      <c r="B3085" s="84"/>
      <c r="C3085" s="85"/>
      <c r="D3085" s="83"/>
      <c r="E3085" s="54"/>
    </row>
    <row r="3086" spans="1:5">
      <c r="A3086" s="82"/>
      <c r="B3086" s="84"/>
      <c r="C3086" s="85"/>
      <c r="D3086" s="83"/>
      <c r="E3086" s="54"/>
    </row>
    <row r="3087" spans="1:5">
      <c r="A3087" s="82"/>
      <c r="B3087" s="84"/>
      <c r="C3087" s="85"/>
      <c r="D3087" s="83"/>
      <c r="E3087" s="54"/>
    </row>
    <row r="3088" spans="1:5">
      <c r="A3088" s="82"/>
      <c r="B3088" s="84"/>
      <c r="C3088" s="85"/>
      <c r="D3088" s="83"/>
      <c r="E3088" s="54"/>
    </row>
    <row r="3089" spans="1:5">
      <c r="A3089" s="82"/>
      <c r="B3089" s="84"/>
      <c r="C3089" s="85"/>
      <c r="D3089" s="83"/>
      <c r="E3089" s="54"/>
    </row>
    <row r="3090" spans="1:5">
      <c r="A3090" s="82"/>
      <c r="B3090" s="84"/>
      <c r="C3090" s="85"/>
      <c r="D3090" s="83"/>
      <c r="E3090" s="54"/>
    </row>
    <row r="3091" spans="1:5">
      <c r="A3091" s="82"/>
      <c r="B3091" s="84"/>
      <c r="C3091" s="85"/>
      <c r="D3091" s="83"/>
      <c r="E3091" s="54"/>
    </row>
    <row r="3092" spans="1:5">
      <c r="A3092" s="82"/>
      <c r="B3092" s="84"/>
      <c r="C3092" s="85"/>
      <c r="D3092" s="83"/>
      <c r="E3092" s="54"/>
    </row>
    <row r="3093" spans="1:5">
      <c r="A3093" s="82"/>
      <c r="B3093" s="84"/>
      <c r="C3093" s="85"/>
      <c r="D3093" s="83"/>
      <c r="E3093" s="54"/>
    </row>
    <row r="3094" spans="1:5">
      <c r="A3094" s="82"/>
      <c r="B3094" s="84"/>
      <c r="C3094" s="85"/>
      <c r="D3094" s="83"/>
      <c r="E3094" s="54"/>
    </row>
    <row r="3095" spans="1:5">
      <c r="A3095" s="82"/>
      <c r="B3095" s="84"/>
      <c r="C3095" s="85"/>
      <c r="D3095" s="83"/>
      <c r="E3095" s="54"/>
    </row>
    <row r="3096" spans="1:5">
      <c r="A3096" s="82"/>
      <c r="B3096" s="84"/>
      <c r="C3096" s="85"/>
      <c r="D3096" s="83"/>
      <c r="E3096" s="54"/>
    </row>
    <row r="3097" spans="1:5">
      <c r="A3097" s="82"/>
      <c r="B3097" s="84"/>
      <c r="C3097" s="85"/>
      <c r="D3097" s="83"/>
      <c r="E3097" s="54"/>
    </row>
    <row r="3098" spans="1:5">
      <c r="A3098" s="82"/>
      <c r="B3098" s="84"/>
      <c r="C3098" s="85"/>
      <c r="D3098" s="83"/>
      <c r="E3098" s="54"/>
    </row>
    <row r="3099" spans="1:5">
      <c r="A3099" s="82"/>
      <c r="B3099" s="84"/>
      <c r="C3099" s="85"/>
      <c r="D3099" s="83"/>
      <c r="E3099" s="54"/>
    </row>
    <row r="3100" spans="1:5">
      <c r="A3100" s="82"/>
      <c r="B3100" s="84"/>
      <c r="C3100" s="85"/>
      <c r="D3100" s="83"/>
      <c r="E3100" s="54"/>
    </row>
    <row r="3101" spans="1:5">
      <c r="A3101" s="82"/>
      <c r="B3101" s="84"/>
      <c r="C3101" s="85"/>
      <c r="D3101" s="83"/>
      <c r="E3101" s="54"/>
    </row>
    <row r="3102" spans="1:5">
      <c r="A3102" s="82"/>
      <c r="B3102" s="84"/>
      <c r="C3102" s="85"/>
      <c r="D3102" s="83"/>
      <c r="E3102" s="54"/>
    </row>
    <row r="3103" spans="1:5">
      <c r="A3103" s="82"/>
      <c r="B3103" s="84"/>
      <c r="C3103" s="85"/>
      <c r="D3103" s="83"/>
      <c r="E3103" s="54"/>
    </row>
    <row r="3104" spans="1:5">
      <c r="A3104" s="82"/>
      <c r="B3104" s="84"/>
      <c r="C3104" s="85"/>
      <c r="D3104" s="83"/>
      <c r="E3104" s="54"/>
    </row>
    <row r="3105" spans="1:5">
      <c r="A3105" s="82"/>
      <c r="B3105" s="84"/>
      <c r="C3105" s="85"/>
      <c r="D3105" s="83"/>
      <c r="E3105" s="54"/>
    </row>
    <row r="3106" spans="1:5">
      <c r="A3106" s="82"/>
      <c r="B3106" s="84"/>
      <c r="C3106" s="85"/>
      <c r="D3106" s="83"/>
      <c r="E3106" s="54"/>
    </row>
    <row r="3107" spans="1:5">
      <c r="A3107" s="82"/>
      <c r="B3107" s="84"/>
      <c r="C3107" s="85"/>
      <c r="D3107" s="83"/>
      <c r="E3107" s="54"/>
    </row>
    <row r="3108" spans="1:5">
      <c r="A3108" s="82"/>
      <c r="B3108" s="84"/>
      <c r="C3108" s="85"/>
      <c r="D3108" s="83"/>
      <c r="E3108" s="54"/>
    </row>
    <row r="3109" spans="1:5">
      <c r="A3109" s="82"/>
      <c r="B3109" s="84"/>
      <c r="C3109" s="85"/>
      <c r="D3109" s="83"/>
      <c r="E3109" s="54"/>
    </row>
    <row r="3110" spans="1:5">
      <c r="A3110" s="82"/>
      <c r="B3110" s="84"/>
      <c r="C3110" s="85"/>
      <c r="D3110" s="83"/>
      <c r="E3110" s="54"/>
    </row>
    <row r="3111" spans="1:5">
      <c r="A3111" s="82"/>
      <c r="B3111" s="84"/>
      <c r="C3111" s="85"/>
      <c r="D3111" s="83"/>
      <c r="E3111" s="54"/>
    </row>
    <row r="3112" spans="1:5">
      <c r="A3112" s="82"/>
      <c r="B3112" s="84"/>
      <c r="C3112" s="85"/>
      <c r="D3112" s="83"/>
      <c r="E3112" s="54"/>
    </row>
    <row r="3113" spans="1:5">
      <c r="A3113" s="82"/>
      <c r="B3113" s="84"/>
      <c r="C3113" s="85"/>
      <c r="D3113" s="83"/>
      <c r="E3113" s="54"/>
    </row>
    <row r="3114" spans="1:5">
      <c r="A3114" s="82"/>
      <c r="B3114" s="84"/>
      <c r="C3114" s="85"/>
      <c r="D3114" s="83"/>
      <c r="E3114" s="54"/>
    </row>
    <row r="3115" spans="1:5">
      <c r="A3115" s="82"/>
      <c r="B3115" s="84"/>
      <c r="C3115" s="85"/>
      <c r="D3115" s="83"/>
      <c r="E3115" s="54"/>
    </row>
    <row r="3116" spans="1:5">
      <c r="A3116" s="82"/>
      <c r="B3116" s="84"/>
      <c r="C3116" s="85"/>
      <c r="D3116" s="83"/>
      <c r="E3116" s="54"/>
    </row>
    <row r="3117" spans="1:5">
      <c r="A3117" s="82"/>
      <c r="B3117" s="84"/>
      <c r="C3117" s="85"/>
      <c r="D3117" s="83"/>
      <c r="E3117" s="54"/>
    </row>
    <row r="3118" spans="1:5">
      <c r="A3118" s="82"/>
      <c r="B3118" s="84"/>
      <c r="C3118" s="85"/>
      <c r="D3118" s="83"/>
      <c r="E3118" s="54"/>
    </row>
    <row r="3119" spans="1:5">
      <c r="A3119" s="82"/>
      <c r="B3119" s="84"/>
      <c r="C3119" s="85"/>
      <c r="D3119" s="83"/>
      <c r="E3119" s="54"/>
    </row>
    <row r="3120" spans="1:5">
      <c r="A3120" s="82"/>
      <c r="B3120" s="84"/>
      <c r="C3120" s="85"/>
      <c r="D3120" s="83"/>
      <c r="E3120" s="54"/>
    </row>
    <row r="3121" spans="1:5">
      <c r="A3121" s="82"/>
      <c r="B3121" s="84"/>
      <c r="C3121" s="85"/>
      <c r="D3121" s="83"/>
      <c r="E3121" s="54"/>
    </row>
    <row r="3122" spans="1:5">
      <c r="A3122" s="82"/>
      <c r="B3122" s="84"/>
      <c r="C3122" s="85"/>
      <c r="D3122" s="83"/>
      <c r="E3122" s="54"/>
    </row>
    <row r="3123" spans="1:5">
      <c r="A3123" s="82"/>
      <c r="B3123" s="84"/>
      <c r="C3123" s="85"/>
      <c r="D3123" s="83"/>
      <c r="E3123" s="54"/>
    </row>
    <row r="3124" spans="1:5">
      <c r="A3124" s="82"/>
      <c r="B3124" s="84"/>
      <c r="C3124" s="85"/>
      <c r="D3124" s="83"/>
      <c r="E3124" s="54"/>
    </row>
    <row r="3125" spans="1:5">
      <c r="A3125" s="82"/>
      <c r="B3125" s="84"/>
      <c r="C3125" s="85"/>
      <c r="D3125" s="83"/>
      <c r="E3125" s="54"/>
    </row>
    <row r="3126" spans="1:5">
      <c r="A3126" s="82"/>
      <c r="B3126" s="84"/>
      <c r="C3126" s="85"/>
      <c r="D3126" s="83"/>
      <c r="E3126" s="54"/>
    </row>
    <row r="3127" spans="1:5">
      <c r="A3127" s="82"/>
      <c r="B3127" s="84"/>
      <c r="C3127" s="85"/>
      <c r="D3127" s="83"/>
      <c r="E3127" s="54"/>
    </row>
    <row r="3128" spans="1:5">
      <c r="A3128" s="82"/>
      <c r="B3128" s="84"/>
      <c r="C3128" s="85"/>
      <c r="D3128" s="83"/>
      <c r="E3128" s="54"/>
    </row>
    <row r="3129" spans="1:5">
      <c r="A3129" s="82"/>
      <c r="B3129" s="84"/>
      <c r="C3129" s="85"/>
      <c r="D3129" s="83"/>
      <c r="E3129" s="54"/>
    </row>
    <row r="3130" spans="1:5">
      <c r="A3130" s="82"/>
      <c r="B3130" s="84"/>
      <c r="C3130" s="85"/>
      <c r="D3130" s="83"/>
      <c r="E3130" s="54"/>
    </row>
    <row r="3131" spans="1:5">
      <c r="A3131" s="82"/>
      <c r="B3131" s="84"/>
      <c r="C3131" s="85"/>
      <c r="D3131" s="83"/>
      <c r="E3131" s="54"/>
    </row>
    <row r="3132" spans="1:5">
      <c r="A3132" s="82"/>
      <c r="B3132" s="84"/>
      <c r="C3132" s="85"/>
      <c r="D3132" s="83"/>
      <c r="E3132" s="54"/>
    </row>
    <row r="3133" spans="1:5">
      <c r="A3133" s="82"/>
      <c r="B3133" s="84"/>
      <c r="C3133" s="85"/>
      <c r="D3133" s="83"/>
      <c r="E3133" s="54"/>
    </row>
    <row r="3134" spans="1:5">
      <c r="A3134" s="82"/>
      <c r="B3134" s="84"/>
      <c r="C3134" s="85"/>
      <c r="D3134" s="83"/>
      <c r="E3134" s="54"/>
    </row>
    <row r="3135" spans="1:5">
      <c r="A3135" s="82"/>
      <c r="B3135" s="84"/>
      <c r="C3135" s="85"/>
      <c r="D3135" s="83"/>
      <c r="E3135" s="54"/>
    </row>
    <row r="3136" spans="1:5">
      <c r="A3136" s="82"/>
      <c r="B3136" s="84"/>
      <c r="C3136" s="85"/>
      <c r="D3136" s="83"/>
      <c r="E3136" s="54"/>
    </row>
    <row r="3137" spans="1:5">
      <c r="A3137" s="82"/>
      <c r="B3137" s="84"/>
      <c r="C3137" s="85"/>
      <c r="D3137" s="83"/>
      <c r="E3137" s="54"/>
    </row>
    <row r="3138" spans="1:5">
      <c r="A3138" s="82"/>
      <c r="B3138" s="84"/>
      <c r="C3138" s="85"/>
      <c r="D3138" s="83"/>
      <c r="E3138" s="54"/>
    </row>
    <row r="3139" spans="1:5">
      <c r="A3139" s="82"/>
      <c r="B3139" s="84"/>
      <c r="C3139" s="85"/>
      <c r="D3139" s="83"/>
      <c r="E3139" s="54"/>
    </row>
    <row r="3140" spans="1:5">
      <c r="A3140" s="82"/>
      <c r="B3140" s="84"/>
      <c r="C3140" s="85"/>
      <c r="D3140" s="83"/>
      <c r="E3140" s="54"/>
    </row>
    <row r="3141" spans="1:5">
      <c r="A3141" s="82"/>
      <c r="B3141" s="84"/>
      <c r="C3141" s="85"/>
      <c r="D3141" s="83"/>
      <c r="E3141" s="54"/>
    </row>
    <row r="3142" spans="1:5">
      <c r="A3142" s="82"/>
      <c r="B3142" s="84"/>
      <c r="C3142" s="85"/>
      <c r="D3142" s="83"/>
      <c r="E3142" s="54"/>
    </row>
    <row r="3143" spans="1:5">
      <c r="A3143" s="82"/>
      <c r="B3143" s="84"/>
      <c r="C3143" s="85"/>
      <c r="D3143" s="83"/>
      <c r="E3143" s="54"/>
    </row>
    <row r="3144" spans="1:5">
      <c r="A3144" s="82"/>
      <c r="B3144" s="84"/>
      <c r="C3144" s="85"/>
      <c r="D3144" s="83"/>
      <c r="E3144" s="54"/>
    </row>
    <row r="3145" spans="1:5">
      <c r="A3145" s="82"/>
      <c r="B3145" s="84"/>
      <c r="C3145" s="85"/>
      <c r="D3145" s="83"/>
      <c r="E3145" s="54"/>
    </row>
    <row r="3146" spans="1:5">
      <c r="A3146" s="82"/>
      <c r="B3146" s="84"/>
      <c r="C3146" s="85"/>
      <c r="D3146" s="83"/>
      <c r="E3146" s="54"/>
    </row>
    <row r="3147" spans="1:5">
      <c r="A3147" s="82"/>
      <c r="B3147" s="84"/>
      <c r="C3147" s="85"/>
      <c r="D3147" s="83"/>
      <c r="E3147" s="54"/>
    </row>
    <row r="3148" spans="1:5">
      <c r="A3148" s="82"/>
      <c r="B3148" s="84"/>
      <c r="C3148" s="85"/>
      <c r="D3148" s="83"/>
      <c r="E3148" s="54"/>
    </row>
    <row r="3149" spans="1:5">
      <c r="A3149" s="82"/>
      <c r="B3149" s="84"/>
      <c r="C3149" s="85"/>
      <c r="D3149" s="83"/>
      <c r="E3149" s="54"/>
    </row>
    <row r="3150" spans="1:5">
      <c r="A3150" s="82"/>
      <c r="B3150" s="84"/>
      <c r="C3150" s="85"/>
      <c r="D3150" s="83"/>
      <c r="E3150" s="54"/>
    </row>
    <row r="3151" spans="1:5">
      <c r="A3151" s="82"/>
      <c r="B3151" s="84"/>
      <c r="C3151" s="85"/>
      <c r="D3151" s="83"/>
      <c r="E3151" s="54"/>
    </row>
    <row r="3152" spans="1:5">
      <c r="A3152" s="82"/>
      <c r="B3152" s="84"/>
      <c r="C3152" s="85"/>
      <c r="D3152" s="83"/>
      <c r="E3152" s="54"/>
    </row>
    <row r="3153" spans="1:5">
      <c r="A3153" s="82"/>
      <c r="B3153" s="84"/>
      <c r="C3153" s="85"/>
      <c r="D3153" s="83"/>
      <c r="E3153" s="54"/>
    </row>
    <row r="3154" spans="1:5">
      <c r="A3154" s="82"/>
      <c r="B3154" s="84"/>
      <c r="C3154" s="85"/>
      <c r="D3154" s="83"/>
      <c r="E3154" s="54"/>
    </row>
    <row r="3155" spans="1:5">
      <c r="A3155" s="82"/>
      <c r="B3155" s="84"/>
      <c r="C3155" s="85"/>
      <c r="D3155" s="83"/>
      <c r="E3155" s="54"/>
    </row>
    <row r="3156" spans="1:5">
      <c r="A3156" s="82"/>
      <c r="B3156" s="84"/>
      <c r="C3156" s="85"/>
      <c r="D3156" s="83"/>
      <c r="E3156" s="54"/>
    </row>
    <row r="3157" spans="1:5">
      <c r="A3157" s="82"/>
      <c r="B3157" s="84"/>
      <c r="C3157" s="85"/>
      <c r="D3157" s="83"/>
      <c r="E3157" s="54"/>
    </row>
    <row r="3158" spans="1:5">
      <c r="A3158" s="82"/>
      <c r="B3158" s="84"/>
      <c r="C3158" s="85"/>
      <c r="D3158" s="83"/>
      <c r="E3158" s="54"/>
    </row>
    <row r="3159" spans="1:5">
      <c r="A3159" s="82"/>
      <c r="B3159" s="84"/>
      <c r="C3159" s="85"/>
      <c r="D3159" s="83"/>
      <c r="E3159" s="54"/>
    </row>
    <row r="3160" spans="1:5">
      <c r="A3160" s="82"/>
      <c r="B3160" s="84"/>
      <c r="C3160" s="85"/>
      <c r="D3160" s="83"/>
      <c r="E3160" s="54"/>
    </row>
    <row r="3161" spans="1:5">
      <c r="A3161" s="82"/>
      <c r="B3161" s="84"/>
      <c r="C3161" s="85"/>
      <c r="D3161" s="83"/>
      <c r="E3161" s="54"/>
    </row>
    <row r="3162" spans="1:5">
      <c r="A3162" s="82"/>
      <c r="B3162" s="84"/>
      <c r="C3162" s="85"/>
      <c r="D3162" s="83"/>
      <c r="E3162" s="54"/>
    </row>
    <row r="3163" spans="1:5">
      <c r="A3163" s="82"/>
      <c r="B3163" s="84"/>
      <c r="C3163" s="85"/>
      <c r="D3163" s="83"/>
      <c r="E3163" s="54"/>
    </row>
    <row r="3164" spans="1:5">
      <c r="A3164" s="82"/>
      <c r="B3164" s="84"/>
      <c r="C3164" s="85"/>
      <c r="D3164" s="83"/>
      <c r="E3164" s="54"/>
    </row>
    <row r="3165" spans="1:5">
      <c r="A3165" s="82"/>
      <c r="B3165" s="84"/>
      <c r="C3165" s="85"/>
      <c r="D3165" s="83"/>
      <c r="E3165" s="54"/>
    </row>
    <row r="3166" spans="1:5">
      <c r="A3166" s="82"/>
      <c r="B3166" s="84"/>
      <c r="C3166" s="85"/>
      <c r="D3166" s="83"/>
      <c r="E3166" s="54"/>
    </row>
    <row r="3167" spans="1:5">
      <c r="A3167" s="82"/>
      <c r="B3167" s="84"/>
      <c r="C3167" s="85"/>
      <c r="D3167" s="83"/>
      <c r="E3167" s="54"/>
    </row>
    <row r="3168" spans="1:5">
      <c r="A3168" s="82"/>
      <c r="B3168" s="84"/>
      <c r="C3168" s="85"/>
      <c r="D3168" s="83"/>
      <c r="E3168" s="54"/>
    </row>
    <row r="3169" spans="1:5">
      <c r="A3169" s="82"/>
      <c r="B3169" s="84"/>
      <c r="C3169" s="85"/>
      <c r="D3169" s="83"/>
      <c r="E3169" s="54"/>
    </row>
    <row r="3170" spans="1:5">
      <c r="A3170" s="82"/>
      <c r="B3170" s="84"/>
      <c r="C3170" s="85"/>
      <c r="D3170" s="83"/>
      <c r="E3170" s="54"/>
    </row>
    <row r="3171" spans="1:5">
      <c r="A3171" s="82"/>
      <c r="B3171" s="84"/>
      <c r="C3171" s="85"/>
      <c r="D3171" s="83"/>
      <c r="E3171" s="54"/>
    </row>
    <row r="3172" spans="1:5">
      <c r="A3172" s="82"/>
      <c r="B3172" s="84"/>
      <c r="C3172" s="85"/>
      <c r="D3172" s="83"/>
      <c r="E3172" s="54"/>
    </row>
    <row r="3173" spans="1:5">
      <c r="A3173" s="82"/>
      <c r="B3173" s="84"/>
      <c r="C3173" s="85"/>
      <c r="D3173" s="83"/>
      <c r="E3173" s="54"/>
    </row>
    <row r="3174" spans="1:5">
      <c r="A3174" s="82"/>
      <c r="B3174" s="84"/>
      <c r="C3174" s="85"/>
      <c r="D3174" s="83"/>
      <c r="E3174" s="54"/>
    </row>
    <row r="3175" spans="1:5">
      <c r="A3175" s="82"/>
      <c r="B3175" s="84"/>
      <c r="C3175" s="85"/>
      <c r="D3175" s="83"/>
      <c r="E3175" s="54"/>
    </row>
    <row r="3176" spans="1:5">
      <c r="A3176" s="82"/>
      <c r="B3176" s="84"/>
      <c r="C3176" s="85"/>
      <c r="D3176" s="83"/>
      <c r="E3176" s="54"/>
    </row>
    <row r="3177" spans="1:5">
      <c r="A3177" s="82"/>
      <c r="B3177" s="84"/>
      <c r="C3177" s="85"/>
      <c r="D3177" s="83"/>
      <c r="E3177" s="54"/>
    </row>
    <row r="3178" spans="1:5">
      <c r="A3178" s="82"/>
      <c r="B3178" s="84"/>
      <c r="C3178" s="85"/>
      <c r="D3178" s="83"/>
      <c r="E3178" s="54"/>
    </row>
    <row r="3179" spans="1:5">
      <c r="A3179" s="82"/>
      <c r="B3179" s="84"/>
      <c r="C3179" s="85"/>
      <c r="D3179" s="83"/>
      <c r="E3179" s="54"/>
    </row>
    <row r="3180" spans="1:5">
      <c r="A3180" s="82"/>
      <c r="B3180" s="84"/>
      <c r="C3180" s="85"/>
      <c r="D3180" s="83"/>
      <c r="E3180" s="54"/>
    </row>
    <row r="3181" spans="1:5">
      <c r="A3181" s="82"/>
      <c r="B3181" s="84"/>
      <c r="C3181" s="85"/>
      <c r="D3181" s="83"/>
      <c r="E3181" s="54"/>
    </row>
    <row r="3182" spans="1:5">
      <c r="A3182" s="82"/>
      <c r="B3182" s="84"/>
      <c r="C3182" s="85"/>
      <c r="D3182" s="83"/>
      <c r="E3182" s="54"/>
    </row>
    <row r="3183" spans="1:5">
      <c r="A3183" s="82"/>
      <c r="B3183" s="84"/>
      <c r="C3183" s="85"/>
      <c r="D3183" s="83"/>
      <c r="E3183" s="54"/>
    </row>
    <row r="3184" spans="1:5">
      <c r="A3184" s="82"/>
      <c r="B3184" s="84"/>
      <c r="C3184" s="85"/>
      <c r="D3184" s="83"/>
      <c r="E3184" s="54"/>
    </row>
    <row r="3185" spans="1:5">
      <c r="A3185" s="82"/>
      <c r="B3185" s="84"/>
      <c r="C3185" s="85"/>
      <c r="D3185" s="83"/>
      <c r="E3185" s="54"/>
    </row>
    <row r="3186" spans="1:5">
      <c r="A3186" s="82"/>
      <c r="B3186" s="84"/>
      <c r="C3186" s="85"/>
      <c r="D3186" s="83"/>
      <c r="E3186" s="54"/>
    </row>
    <row r="3187" spans="1:5">
      <c r="A3187" s="82"/>
      <c r="B3187" s="84"/>
      <c r="C3187" s="85"/>
      <c r="D3187" s="83"/>
      <c r="E3187" s="54"/>
    </row>
    <row r="3188" spans="1:5">
      <c r="A3188" s="82"/>
      <c r="B3188" s="84"/>
      <c r="C3188" s="85"/>
      <c r="D3188" s="83"/>
      <c r="E3188" s="54"/>
    </row>
    <row r="3189" spans="1:5">
      <c r="A3189" s="82"/>
      <c r="B3189" s="84"/>
      <c r="C3189" s="85"/>
      <c r="D3189" s="83"/>
      <c r="E3189" s="54"/>
    </row>
    <row r="3190" spans="1:5">
      <c r="A3190" s="82"/>
      <c r="B3190" s="84"/>
      <c r="C3190" s="85"/>
      <c r="D3190" s="83"/>
      <c r="E3190" s="54"/>
    </row>
    <row r="3191" spans="1:5">
      <c r="A3191" s="82"/>
      <c r="B3191" s="84"/>
      <c r="C3191" s="85"/>
      <c r="D3191" s="83"/>
      <c r="E3191" s="54"/>
    </row>
    <row r="3192" spans="1:5">
      <c r="A3192" s="82"/>
      <c r="B3192" s="84"/>
      <c r="C3192" s="85"/>
      <c r="D3192" s="83"/>
      <c r="E3192" s="54"/>
    </row>
    <row r="3193" spans="1:5">
      <c r="A3193" s="82"/>
      <c r="B3193" s="84"/>
      <c r="C3193" s="85"/>
      <c r="D3193" s="83"/>
      <c r="E3193" s="54"/>
    </row>
    <row r="3194" spans="1:5">
      <c r="A3194" s="82"/>
      <c r="B3194" s="84"/>
      <c r="C3194" s="85"/>
      <c r="D3194" s="83"/>
      <c r="E3194" s="54"/>
    </row>
    <row r="3195" spans="1:5">
      <c r="A3195" s="82"/>
      <c r="B3195" s="84"/>
      <c r="C3195" s="85"/>
      <c r="D3195" s="83"/>
      <c r="E3195" s="54"/>
    </row>
    <row r="3196" spans="1:5">
      <c r="A3196" s="82"/>
      <c r="B3196" s="84"/>
      <c r="C3196" s="85"/>
      <c r="D3196" s="83"/>
      <c r="E3196" s="54"/>
    </row>
    <row r="3197" spans="1:5">
      <c r="A3197" s="82"/>
      <c r="B3197" s="84"/>
      <c r="C3197" s="85"/>
      <c r="D3197" s="83"/>
      <c r="E3197" s="54"/>
    </row>
    <row r="3198" spans="1:5">
      <c r="A3198" s="82"/>
      <c r="B3198" s="84"/>
      <c r="C3198" s="85"/>
      <c r="D3198" s="83"/>
      <c r="E3198" s="54"/>
    </row>
    <row r="3199" spans="1:5">
      <c r="A3199" s="82"/>
      <c r="B3199" s="84"/>
      <c r="C3199" s="85"/>
      <c r="D3199" s="83"/>
      <c r="E3199" s="54"/>
    </row>
    <row r="3200" spans="1:5">
      <c r="A3200" s="82"/>
      <c r="B3200" s="84"/>
      <c r="C3200" s="85"/>
      <c r="D3200" s="83"/>
      <c r="E3200" s="54"/>
    </row>
    <row r="3201" spans="1:5">
      <c r="A3201" s="82"/>
      <c r="B3201" s="84"/>
      <c r="C3201" s="85"/>
      <c r="D3201" s="83"/>
      <c r="E3201" s="54"/>
    </row>
    <row r="3202" spans="1:5">
      <c r="A3202" s="82"/>
      <c r="B3202" s="84"/>
      <c r="C3202" s="85"/>
      <c r="D3202" s="83"/>
      <c r="E3202" s="54"/>
    </row>
    <row r="3203" spans="1:5">
      <c r="A3203" s="82"/>
      <c r="B3203" s="84"/>
      <c r="C3203" s="85"/>
      <c r="D3203" s="83"/>
      <c r="E3203" s="54"/>
    </row>
    <row r="3204" spans="1:5">
      <c r="A3204" s="82"/>
      <c r="B3204" s="84"/>
      <c r="C3204" s="85"/>
      <c r="D3204" s="83"/>
      <c r="E3204" s="54"/>
    </row>
    <row r="3205" spans="1:5">
      <c r="A3205" s="82"/>
      <c r="B3205" s="84"/>
      <c r="C3205" s="85"/>
      <c r="D3205" s="83"/>
      <c r="E3205" s="54"/>
    </row>
    <row r="3206" spans="1:5">
      <c r="A3206" s="82"/>
      <c r="B3206" s="84"/>
      <c r="C3206" s="85"/>
      <c r="D3206" s="83"/>
      <c r="E3206" s="54"/>
    </row>
    <row r="3207" spans="1:5">
      <c r="A3207" s="82"/>
      <c r="B3207" s="84"/>
      <c r="C3207" s="85"/>
      <c r="D3207" s="83"/>
      <c r="E3207" s="54"/>
    </row>
    <row r="3208" spans="1:5">
      <c r="A3208" s="82"/>
      <c r="B3208" s="84"/>
      <c r="C3208" s="85"/>
      <c r="D3208" s="83"/>
      <c r="E3208" s="54"/>
    </row>
    <row r="3209" spans="1:5">
      <c r="A3209" s="82"/>
      <c r="B3209" s="84"/>
      <c r="C3209" s="85"/>
      <c r="D3209" s="83"/>
      <c r="E3209" s="54"/>
    </row>
    <row r="3210" spans="1:5">
      <c r="A3210" s="82"/>
      <c r="B3210" s="84"/>
      <c r="C3210" s="85"/>
      <c r="D3210" s="83"/>
      <c r="E3210" s="54"/>
    </row>
    <row r="3211" spans="1:5">
      <c r="A3211" s="82"/>
      <c r="B3211" s="84"/>
      <c r="C3211" s="85"/>
      <c r="D3211" s="83"/>
      <c r="E3211" s="54"/>
    </row>
    <row r="3212" spans="1:5">
      <c r="A3212" s="82"/>
      <c r="B3212" s="84"/>
      <c r="C3212" s="85"/>
      <c r="D3212" s="83"/>
      <c r="E3212" s="54"/>
    </row>
    <row r="3213" spans="1:5">
      <c r="A3213" s="82"/>
      <c r="B3213" s="84"/>
      <c r="C3213" s="85"/>
      <c r="D3213" s="83"/>
      <c r="E3213" s="54"/>
    </row>
    <row r="3214" spans="1:5">
      <c r="A3214" s="82"/>
      <c r="B3214" s="84"/>
      <c r="C3214" s="85"/>
      <c r="D3214" s="83"/>
      <c r="E3214" s="54"/>
    </row>
    <row r="3215" spans="1:5">
      <c r="A3215" s="82"/>
      <c r="B3215" s="84"/>
      <c r="C3215" s="85"/>
      <c r="D3215" s="83"/>
      <c r="E3215" s="54"/>
    </row>
    <row r="3216" spans="1:5">
      <c r="A3216" s="82"/>
      <c r="B3216" s="84"/>
      <c r="C3216" s="85"/>
      <c r="D3216" s="83"/>
      <c r="E3216" s="54"/>
    </row>
    <row r="3217" spans="1:5">
      <c r="A3217" s="82"/>
      <c r="B3217" s="84"/>
      <c r="C3217" s="85"/>
      <c r="D3217" s="83"/>
      <c r="E3217" s="54"/>
    </row>
    <row r="3218" spans="1:5">
      <c r="A3218" s="82"/>
      <c r="B3218" s="84"/>
      <c r="C3218" s="85"/>
      <c r="D3218" s="83"/>
      <c r="E3218" s="54"/>
    </row>
    <row r="3219" spans="1:5">
      <c r="A3219" s="82"/>
      <c r="B3219" s="84"/>
      <c r="C3219" s="85"/>
      <c r="D3219" s="83"/>
      <c r="E3219" s="54"/>
    </row>
    <row r="3220" spans="1:5">
      <c r="A3220" s="82"/>
      <c r="B3220" s="84"/>
      <c r="C3220" s="85"/>
      <c r="D3220" s="83"/>
      <c r="E3220" s="54"/>
    </row>
    <row r="3221" spans="1:5">
      <c r="A3221" s="82"/>
      <c r="B3221" s="84"/>
      <c r="C3221" s="85"/>
      <c r="D3221" s="83"/>
      <c r="E3221" s="54"/>
    </row>
    <row r="3222" spans="1:5">
      <c r="A3222" s="82"/>
      <c r="B3222" s="84"/>
      <c r="C3222" s="85"/>
      <c r="D3222" s="83"/>
      <c r="E3222" s="54"/>
    </row>
    <row r="3223" spans="1:5">
      <c r="A3223" s="82"/>
      <c r="B3223" s="84"/>
      <c r="C3223" s="85"/>
      <c r="D3223" s="83"/>
      <c r="E3223" s="54"/>
    </row>
    <row r="3224" spans="1:5">
      <c r="A3224" s="82"/>
      <c r="B3224" s="84"/>
      <c r="C3224" s="85"/>
      <c r="D3224" s="83"/>
      <c r="E3224" s="54"/>
    </row>
    <row r="3225" spans="1:5">
      <c r="A3225" s="82"/>
      <c r="B3225" s="84"/>
      <c r="C3225" s="85"/>
      <c r="D3225" s="83"/>
      <c r="E3225" s="54"/>
    </row>
    <row r="3226" spans="1:5">
      <c r="A3226" s="82"/>
      <c r="B3226" s="84"/>
      <c r="C3226" s="85"/>
      <c r="D3226" s="83"/>
      <c r="E3226" s="54"/>
    </row>
    <row r="3227" spans="1:5">
      <c r="A3227" s="82"/>
      <c r="B3227" s="84"/>
      <c r="C3227" s="85"/>
      <c r="D3227" s="83"/>
      <c r="E3227" s="54"/>
    </row>
    <row r="3228" spans="1:5">
      <c r="A3228" s="82"/>
      <c r="B3228" s="84"/>
      <c r="C3228" s="85"/>
      <c r="D3228" s="83"/>
      <c r="E3228" s="54"/>
    </row>
    <row r="3229" spans="1:5">
      <c r="A3229" s="82"/>
      <c r="B3229" s="84"/>
      <c r="C3229" s="85"/>
      <c r="D3229" s="83"/>
      <c r="E3229" s="54"/>
    </row>
    <row r="3230" spans="1:5">
      <c r="A3230" s="82"/>
      <c r="B3230" s="84"/>
      <c r="C3230" s="85"/>
      <c r="D3230" s="83"/>
      <c r="E3230" s="54"/>
    </row>
    <row r="3231" spans="1:5">
      <c r="A3231" s="82"/>
      <c r="B3231" s="84"/>
      <c r="C3231" s="85"/>
      <c r="D3231" s="83"/>
      <c r="E3231" s="54"/>
    </row>
    <row r="3232" spans="1:5">
      <c r="A3232" s="82"/>
      <c r="B3232" s="84"/>
      <c r="C3232" s="85"/>
      <c r="D3232" s="83"/>
      <c r="E3232" s="54"/>
    </row>
    <row r="3233" spans="1:5">
      <c r="A3233" s="82"/>
      <c r="B3233" s="84"/>
      <c r="C3233" s="85"/>
      <c r="D3233" s="83"/>
      <c r="E3233" s="54"/>
    </row>
    <row r="3234" spans="1:5">
      <c r="A3234" s="82"/>
      <c r="B3234" s="84"/>
      <c r="C3234" s="85"/>
      <c r="D3234" s="83"/>
      <c r="E3234" s="54"/>
    </row>
    <row r="3235" spans="1:5">
      <c r="A3235" s="82"/>
      <c r="B3235" s="84"/>
      <c r="C3235" s="85"/>
      <c r="D3235" s="83"/>
      <c r="E3235" s="54"/>
    </row>
    <row r="3236" spans="1:5">
      <c r="A3236" s="82"/>
      <c r="B3236" s="84"/>
      <c r="C3236" s="85"/>
      <c r="D3236" s="83"/>
      <c r="E3236" s="54"/>
    </row>
    <row r="3237" spans="1:5">
      <c r="A3237" s="82"/>
      <c r="B3237" s="84"/>
      <c r="C3237" s="85"/>
      <c r="D3237" s="83"/>
      <c r="E3237" s="54"/>
    </row>
    <row r="3238" spans="1:5">
      <c r="A3238" s="82"/>
      <c r="B3238" s="84"/>
      <c r="C3238" s="85"/>
      <c r="D3238" s="83"/>
      <c r="E3238" s="54"/>
    </row>
    <row r="3239" spans="1:5">
      <c r="A3239" s="82"/>
      <c r="B3239" s="84"/>
      <c r="C3239" s="85"/>
      <c r="D3239" s="83"/>
      <c r="E3239" s="54"/>
    </row>
    <row r="3240" spans="1:5">
      <c r="A3240" s="82"/>
      <c r="B3240" s="84"/>
      <c r="C3240" s="85"/>
      <c r="D3240" s="83"/>
      <c r="E3240" s="54"/>
    </row>
    <row r="3241" spans="1:5">
      <c r="A3241" s="82"/>
      <c r="B3241" s="84"/>
      <c r="C3241" s="85"/>
      <c r="D3241" s="83"/>
      <c r="E3241" s="54"/>
    </row>
    <row r="3242" spans="1:5">
      <c r="A3242" s="82"/>
      <c r="B3242" s="84"/>
      <c r="C3242" s="85"/>
      <c r="D3242" s="83"/>
      <c r="E3242" s="54"/>
    </row>
    <row r="3243" spans="1:5">
      <c r="A3243" s="82"/>
      <c r="B3243" s="84"/>
      <c r="C3243" s="85"/>
      <c r="D3243" s="83"/>
      <c r="E3243" s="54"/>
    </row>
    <row r="3244" spans="1:5">
      <c r="A3244" s="82"/>
      <c r="B3244" s="84"/>
      <c r="C3244" s="85"/>
      <c r="D3244" s="83"/>
      <c r="E3244" s="54"/>
    </row>
    <row r="3245" spans="1:5">
      <c r="A3245" s="82"/>
      <c r="B3245" s="84"/>
      <c r="C3245" s="85"/>
      <c r="D3245" s="83"/>
      <c r="E3245" s="54"/>
    </row>
    <row r="3246" spans="1:5">
      <c r="A3246" s="82"/>
      <c r="B3246" s="84"/>
      <c r="C3246" s="85"/>
      <c r="D3246" s="83"/>
      <c r="E3246" s="54"/>
    </row>
    <row r="3247" spans="1:5">
      <c r="A3247" s="82"/>
      <c r="B3247" s="84"/>
      <c r="C3247" s="85"/>
      <c r="D3247" s="83"/>
      <c r="E3247" s="54"/>
    </row>
    <row r="3248" spans="1:5">
      <c r="A3248" s="82"/>
      <c r="B3248" s="84"/>
      <c r="C3248" s="85"/>
      <c r="D3248" s="83"/>
      <c r="E3248" s="54"/>
    </row>
    <row r="3249" spans="1:5">
      <c r="A3249" s="82"/>
      <c r="B3249" s="84"/>
      <c r="C3249" s="85"/>
      <c r="D3249" s="83"/>
      <c r="E3249" s="54"/>
    </row>
    <row r="3250" spans="1:5">
      <c r="A3250" s="82"/>
      <c r="B3250" s="84"/>
      <c r="C3250" s="85"/>
      <c r="D3250" s="83"/>
      <c r="E3250" s="54"/>
    </row>
    <row r="3251" spans="1:5">
      <c r="A3251" s="82"/>
      <c r="B3251" s="84"/>
      <c r="C3251" s="85"/>
      <c r="D3251" s="83"/>
      <c r="E3251" s="54"/>
    </row>
    <row r="3252" spans="1:5">
      <c r="A3252" s="82"/>
      <c r="B3252" s="84"/>
      <c r="C3252" s="85"/>
      <c r="D3252" s="83"/>
      <c r="E3252" s="54"/>
    </row>
    <row r="3253" spans="1:5">
      <c r="A3253" s="82"/>
      <c r="B3253" s="84"/>
      <c r="C3253" s="85"/>
      <c r="D3253" s="83"/>
      <c r="E3253" s="54"/>
    </row>
    <row r="3254" spans="1:5">
      <c r="A3254" s="82"/>
      <c r="B3254" s="84"/>
      <c r="C3254" s="85"/>
      <c r="D3254" s="83"/>
      <c r="E3254" s="54"/>
    </row>
    <row r="3255" spans="1:5">
      <c r="A3255" s="82"/>
      <c r="B3255" s="84"/>
      <c r="C3255" s="85"/>
      <c r="D3255" s="83"/>
      <c r="E3255" s="54"/>
    </row>
    <row r="3256" spans="1:5">
      <c r="A3256" s="82"/>
      <c r="B3256" s="84"/>
      <c r="C3256" s="85"/>
      <c r="D3256" s="83"/>
      <c r="E3256" s="54"/>
    </row>
    <row r="3257" spans="1:5">
      <c r="A3257" s="82"/>
      <c r="B3257" s="84"/>
      <c r="C3257" s="85"/>
      <c r="D3257" s="83"/>
      <c r="E3257" s="54"/>
    </row>
    <row r="3258" spans="1:5">
      <c r="A3258" s="82"/>
      <c r="B3258" s="84"/>
      <c r="C3258" s="85"/>
      <c r="D3258" s="83"/>
      <c r="E3258" s="54"/>
    </row>
    <row r="3259" spans="1:5">
      <c r="A3259" s="82"/>
      <c r="B3259" s="84"/>
      <c r="C3259" s="85"/>
      <c r="D3259" s="83"/>
      <c r="E3259" s="54"/>
    </row>
    <row r="3260" spans="1:5">
      <c r="A3260" s="82"/>
      <c r="B3260" s="84"/>
      <c r="C3260" s="85"/>
      <c r="D3260" s="83"/>
      <c r="E3260" s="54"/>
    </row>
    <row r="3261" spans="1:5">
      <c r="A3261" s="82"/>
      <c r="B3261" s="84"/>
      <c r="C3261" s="85"/>
      <c r="D3261" s="83"/>
      <c r="E3261" s="54"/>
    </row>
    <row r="3262" spans="1:5">
      <c r="A3262" s="82"/>
      <c r="B3262" s="84"/>
      <c r="C3262" s="85"/>
      <c r="D3262" s="83"/>
      <c r="E3262" s="54"/>
    </row>
    <row r="3263" spans="1:5">
      <c r="A3263" s="82"/>
      <c r="B3263" s="84"/>
      <c r="C3263" s="85"/>
      <c r="D3263" s="83"/>
      <c r="E3263" s="54"/>
    </row>
    <row r="3264" spans="1:5">
      <c r="A3264" s="82"/>
      <c r="B3264" s="84"/>
      <c r="C3264" s="85"/>
      <c r="D3264" s="83"/>
      <c r="E3264" s="54"/>
    </row>
    <row r="3265" spans="1:5">
      <c r="A3265" s="82"/>
      <c r="B3265" s="84"/>
      <c r="C3265" s="85"/>
      <c r="D3265" s="83"/>
      <c r="E3265" s="54"/>
    </row>
    <row r="3266" spans="1:5">
      <c r="A3266" s="82"/>
      <c r="B3266" s="84"/>
      <c r="C3266" s="85"/>
      <c r="D3266" s="83"/>
      <c r="E3266" s="54"/>
    </row>
    <row r="3267" spans="1:5">
      <c r="A3267" s="82"/>
      <c r="B3267" s="84"/>
      <c r="C3267" s="85"/>
      <c r="D3267" s="83"/>
      <c r="E3267" s="54"/>
    </row>
    <row r="3268" spans="1:5">
      <c r="A3268" s="82"/>
      <c r="B3268" s="84"/>
      <c r="C3268" s="85"/>
      <c r="D3268" s="83"/>
      <c r="E3268" s="54"/>
    </row>
    <row r="3269" spans="1:5">
      <c r="A3269" s="82"/>
      <c r="B3269" s="84"/>
      <c r="C3269" s="85"/>
      <c r="D3269" s="83"/>
      <c r="E3269" s="54"/>
    </row>
    <row r="3270" spans="1:5">
      <c r="A3270" s="82"/>
      <c r="B3270" s="84"/>
      <c r="C3270" s="85"/>
      <c r="D3270" s="83"/>
      <c r="E3270" s="54"/>
    </row>
    <row r="3271" spans="1:5">
      <c r="A3271" s="82"/>
      <c r="B3271" s="84"/>
      <c r="C3271" s="85"/>
      <c r="D3271" s="83"/>
      <c r="E3271" s="54"/>
    </row>
    <row r="3272" spans="1:5">
      <c r="A3272" s="82"/>
      <c r="B3272" s="84"/>
      <c r="C3272" s="85"/>
      <c r="D3272" s="83"/>
      <c r="E3272" s="54"/>
    </row>
    <row r="3273" spans="1:5">
      <c r="A3273" s="82"/>
      <c r="B3273" s="84"/>
      <c r="C3273" s="85"/>
      <c r="D3273" s="83"/>
      <c r="E3273" s="54"/>
    </row>
    <row r="3274" spans="1:5">
      <c r="A3274" s="82"/>
      <c r="B3274" s="84"/>
      <c r="C3274" s="85"/>
      <c r="D3274" s="83"/>
      <c r="E3274" s="54"/>
    </row>
    <row r="3275" spans="1:5">
      <c r="A3275" s="82"/>
      <c r="B3275" s="84"/>
      <c r="C3275" s="85"/>
      <c r="D3275" s="83"/>
      <c r="E3275" s="54"/>
    </row>
    <row r="3276" spans="1:5">
      <c r="A3276" s="82"/>
      <c r="B3276" s="84"/>
      <c r="C3276" s="85"/>
      <c r="D3276" s="83"/>
      <c r="E3276" s="54"/>
    </row>
    <row r="3277" spans="1:5">
      <c r="A3277" s="82"/>
      <c r="B3277" s="84"/>
      <c r="C3277" s="85"/>
      <c r="D3277" s="83"/>
      <c r="E3277" s="54"/>
    </row>
    <row r="3278" spans="1:5">
      <c r="A3278" s="82"/>
      <c r="B3278" s="84"/>
      <c r="C3278" s="85"/>
      <c r="D3278" s="83"/>
      <c r="E3278" s="54"/>
    </row>
    <row r="3279" spans="1:5">
      <c r="A3279" s="82"/>
      <c r="B3279" s="84"/>
      <c r="C3279" s="85"/>
      <c r="D3279" s="83"/>
      <c r="E3279" s="54"/>
    </row>
    <row r="3280" spans="1:5">
      <c r="A3280" s="82"/>
      <c r="B3280" s="84"/>
      <c r="C3280" s="85"/>
      <c r="D3280" s="83"/>
      <c r="E3280" s="54"/>
    </row>
    <row r="3281" spans="1:5">
      <c r="A3281" s="82"/>
      <c r="B3281" s="84"/>
      <c r="C3281" s="85"/>
      <c r="D3281" s="83"/>
      <c r="E3281" s="54"/>
    </row>
    <row r="3282" spans="1:5">
      <c r="A3282" s="82"/>
      <c r="B3282" s="84"/>
      <c r="C3282" s="85"/>
      <c r="D3282" s="83"/>
      <c r="E3282" s="54"/>
    </row>
    <row r="3283" spans="1:5">
      <c r="A3283" s="82"/>
      <c r="B3283" s="84"/>
      <c r="C3283" s="85"/>
      <c r="D3283" s="83"/>
      <c r="E3283" s="54"/>
    </row>
    <row r="3284" spans="1:5">
      <c r="A3284" s="82"/>
      <c r="B3284" s="84"/>
      <c r="C3284" s="85"/>
      <c r="D3284" s="83"/>
      <c r="E3284" s="54"/>
    </row>
    <row r="3285" spans="1:5">
      <c r="A3285" s="82"/>
      <c r="B3285" s="84"/>
      <c r="C3285" s="85"/>
      <c r="D3285" s="83"/>
      <c r="E3285" s="54"/>
    </row>
    <row r="3286" spans="1:5">
      <c r="A3286" s="82"/>
      <c r="B3286" s="84"/>
      <c r="C3286" s="85"/>
      <c r="D3286" s="83"/>
      <c r="E3286" s="54"/>
    </row>
    <row r="3287" spans="1:5">
      <c r="A3287" s="82"/>
      <c r="B3287" s="84"/>
      <c r="C3287" s="85"/>
      <c r="D3287" s="83"/>
      <c r="E3287" s="54"/>
    </row>
    <row r="3288" spans="1:5">
      <c r="A3288" s="82"/>
      <c r="B3288" s="84"/>
      <c r="C3288" s="85"/>
      <c r="D3288" s="83"/>
      <c r="E3288" s="54"/>
    </row>
    <row r="3289" spans="1:5">
      <c r="A3289" s="82"/>
      <c r="B3289" s="84"/>
      <c r="C3289" s="85"/>
      <c r="D3289" s="83"/>
      <c r="E3289" s="54"/>
    </row>
    <row r="3290" spans="1:5">
      <c r="A3290" s="82"/>
      <c r="B3290" s="84"/>
      <c r="C3290" s="85"/>
      <c r="D3290" s="83"/>
      <c r="E3290" s="54"/>
    </row>
    <row r="3291" spans="1:5">
      <c r="A3291" s="82"/>
      <c r="B3291" s="84"/>
      <c r="C3291" s="85"/>
      <c r="D3291" s="83"/>
      <c r="E3291" s="54"/>
    </row>
    <row r="3292" spans="1:5">
      <c r="A3292" s="82"/>
      <c r="B3292" s="84"/>
      <c r="C3292" s="85"/>
      <c r="D3292" s="83"/>
      <c r="E3292" s="54"/>
    </row>
    <row r="3293" spans="1:5">
      <c r="A3293" s="82"/>
      <c r="B3293" s="84"/>
      <c r="C3293" s="85"/>
      <c r="D3293" s="83"/>
      <c r="E3293" s="54"/>
    </row>
    <row r="3294" spans="1:5">
      <c r="A3294" s="82"/>
      <c r="B3294" s="84"/>
      <c r="C3294" s="85"/>
      <c r="D3294" s="83"/>
      <c r="E3294" s="54"/>
    </row>
    <row r="3295" spans="1:5">
      <c r="A3295" s="82"/>
      <c r="B3295" s="84"/>
      <c r="C3295" s="85"/>
      <c r="D3295" s="83"/>
      <c r="E3295" s="54"/>
    </row>
    <row r="3296" spans="1:5">
      <c r="A3296" s="82"/>
      <c r="B3296" s="84"/>
      <c r="C3296" s="85"/>
      <c r="D3296" s="83"/>
      <c r="E3296" s="54"/>
    </row>
    <row r="3297" spans="1:5">
      <c r="A3297" s="82"/>
      <c r="B3297" s="84"/>
      <c r="C3297" s="85"/>
      <c r="D3297" s="83"/>
      <c r="E3297" s="54"/>
    </row>
    <row r="3298" spans="1:5">
      <c r="A3298" s="82"/>
      <c r="B3298" s="84"/>
      <c r="C3298" s="85"/>
      <c r="D3298" s="83"/>
      <c r="E3298" s="54"/>
    </row>
    <row r="3299" spans="1:5">
      <c r="A3299" s="82"/>
      <c r="B3299" s="84"/>
      <c r="C3299" s="85"/>
      <c r="D3299" s="83"/>
      <c r="E3299" s="54"/>
    </row>
    <row r="3300" spans="1:5">
      <c r="A3300" s="82"/>
      <c r="B3300" s="84"/>
      <c r="C3300" s="85"/>
      <c r="D3300" s="83"/>
      <c r="E3300" s="54"/>
    </row>
    <row r="3301" spans="1:5">
      <c r="A3301" s="82"/>
      <c r="B3301" s="84"/>
      <c r="C3301" s="85"/>
      <c r="D3301" s="83"/>
      <c r="E3301" s="54"/>
    </row>
    <row r="3302" spans="1:5">
      <c r="A3302" s="82"/>
      <c r="B3302" s="84"/>
      <c r="C3302" s="85"/>
      <c r="D3302" s="83"/>
      <c r="E3302" s="54"/>
    </row>
    <row r="3303" spans="1:5">
      <c r="A3303" s="82"/>
      <c r="B3303" s="84"/>
      <c r="C3303" s="85"/>
      <c r="D3303" s="83"/>
      <c r="E3303" s="54"/>
    </row>
    <row r="3304" spans="1:5">
      <c r="A3304" s="82"/>
      <c r="B3304" s="84"/>
      <c r="C3304" s="85"/>
      <c r="D3304" s="83"/>
      <c r="E3304" s="54"/>
    </row>
    <row r="3305" spans="1:5">
      <c r="A3305" s="82"/>
      <c r="B3305" s="84"/>
      <c r="C3305" s="85"/>
      <c r="D3305" s="83"/>
      <c r="E3305" s="54"/>
    </row>
    <row r="3306" spans="1:5">
      <c r="A3306" s="82"/>
      <c r="B3306" s="84"/>
      <c r="C3306" s="85"/>
      <c r="D3306" s="83"/>
      <c r="E3306" s="54"/>
    </row>
    <row r="3307" spans="1:5">
      <c r="A3307" s="82"/>
      <c r="B3307" s="84"/>
      <c r="C3307" s="85"/>
      <c r="D3307" s="83"/>
      <c r="E3307" s="54"/>
    </row>
    <row r="3308" spans="1:5">
      <c r="A3308" s="82"/>
      <c r="B3308" s="84"/>
      <c r="C3308" s="85"/>
      <c r="D3308" s="83"/>
      <c r="E3308" s="54"/>
    </row>
    <row r="3309" spans="1:5">
      <c r="A3309" s="82"/>
      <c r="B3309" s="84"/>
      <c r="C3309" s="85"/>
      <c r="D3309" s="83"/>
      <c r="E3309" s="54"/>
    </row>
    <row r="3310" spans="1:5">
      <c r="A3310" s="82"/>
      <c r="B3310" s="84"/>
      <c r="C3310" s="85"/>
      <c r="D3310" s="83"/>
      <c r="E3310" s="54"/>
    </row>
    <row r="3311" spans="1:5">
      <c r="A3311" s="82"/>
      <c r="B3311" s="84"/>
      <c r="C3311" s="85"/>
      <c r="D3311" s="83"/>
      <c r="E3311" s="54"/>
    </row>
    <row r="3312" spans="1:5">
      <c r="A3312" s="82"/>
      <c r="B3312" s="84"/>
      <c r="C3312" s="85"/>
      <c r="D3312" s="83"/>
      <c r="E3312" s="54"/>
    </row>
    <row r="3313" spans="1:5">
      <c r="A3313" s="82"/>
      <c r="B3313" s="84"/>
      <c r="C3313" s="85"/>
      <c r="D3313" s="83"/>
      <c r="E3313" s="54"/>
    </row>
    <row r="3314" spans="1:5">
      <c r="A3314" s="82"/>
      <c r="B3314" s="84"/>
      <c r="C3314" s="85"/>
      <c r="D3314" s="83"/>
      <c r="E3314" s="54"/>
    </row>
    <row r="3315" spans="1:5">
      <c r="A3315" s="82"/>
      <c r="B3315" s="84"/>
      <c r="C3315" s="85"/>
      <c r="D3315" s="83"/>
      <c r="E3315" s="54"/>
    </row>
    <row r="3316" spans="1:5">
      <c r="A3316" s="82"/>
      <c r="B3316" s="84"/>
      <c r="C3316" s="85"/>
      <c r="D3316" s="83"/>
      <c r="E3316" s="54"/>
    </row>
    <row r="3317" spans="1:5">
      <c r="A3317" s="82"/>
      <c r="B3317" s="84"/>
      <c r="C3317" s="85"/>
      <c r="D3317" s="83"/>
      <c r="E3317" s="54"/>
    </row>
    <row r="3318" spans="1:5">
      <c r="A3318" s="82"/>
      <c r="B3318" s="84"/>
      <c r="C3318" s="85"/>
      <c r="D3318" s="83"/>
      <c r="E3318" s="54"/>
    </row>
    <row r="3319" spans="1:5">
      <c r="A3319" s="82"/>
      <c r="B3319" s="84"/>
      <c r="C3319" s="85"/>
      <c r="D3319" s="83"/>
      <c r="E3319" s="54"/>
    </row>
    <row r="3320" spans="1:5">
      <c r="A3320" s="82"/>
      <c r="B3320" s="84"/>
      <c r="C3320" s="85"/>
      <c r="D3320" s="83"/>
      <c r="E3320" s="54"/>
    </row>
    <row r="3321" spans="1:5">
      <c r="A3321" s="82"/>
      <c r="B3321" s="84"/>
      <c r="C3321" s="85"/>
      <c r="D3321" s="83"/>
      <c r="E3321" s="54"/>
    </row>
    <row r="3322" spans="1:5">
      <c r="A3322" s="82"/>
      <c r="B3322" s="84"/>
      <c r="C3322" s="85"/>
      <c r="D3322" s="83"/>
      <c r="E3322" s="54"/>
    </row>
    <row r="3323" spans="1:5">
      <c r="A3323" s="82"/>
      <c r="B3323" s="84"/>
      <c r="C3323" s="85"/>
      <c r="D3323" s="83"/>
      <c r="E3323" s="54"/>
    </row>
    <row r="3324" spans="1:5">
      <c r="A3324" s="82"/>
      <c r="B3324" s="84"/>
      <c r="C3324" s="85"/>
      <c r="D3324" s="83"/>
      <c r="E3324" s="54"/>
    </row>
    <row r="3325" spans="1:5">
      <c r="A3325" s="82"/>
      <c r="B3325" s="84"/>
      <c r="C3325" s="85"/>
      <c r="D3325" s="83"/>
      <c r="E3325" s="54"/>
    </row>
    <row r="3326" spans="1:5">
      <c r="A3326" s="82"/>
      <c r="B3326" s="84"/>
      <c r="C3326" s="85"/>
      <c r="D3326" s="83"/>
      <c r="E3326" s="54"/>
    </row>
    <row r="3327" spans="1:5">
      <c r="A3327" s="82"/>
      <c r="B3327" s="84"/>
      <c r="C3327" s="85"/>
      <c r="D3327" s="83"/>
      <c r="E3327" s="54"/>
    </row>
    <row r="3328" spans="1:5">
      <c r="A3328" s="82"/>
      <c r="B3328" s="84"/>
      <c r="C3328" s="85"/>
      <c r="D3328" s="83"/>
      <c r="E3328" s="54"/>
    </row>
    <row r="3329" spans="1:5">
      <c r="A3329" s="82"/>
      <c r="B3329" s="84"/>
      <c r="C3329" s="85"/>
      <c r="D3329" s="83"/>
      <c r="E3329" s="54"/>
    </row>
    <row r="3330" spans="1:5">
      <c r="A3330" s="82"/>
      <c r="B3330" s="84"/>
      <c r="C3330" s="85"/>
      <c r="D3330" s="83"/>
      <c r="E3330" s="54"/>
    </row>
    <row r="3331" spans="1:5">
      <c r="A3331" s="82"/>
      <c r="B3331" s="84"/>
      <c r="C3331" s="85"/>
      <c r="D3331" s="83"/>
      <c r="E3331" s="54"/>
    </row>
    <row r="3332" spans="1:5">
      <c r="A3332" s="82"/>
      <c r="B3332" s="84"/>
      <c r="C3332" s="85"/>
      <c r="D3332" s="83"/>
      <c r="E3332" s="54"/>
    </row>
    <row r="3333" spans="1:5">
      <c r="A3333" s="82"/>
      <c r="B3333" s="84"/>
      <c r="C3333" s="85"/>
      <c r="D3333" s="83"/>
      <c r="E3333" s="54"/>
    </row>
    <row r="3334" spans="1:5">
      <c r="A3334" s="82"/>
      <c r="B3334" s="84"/>
      <c r="C3334" s="85"/>
      <c r="D3334" s="83"/>
      <c r="E3334" s="54"/>
    </row>
    <row r="3335" spans="1:5">
      <c r="A3335" s="82"/>
      <c r="B3335" s="84"/>
      <c r="C3335" s="85"/>
      <c r="D3335" s="83"/>
      <c r="E3335" s="54"/>
    </row>
    <row r="3336" spans="1:5">
      <c r="A3336" s="82"/>
      <c r="B3336" s="84"/>
      <c r="C3336" s="85"/>
      <c r="D3336" s="83"/>
      <c r="E3336" s="54"/>
    </row>
    <row r="3337" spans="1:5">
      <c r="A3337" s="82"/>
      <c r="B3337" s="84"/>
      <c r="C3337" s="85"/>
      <c r="D3337" s="83"/>
      <c r="E3337" s="54"/>
    </row>
    <row r="3338" spans="1:5">
      <c r="A3338" s="82"/>
      <c r="B3338" s="84"/>
      <c r="C3338" s="85"/>
      <c r="D3338" s="83"/>
      <c r="E3338" s="54"/>
    </row>
    <row r="3339" spans="1:5">
      <c r="A3339" s="82"/>
      <c r="B3339" s="84"/>
      <c r="C3339" s="85"/>
      <c r="D3339" s="83"/>
      <c r="E3339" s="54"/>
    </row>
    <row r="3340" spans="1:5">
      <c r="A3340" s="82"/>
      <c r="B3340" s="84"/>
      <c r="C3340" s="85"/>
      <c r="D3340" s="83"/>
      <c r="E3340" s="54"/>
    </row>
    <row r="3341" spans="1:5">
      <c r="A3341" s="82"/>
      <c r="B3341" s="84"/>
      <c r="C3341" s="85"/>
      <c r="D3341" s="83"/>
      <c r="E3341" s="54"/>
    </row>
    <row r="3342" spans="1:5">
      <c r="A3342" s="82"/>
      <c r="B3342" s="84"/>
      <c r="C3342" s="85"/>
      <c r="D3342" s="83"/>
      <c r="E3342" s="54"/>
    </row>
    <row r="3343" spans="1:5">
      <c r="A3343" s="82"/>
      <c r="B3343" s="84"/>
      <c r="C3343" s="85"/>
      <c r="D3343" s="83"/>
      <c r="E3343" s="54"/>
    </row>
    <row r="3344" spans="1:5">
      <c r="A3344" s="82"/>
      <c r="B3344" s="84"/>
      <c r="C3344" s="85"/>
      <c r="D3344" s="83"/>
      <c r="E3344" s="54"/>
    </row>
    <row r="3345" spans="1:5">
      <c r="A3345" s="82"/>
      <c r="B3345" s="84"/>
      <c r="C3345" s="85"/>
      <c r="D3345" s="83"/>
      <c r="E3345" s="54"/>
    </row>
    <row r="3346" spans="1:5">
      <c r="A3346" s="82"/>
      <c r="B3346" s="84"/>
      <c r="C3346" s="85"/>
      <c r="D3346" s="83"/>
      <c r="E3346" s="54"/>
    </row>
    <row r="3347" spans="1:5">
      <c r="A3347" s="82"/>
      <c r="B3347" s="84"/>
      <c r="C3347" s="85"/>
      <c r="D3347" s="83"/>
      <c r="E3347" s="54"/>
    </row>
    <row r="3348" spans="1:5">
      <c r="A3348" s="82"/>
      <c r="B3348" s="84"/>
      <c r="C3348" s="85"/>
      <c r="D3348" s="83"/>
      <c r="E3348" s="54"/>
    </row>
    <row r="3349" spans="1:5">
      <c r="A3349" s="82"/>
      <c r="B3349" s="84"/>
      <c r="C3349" s="85"/>
      <c r="D3349" s="83"/>
      <c r="E3349" s="54"/>
    </row>
    <row r="3350" spans="1:5">
      <c r="A3350" s="82"/>
      <c r="B3350" s="84"/>
      <c r="C3350" s="85"/>
      <c r="D3350" s="83"/>
      <c r="E3350" s="54"/>
    </row>
    <row r="3351" spans="1:5">
      <c r="A3351" s="82"/>
      <c r="B3351" s="84"/>
      <c r="C3351" s="85"/>
      <c r="D3351" s="83"/>
      <c r="E3351" s="54"/>
    </row>
    <row r="3352" spans="1:5">
      <c r="A3352" s="82"/>
      <c r="B3352" s="84"/>
      <c r="C3352" s="85"/>
      <c r="D3352" s="83"/>
      <c r="E3352" s="54"/>
    </row>
    <row r="3353" spans="1:5">
      <c r="A3353" s="82"/>
      <c r="B3353" s="84"/>
      <c r="C3353" s="85"/>
      <c r="D3353" s="83"/>
      <c r="E3353" s="54"/>
    </row>
    <row r="3354" spans="1:5">
      <c r="A3354" s="82"/>
      <c r="B3354" s="84"/>
      <c r="C3354" s="85"/>
      <c r="D3354" s="83"/>
      <c r="E3354" s="54"/>
    </row>
    <row r="3355" spans="1:5">
      <c r="A3355" s="82"/>
      <c r="B3355" s="84"/>
      <c r="C3355" s="85"/>
      <c r="D3355" s="83"/>
      <c r="E3355" s="54"/>
    </row>
    <row r="3356" spans="1:5">
      <c r="A3356" s="82"/>
      <c r="B3356" s="84"/>
      <c r="C3356" s="85"/>
      <c r="D3356" s="83"/>
      <c r="E3356" s="54"/>
    </row>
    <row r="3357" spans="1:5">
      <c r="A3357" s="82"/>
      <c r="B3357" s="84"/>
      <c r="C3357" s="85"/>
      <c r="D3357" s="83"/>
      <c r="E3357" s="54"/>
    </row>
    <row r="3358" spans="1:5">
      <c r="A3358" s="82"/>
      <c r="B3358" s="84"/>
      <c r="C3358" s="85"/>
      <c r="D3358" s="83"/>
      <c r="E3358" s="54"/>
    </row>
    <row r="3359" spans="1:5">
      <c r="A3359" s="82"/>
      <c r="B3359" s="84"/>
      <c r="C3359" s="85"/>
      <c r="D3359" s="83"/>
      <c r="E3359" s="54"/>
    </row>
    <row r="3360" spans="1:5">
      <c r="A3360" s="82"/>
      <c r="B3360" s="84"/>
      <c r="C3360" s="85"/>
      <c r="D3360" s="83"/>
      <c r="E3360" s="54"/>
    </row>
    <row r="3361" spans="1:5">
      <c r="A3361" s="82"/>
      <c r="B3361" s="84"/>
      <c r="C3361" s="85"/>
      <c r="D3361" s="83"/>
      <c r="E3361" s="54"/>
    </row>
    <row r="3362" spans="1:5">
      <c r="A3362" s="82"/>
      <c r="B3362" s="84"/>
      <c r="C3362" s="85"/>
      <c r="D3362" s="83"/>
      <c r="E3362" s="54"/>
    </row>
    <row r="3363" spans="1:5">
      <c r="A3363" s="82"/>
      <c r="B3363" s="84"/>
      <c r="C3363" s="85"/>
      <c r="D3363" s="83"/>
      <c r="E3363" s="54"/>
    </row>
    <row r="3364" spans="1:5">
      <c r="A3364" s="82"/>
      <c r="B3364" s="84"/>
      <c r="C3364" s="85"/>
      <c r="D3364" s="83"/>
      <c r="E3364" s="54"/>
    </row>
    <row r="3365" spans="1:5">
      <c r="A3365" s="82"/>
      <c r="B3365" s="84"/>
      <c r="C3365" s="85"/>
      <c r="D3365" s="83"/>
      <c r="E3365" s="54"/>
    </row>
    <row r="3366" spans="1:5">
      <c r="A3366" s="82"/>
      <c r="B3366" s="84"/>
      <c r="C3366" s="85"/>
      <c r="D3366" s="83"/>
      <c r="E3366" s="54"/>
    </row>
    <row r="3367" spans="1:5">
      <c r="A3367" s="82"/>
      <c r="B3367" s="84"/>
      <c r="C3367" s="85"/>
      <c r="D3367" s="83"/>
      <c r="E3367" s="54"/>
    </row>
    <row r="3368" spans="1:5">
      <c r="A3368" s="82"/>
      <c r="B3368" s="84"/>
      <c r="C3368" s="85"/>
      <c r="D3368" s="83"/>
      <c r="E3368" s="54"/>
    </row>
    <row r="3369" spans="1:5">
      <c r="A3369" s="82"/>
      <c r="B3369" s="84"/>
      <c r="C3369" s="85"/>
      <c r="D3369" s="83"/>
      <c r="E3369" s="54"/>
    </row>
    <row r="3370" spans="1:5">
      <c r="A3370" s="82"/>
      <c r="B3370" s="84"/>
      <c r="C3370" s="85"/>
      <c r="D3370" s="83"/>
      <c r="E3370" s="54"/>
    </row>
    <row r="3371" spans="1:5">
      <c r="A3371" s="82"/>
      <c r="B3371" s="84"/>
      <c r="C3371" s="85"/>
      <c r="D3371" s="83"/>
      <c r="E3371" s="54"/>
    </row>
    <row r="3372" spans="1:5">
      <c r="A3372" s="82"/>
      <c r="B3372" s="84"/>
      <c r="C3372" s="85"/>
      <c r="D3372" s="83"/>
      <c r="E3372" s="54"/>
    </row>
    <row r="3373" spans="1:5">
      <c r="A3373" s="82"/>
      <c r="B3373" s="84"/>
      <c r="C3373" s="85"/>
      <c r="D3373" s="83"/>
      <c r="E3373" s="54"/>
    </row>
    <row r="3374" spans="1:5">
      <c r="A3374" s="82"/>
      <c r="B3374" s="84"/>
      <c r="C3374" s="85"/>
      <c r="D3374" s="83"/>
      <c r="E3374" s="54"/>
    </row>
    <row r="3375" spans="1:5">
      <c r="A3375" s="82"/>
      <c r="B3375" s="84"/>
      <c r="C3375" s="85"/>
      <c r="D3375" s="83"/>
      <c r="E3375" s="54"/>
    </row>
    <row r="3376" spans="1:5">
      <c r="A3376" s="82"/>
      <c r="B3376" s="84"/>
      <c r="C3376" s="85"/>
      <c r="D3376" s="83"/>
      <c r="E3376" s="54"/>
    </row>
    <row r="3377" spans="1:5">
      <c r="A3377" s="82"/>
      <c r="B3377" s="84"/>
      <c r="C3377" s="85"/>
      <c r="D3377" s="83"/>
      <c r="E3377" s="54"/>
    </row>
    <row r="3378" spans="1:5">
      <c r="A3378" s="82"/>
      <c r="B3378" s="84"/>
      <c r="C3378" s="85"/>
      <c r="D3378" s="83"/>
      <c r="E3378" s="54"/>
    </row>
    <row r="3379" spans="1:5">
      <c r="A3379" s="82"/>
      <c r="B3379" s="84"/>
      <c r="C3379" s="85"/>
      <c r="D3379" s="83"/>
      <c r="E3379" s="54"/>
    </row>
    <row r="3380" spans="1:5">
      <c r="A3380" s="82"/>
      <c r="B3380" s="84"/>
      <c r="C3380" s="85"/>
      <c r="D3380" s="83"/>
      <c r="E3380" s="54"/>
    </row>
    <row r="3381" spans="1:5">
      <c r="A3381" s="82"/>
      <c r="B3381" s="84"/>
      <c r="C3381" s="85"/>
      <c r="D3381" s="83"/>
      <c r="E3381" s="54"/>
    </row>
    <row r="3382" spans="1:5">
      <c r="A3382" s="82"/>
      <c r="B3382" s="84"/>
      <c r="C3382" s="85"/>
      <c r="D3382" s="83"/>
      <c r="E3382" s="54"/>
    </row>
    <row r="3383" spans="1:5">
      <c r="A3383" s="82"/>
      <c r="B3383" s="84"/>
      <c r="C3383" s="85"/>
      <c r="D3383" s="83"/>
      <c r="E3383" s="54"/>
    </row>
    <row r="3384" spans="1:5">
      <c r="A3384" s="82"/>
      <c r="B3384" s="84"/>
      <c r="C3384" s="85"/>
      <c r="D3384" s="83"/>
      <c r="E3384" s="54"/>
    </row>
    <row r="3385" spans="1:5">
      <c r="A3385" s="82"/>
      <c r="B3385" s="84"/>
      <c r="C3385" s="85"/>
      <c r="D3385" s="83"/>
      <c r="E3385" s="54"/>
    </row>
    <row r="3386" spans="1:5">
      <c r="A3386" s="82"/>
      <c r="B3386" s="84"/>
      <c r="C3386" s="85"/>
      <c r="D3386" s="83"/>
      <c r="E3386" s="54"/>
    </row>
    <row r="3387" spans="1:5">
      <c r="A3387" s="82"/>
      <c r="B3387" s="84"/>
      <c r="C3387" s="85"/>
      <c r="D3387" s="83"/>
      <c r="E3387" s="54"/>
    </row>
    <row r="3388" spans="1:5">
      <c r="A3388" s="82"/>
      <c r="B3388" s="84"/>
      <c r="C3388" s="85"/>
      <c r="D3388" s="83"/>
      <c r="E3388" s="54"/>
    </row>
    <row r="3389" spans="1:5">
      <c r="A3389" s="82"/>
      <c r="B3389" s="84"/>
      <c r="C3389" s="85"/>
      <c r="D3389" s="83"/>
      <c r="E3389" s="54"/>
    </row>
    <row r="3390" spans="1:5">
      <c r="A3390" s="82"/>
      <c r="B3390" s="84"/>
      <c r="C3390" s="85"/>
      <c r="D3390" s="83"/>
      <c r="E3390" s="54"/>
    </row>
    <row r="3391" spans="1:5">
      <c r="A3391" s="82"/>
      <c r="B3391" s="84"/>
      <c r="C3391" s="85"/>
      <c r="D3391" s="83"/>
      <c r="E3391" s="54"/>
    </row>
    <row r="3392" spans="1:5">
      <c r="A3392" s="82"/>
      <c r="B3392" s="84"/>
      <c r="C3392" s="85"/>
      <c r="D3392" s="83"/>
      <c r="E3392" s="54"/>
    </row>
    <row r="3393" spans="1:5">
      <c r="A3393" s="82"/>
      <c r="B3393" s="84"/>
      <c r="C3393" s="85"/>
      <c r="D3393" s="83"/>
      <c r="E3393" s="54"/>
    </row>
    <row r="3394" spans="1:5">
      <c r="A3394" s="82"/>
      <c r="B3394" s="84"/>
      <c r="C3394" s="85"/>
      <c r="D3394" s="83"/>
      <c r="E3394" s="54"/>
    </row>
    <row r="3395" spans="1:5">
      <c r="A3395" s="82"/>
      <c r="B3395" s="84"/>
      <c r="C3395" s="85"/>
      <c r="D3395" s="83"/>
      <c r="E3395" s="54"/>
    </row>
    <row r="3396" spans="1:5">
      <c r="A3396" s="82"/>
      <c r="B3396" s="84"/>
      <c r="C3396" s="85"/>
      <c r="D3396" s="83"/>
      <c r="E3396" s="54"/>
    </row>
    <row r="3397" spans="1:5">
      <c r="A3397" s="82"/>
      <c r="B3397" s="84"/>
      <c r="C3397" s="85"/>
      <c r="D3397" s="83"/>
      <c r="E3397" s="54"/>
    </row>
    <row r="3398" spans="1:5">
      <c r="A3398" s="82"/>
      <c r="B3398" s="84"/>
      <c r="C3398" s="85"/>
      <c r="D3398" s="83"/>
      <c r="E3398" s="54"/>
    </row>
    <row r="3399" spans="1:5">
      <c r="A3399" s="82"/>
      <c r="B3399" s="84"/>
      <c r="C3399" s="85"/>
      <c r="D3399" s="83"/>
      <c r="E3399" s="54"/>
    </row>
    <row r="3400" spans="1:5">
      <c r="A3400" s="82"/>
      <c r="B3400" s="84"/>
      <c r="C3400" s="85"/>
      <c r="D3400" s="83"/>
      <c r="E3400" s="54"/>
    </row>
    <row r="3401" spans="1:5">
      <c r="A3401" s="82"/>
      <c r="B3401" s="84"/>
      <c r="C3401" s="85"/>
      <c r="D3401" s="83"/>
      <c r="E3401" s="54"/>
    </row>
    <row r="3402" spans="1:5">
      <c r="A3402" s="82"/>
      <c r="B3402" s="84"/>
      <c r="C3402" s="85"/>
      <c r="D3402" s="83"/>
      <c r="E3402" s="54"/>
    </row>
    <row r="3403" spans="1:5">
      <c r="A3403" s="82"/>
      <c r="B3403" s="84"/>
      <c r="C3403" s="85"/>
      <c r="D3403" s="83"/>
      <c r="E3403" s="54"/>
    </row>
    <row r="3404" spans="1:5">
      <c r="A3404" s="82"/>
      <c r="B3404" s="84"/>
      <c r="C3404" s="85"/>
      <c r="D3404" s="83"/>
      <c r="E3404" s="54"/>
    </row>
    <row r="3405" spans="1:5">
      <c r="A3405" s="82"/>
      <c r="B3405" s="84"/>
      <c r="C3405" s="85"/>
      <c r="D3405" s="83"/>
      <c r="E3405" s="54"/>
    </row>
    <row r="3406" spans="1:5">
      <c r="A3406" s="82"/>
      <c r="B3406" s="84"/>
      <c r="C3406" s="85"/>
      <c r="D3406" s="83"/>
      <c r="E3406" s="54"/>
    </row>
    <row r="3407" spans="1:5">
      <c r="A3407" s="82"/>
      <c r="B3407" s="84"/>
      <c r="C3407" s="85"/>
      <c r="D3407" s="83"/>
      <c r="E3407" s="54"/>
    </row>
    <row r="3408" spans="1:5">
      <c r="A3408" s="82"/>
      <c r="B3408" s="84"/>
      <c r="C3408" s="85"/>
      <c r="D3408" s="83"/>
      <c r="E3408" s="54"/>
    </row>
    <row r="3409" spans="1:5">
      <c r="A3409" s="82"/>
      <c r="B3409" s="84"/>
      <c r="C3409" s="85"/>
      <c r="D3409" s="83"/>
      <c r="E3409" s="54"/>
    </row>
    <row r="3410" spans="1:5">
      <c r="A3410" s="82"/>
      <c r="B3410" s="84"/>
      <c r="C3410" s="85"/>
      <c r="D3410" s="83"/>
      <c r="E3410" s="54"/>
    </row>
    <row r="3411" spans="1:5">
      <c r="A3411" s="82"/>
      <c r="B3411" s="84"/>
      <c r="C3411" s="85"/>
      <c r="D3411" s="83"/>
      <c r="E3411" s="54"/>
    </row>
    <row r="3412" spans="1:5">
      <c r="A3412" s="82"/>
      <c r="B3412" s="84"/>
      <c r="C3412" s="85"/>
      <c r="D3412" s="83"/>
      <c r="E3412" s="54"/>
    </row>
    <row r="3413" spans="1:5">
      <c r="A3413" s="82"/>
      <c r="B3413" s="84"/>
      <c r="C3413" s="85"/>
      <c r="D3413" s="83"/>
      <c r="E3413" s="54"/>
    </row>
    <row r="3414" spans="1:5">
      <c r="A3414" s="82"/>
      <c r="B3414" s="84"/>
      <c r="C3414" s="85"/>
      <c r="D3414" s="83"/>
      <c r="E3414" s="54"/>
    </row>
    <row r="3415" spans="1:5">
      <c r="A3415" s="82"/>
      <c r="B3415" s="84"/>
      <c r="C3415" s="85"/>
      <c r="D3415" s="83"/>
      <c r="E3415" s="54"/>
    </row>
    <row r="3416" spans="1:5">
      <c r="A3416" s="82"/>
      <c r="B3416" s="84"/>
      <c r="C3416" s="85"/>
      <c r="D3416" s="83"/>
      <c r="E3416" s="54"/>
    </row>
    <row r="3417" spans="1:5">
      <c r="A3417" s="82"/>
      <c r="B3417" s="84"/>
      <c r="C3417" s="85"/>
      <c r="D3417" s="83"/>
      <c r="E3417" s="54"/>
    </row>
    <row r="3418" spans="1:5">
      <c r="A3418" s="82"/>
      <c r="B3418" s="84"/>
      <c r="C3418" s="85"/>
      <c r="D3418" s="83"/>
      <c r="E3418" s="54"/>
    </row>
    <row r="3419" spans="1:5">
      <c r="A3419" s="82"/>
      <c r="B3419" s="84"/>
      <c r="C3419" s="85"/>
      <c r="D3419" s="83"/>
      <c r="E3419" s="54"/>
    </row>
    <row r="3420" spans="1:5">
      <c r="A3420" s="82"/>
      <c r="B3420" s="84"/>
      <c r="C3420" s="85"/>
      <c r="D3420" s="83"/>
      <c r="E3420" s="54"/>
    </row>
    <row r="3421" spans="1:5">
      <c r="A3421" s="82"/>
      <c r="B3421" s="84"/>
      <c r="C3421" s="85"/>
      <c r="D3421" s="83"/>
      <c r="E3421" s="54"/>
    </row>
    <row r="3422" spans="1:5">
      <c r="A3422" s="82"/>
      <c r="B3422" s="84"/>
      <c r="C3422" s="85"/>
      <c r="D3422" s="83"/>
      <c r="E3422" s="54"/>
    </row>
    <row r="3423" spans="1:5">
      <c r="A3423" s="82"/>
      <c r="B3423" s="84"/>
      <c r="C3423" s="85"/>
      <c r="D3423" s="83"/>
      <c r="E3423" s="54"/>
    </row>
    <row r="3424" spans="1:5">
      <c r="A3424" s="82"/>
      <c r="B3424" s="84"/>
      <c r="C3424" s="85"/>
      <c r="D3424" s="83"/>
      <c r="E3424" s="54"/>
    </row>
    <row r="3425" spans="1:5">
      <c r="A3425" s="82"/>
      <c r="B3425" s="84"/>
      <c r="C3425" s="85"/>
      <c r="D3425" s="83"/>
      <c r="E3425" s="54"/>
    </row>
    <row r="3426" spans="1:5">
      <c r="A3426" s="82"/>
      <c r="B3426" s="84"/>
      <c r="C3426" s="85"/>
      <c r="D3426" s="83"/>
      <c r="E3426" s="54"/>
    </row>
    <row r="3427" spans="1:5">
      <c r="A3427" s="82"/>
      <c r="B3427" s="84"/>
      <c r="C3427" s="85"/>
      <c r="D3427" s="83"/>
      <c r="E3427" s="54"/>
    </row>
    <row r="3428" spans="1:5">
      <c r="A3428" s="82"/>
      <c r="B3428" s="84"/>
      <c r="C3428" s="85"/>
      <c r="D3428" s="83"/>
      <c r="E3428" s="54"/>
    </row>
    <row r="3429" spans="1:5">
      <c r="A3429" s="82"/>
      <c r="B3429" s="84"/>
      <c r="C3429" s="85"/>
      <c r="D3429" s="83"/>
      <c r="E3429" s="54"/>
    </row>
    <row r="3430" spans="1:5">
      <c r="A3430" s="82"/>
      <c r="B3430" s="84"/>
      <c r="C3430" s="85"/>
      <c r="D3430" s="83"/>
      <c r="E3430" s="54"/>
    </row>
    <row r="3431" spans="1:5">
      <c r="A3431" s="82"/>
      <c r="B3431" s="84"/>
      <c r="C3431" s="85"/>
      <c r="D3431" s="83"/>
      <c r="E3431" s="54"/>
    </row>
    <row r="3432" spans="1:5">
      <c r="A3432" s="82"/>
      <c r="B3432" s="84"/>
      <c r="C3432" s="85"/>
      <c r="D3432" s="83"/>
      <c r="E3432" s="54"/>
    </row>
    <row r="3433" spans="1:5">
      <c r="A3433" s="82"/>
      <c r="B3433" s="84"/>
      <c r="C3433" s="85"/>
      <c r="D3433" s="83"/>
      <c r="E3433" s="54"/>
    </row>
    <row r="3434" spans="1:5">
      <c r="A3434" s="82"/>
      <c r="B3434" s="84"/>
      <c r="C3434" s="85"/>
      <c r="D3434" s="83"/>
      <c r="E3434" s="54"/>
    </row>
    <row r="3435" spans="1:5">
      <c r="A3435" s="82"/>
      <c r="B3435" s="84"/>
      <c r="C3435" s="85"/>
      <c r="D3435" s="83"/>
      <c r="E3435" s="54"/>
    </row>
    <row r="3436" spans="1:5">
      <c r="A3436" s="82"/>
      <c r="B3436" s="84"/>
      <c r="C3436" s="85"/>
      <c r="D3436" s="83"/>
      <c r="E3436" s="54"/>
    </row>
    <row r="3437" spans="1:5">
      <c r="A3437" s="82"/>
      <c r="B3437" s="84"/>
      <c r="C3437" s="85"/>
      <c r="D3437" s="83"/>
      <c r="E3437" s="54"/>
    </row>
    <row r="3438" spans="1:5">
      <c r="A3438" s="82"/>
      <c r="B3438" s="84"/>
      <c r="C3438" s="85"/>
      <c r="D3438" s="83"/>
      <c r="E3438" s="54"/>
    </row>
    <row r="3439" spans="1:5">
      <c r="A3439" s="82"/>
      <c r="B3439" s="84"/>
      <c r="C3439" s="85"/>
      <c r="D3439" s="83"/>
      <c r="E3439" s="54"/>
    </row>
    <row r="3440" spans="1:5">
      <c r="A3440" s="82"/>
      <c r="B3440" s="84"/>
      <c r="C3440" s="85"/>
      <c r="D3440" s="83"/>
      <c r="E3440" s="54"/>
    </row>
    <row r="3441" spans="1:5">
      <c r="A3441" s="82"/>
      <c r="B3441" s="84"/>
      <c r="C3441" s="85"/>
      <c r="D3441" s="83"/>
      <c r="E3441" s="54"/>
    </row>
    <row r="3442" spans="1:5">
      <c r="A3442" s="82"/>
      <c r="B3442" s="84"/>
      <c r="C3442" s="85"/>
      <c r="D3442" s="83"/>
      <c r="E3442" s="54"/>
    </row>
    <row r="3443" spans="1:5">
      <c r="A3443" s="82"/>
      <c r="B3443" s="84"/>
      <c r="C3443" s="85"/>
      <c r="D3443" s="83"/>
      <c r="E3443" s="54"/>
    </row>
    <row r="3444" spans="1:5">
      <c r="A3444" s="82"/>
      <c r="B3444" s="84"/>
      <c r="C3444" s="85"/>
      <c r="D3444" s="83"/>
      <c r="E3444" s="54"/>
    </row>
    <row r="3445" spans="1:5">
      <c r="A3445" s="82"/>
      <c r="B3445" s="84"/>
      <c r="C3445" s="85"/>
      <c r="D3445" s="83"/>
      <c r="E3445" s="54"/>
    </row>
    <row r="3446" spans="1:5">
      <c r="A3446" s="82"/>
      <c r="B3446" s="84"/>
      <c r="C3446" s="85"/>
      <c r="D3446" s="83"/>
      <c r="E3446" s="54"/>
    </row>
    <row r="3447" spans="1:5">
      <c r="A3447" s="82"/>
      <c r="B3447" s="84"/>
      <c r="C3447" s="85"/>
      <c r="D3447" s="83"/>
      <c r="E3447" s="54"/>
    </row>
    <row r="3448" spans="1:5">
      <c r="A3448" s="82"/>
      <c r="B3448" s="84"/>
      <c r="C3448" s="85"/>
      <c r="D3448" s="83"/>
      <c r="E3448" s="54"/>
    </row>
    <row r="3449" spans="1:5">
      <c r="A3449" s="82"/>
      <c r="B3449" s="84"/>
      <c r="C3449" s="85"/>
      <c r="D3449" s="83"/>
      <c r="E3449" s="54"/>
    </row>
    <row r="3450" spans="1:5">
      <c r="A3450" s="82"/>
      <c r="B3450" s="84"/>
      <c r="C3450" s="85"/>
      <c r="D3450" s="83"/>
      <c r="E3450" s="54"/>
    </row>
    <row r="3451" spans="1:5">
      <c r="A3451" s="82"/>
      <c r="B3451" s="84"/>
      <c r="C3451" s="85"/>
      <c r="D3451" s="83"/>
      <c r="E3451" s="54"/>
    </row>
    <row r="3452" spans="1:5">
      <c r="A3452" s="82"/>
      <c r="B3452" s="84"/>
      <c r="C3452" s="85"/>
      <c r="D3452" s="83"/>
      <c r="E3452" s="54"/>
    </row>
    <row r="3453" spans="1:5">
      <c r="A3453" s="82"/>
      <c r="B3453" s="84"/>
      <c r="C3453" s="85"/>
      <c r="D3453" s="83"/>
      <c r="E3453" s="54"/>
    </row>
    <row r="3454" spans="1:5">
      <c r="A3454" s="82"/>
      <c r="B3454" s="84"/>
      <c r="C3454" s="85"/>
      <c r="D3454" s="83"/>
      <c r="E3454" s="54"/>
    </row>
    <row r="3455" spans="1:5">
      <c r="A3455" s="82"/>
      <c r="B3455" s="84"/>
      <c r="C3455" s="85"/>
      <c r="D3455" s="83"/>
      <c r="E3455" s="54"/>
    </row>
    <row r="3456" spans="1:5">
      <c r="A3456" s="82"/>
      <c r="B3456" s="84"/>
      <c r="C3456" s="85"/>
      <c r="D3456" s="83"/>
      <c r="E3456" s="54"/>
    </row>
    <row r="3457" spans="1:5">
      <c r="A3457" s="82"/>
      <c r="B3457" s="84"/>
      <c r="C3457" s="85"/>
      <c r="D3457" s="83"/>
      <c r="E3457" s="54"/>
    </row>
    <row r="3458" spans="1:5">
      <c r="A3458" s="82"/>
      <c r="B3458" s="84"/>
      <c r="C3458" s="85"/>
      <c r="D3458" s="83"/>
      <c r="E3458" s="54"/>
    </row>
    <row r="3459" spans="1:5">
      <c r="A3459" s="82"/>
      <c r="B3459" s="84"/>
      <c r="C3459" s="85"/>
      <c r="D3459" s="83"/>
      <c r="E3459" s="54"/>
    </row>
    <row r="3460" spans="1:5">
      <c r="A3460" s="82"/>
      <c r="B3460" s="84"/>
      <c r="C3460" s="85"/>
      <c r="D3460" s="83"/>
      <c r="E3460" s="54"/>
    </row>
    <row r="3461" spans="1:5">
      <c r="A3461" s="82"/>
      <c r="B3461" s="84"/>
      <c r="C3461" s="85"/>
      <c r="D3461" s="83"/>
      <c r="E3461" s="54"/>
    </row>
    <row r="3462" spans="1:5">
      <c r="A3462" s="82"/>
      <c r="B3462" s="84"/>
      <c r="C3462" s="85"/>
      <c r="D3462" s="83"/>
      <c r="E3462" s="54"/>
    </row>
    <row r="3463" spans="1:5">
      <c r="A3463" s="82"/>
      <c r="B3463" s="84"/>
      <c r="C3463" s="85"/>
      <c r="D3463" s="83"/>
      <c r="E3463" s="54"/>
    </row>
    <row r="3464" spans="1:5">
      <c r="A3464" s="82"/>
      <c r="B3464" s="84"/>
      <c r="C3464" s="85"/>
      <c r="D3464" s="83"/>
      <c r="E3464" s="54"/>
    </row>
    <row r="3465" spans="1:5">
      <c r="A3465" s="82"/>
      <c r="B3465" s="84"/>
      <c r="C3465" s="85"/>
      <c r="D3465" s="83"/>
      <c r="E3465" s="54"/>
    </row>
    <row r="3466" spans="1:5">
      <c r="A3466" s="82"/>
      <c r="B3466" s="84"/>
      <c r="C3466" s="85"/>
      <c r="D3466" s="83"/>
      <c r="E3466" s="54"/>
    </row>
    <row r="3467" spans="1:5">
      <c r="A3467" s="82"/>
      <c r="B3467" s="84"/>
      <c r="C3467" s="85"/>
      <c r="D3467" s="83"/>
      <c r="E3467" s="54"/>
    </row>
    <row r="3468" spans="1:5">
      <c r="A3468" s="82"/>
      <c r="B3468" s="84"/>
      <c r="C3468" s="85"/>
      <c r="D3468" s="83"/>
      <c r="E3468" s="54"/>
    </row>
    <row r="3469" spans="1:5">
      <c r="A3469" s="82"/>
      <c r="B3469" s="84"/>
      <c r="C3469" s="85"/>
      <c r="D3469" s="83"/>
      <c r="E3469" s="54"/>
    </row>
    <row r="3470" spans="1:5">
      <c r="A3470" s="82"/>
      <c r="B3470" s="84"/>
      <c r="C3470" s="85"/>
      <c r="D3470" s="83"/>
      <c r="E3470" s="54"/>
    </row>
    <row r="3471" spans="1:5">
      <c r="A3471" s="82"/>
      <c r="B3471" s="84"/>
      <c r="C3471" s="85"/>
      <c r="D3471" s="83"/>
      <c r="E3471" s="54"/>
    </row>
    <row r="3472" spans="1:5">
      <c r="A3472" s="82"/>
      <c r="B3472" s="84"/>
      <c r="C3472" s="85"/>
      <c r="D3472" s="83"/>
      <c r="E3472" s="54"/>
    </row>
    <row r="3473" spans="1:5">
      <c r="A3473" s="82"/>
      <c r="B3473" s="84"/>
      <c r="C3473" s="85"/>
      <c r="D3473" s="83"/>
      <c r="E3473" s="54"/>
    </row>
    <row r="3474" spans="1:5">
      <c r="A3474" s="82"/>
      <c r="B3474" s="84"/>
      <c r="C3474" s="85"/>
      <c r="D3474" s="83"/>
      <c r="E3474" s="54"/>
    </row>
    <row r="3475" spans="1:5">
      <c r="A3475" s="82"/>
      <c r="B3475" s="84"/>
      <c r="C3475" s="85"/>
      <c r="D3475" s="83"/>
      <c r="E3475" s="54"/>
    </row>
    <row r="3476" spans="1:5">
      <c r="A3476" s="82"/>
      <c r="B3476" s="84"/>
      <c r="C3476" s="85"/>
      <c r="D3476" s="83"/>
      <c r="E3476" s="54"/>
    </row>
    <row r="3477" spans="1:5">
      <c r="A3477" s="82"/>
      <c r="B3477" s="84"/>
      <c r="C3477" s="85"/>
      <c r="D3477" s="83"/>
      <c r="E3477" s="54"/>
    </row>
    <row r="3478" spans="1:5">
      <c r="A3478" s="82"/>
      <c r="B3478" s="84"/>
      <c r="C3478" s="85"/>
      <c r="D3478" s="83"/>
      <c r="E3478" s="54"/>
    </row>
    <row r="3479" spans="1:5">
      <c r="A3479" s="82"/>
      <c r="B3479" s="84"/>
      <c r="C3479" s="85"/>
      <c r="D3479" s="83"/>
      <c r="E3479" s="54"/>
    </row>
    <row r="3480" spans="1:5">
      <c r="A3480" s="82"/>
      <c r="B3480" s="84"/>
      <c r="C3480" s="85"/>
      <c r="D3480" s="83"/>
      <c r="E3480" s="54"/>
    </row>
    <row r="3481" spans="1:5">
      <c r="A3481" s="82"/>
      <c r="B3481" s="84"/>
      <c r="C3481" s="85"/>
      <c r="D3481" s="83"/>
      <c r="E3481" s="54"/>
    </row>
    <row r="3482" spans="1:5">
      <c r="A3482" s="82"/>
      <c r="B3482" s="84"/>
      <c r="C3482" s="85"/>
      <c r="D3482" s="83"/>
      <c r="E3482" s="54"/>
    </row>
    <row r="3483" spans="1:5">
      <c r="A3483" s="82"/>
      <c r="B3483" s="84"/>
      <c r="C3483" s="85"/>
      <c r="D3483" s="83"/>
      <c r="E3483" s="54"/>
    </row>
    <row r="3484" spans="1:5">
      <c r="A3484" s="82"/>
      <c r="B3484" s="84"/>
      <c r="C3484" s="85"/>
      <c r="D3484" s="83"/>
      <c r="E3484" s="54"/>
    </row>
    <row r="3485" spans="1:5">
      <c r="A3485" s="82"/>
      <c r="B3485" s="84"/>
      <c r="C3485" s="85"/>
      <c r="D3485" s="83"/>
      <c r="E3485" s="54"/>
    </row>
    <row r="3486" spans="1:5">
      <c r="A3486" s="82"/>
      <c r="B3486" s="84"/>
      <c r="C3486" s="85"/>
      <c r="D3486" s="83"/>
      <c r="E3486" s="54"/>
    </row>
    <row r="3487" spans="1:5">
      <c r="A3487" s="82"/>
      <c r="B3487" s="84"/>
      <c r="C3487" s="85"/>
      <c r="D3487" s="83"/>
      <c r="E3487" s="54"/>
    </row>
    <row r="3488" spans="1:5">
      <c r="A3488" s="82"/>
      <c r="B3488" s="84"/>
      <c r="C3488" s="85"/>
      <c r="D3488" s="83"/>
      <c r="E3488" s="54"/>
    </row>
    <row r="3489" spans="1:5">
      <c r="A3489" s="82"/>
      <c r="B3489" s="84"/>
      <c r="C3489" s="85"/>
      <c r="D3489" s="83"/>
      <c r="E3489" s="54"/>
    </row>
    <row r="3490" spans="1:5">
      <c r="A3490" s="82"/>
      <c r="B3490" s="84"/>
      <c r="C3490" s="85"/>
      <c r="D3490" s="83"/>
      <c r="E3490" s="54"/>
    </row>
    <row r="3491" spans="1:5">
      <c r="A3491" s="82"/>
      <c r="B3491" s="84"/>
      <c r="C3491" s="85"/>
      <c r="D3491" s="83"/>
      <c r="E3491" s="54"/>
    </row>
    <row r="3492" spans="1:5">
      <c r="A3492" s="82"/>
      <c r="B3492" s="84"/>
      <c r="C3492" s="85"/>
      <c r="D3492" s="83"/>
      <c r="E3492" s="54"/>
    </row>
    <row r="3493" spans="1:5">
      <c r="A3493" s="82"/>
      <c r="B3493" s="84"/>
      <c r="C3493" s="85"/>
      <c r="D3493" s="83"/>
      <c r="E3493" s="54"/>
    </row>
    <row r="3494" spans="1:5">
      <c r="A3494" s="82"/>
      <c r="B3494" s="84"/>
      <c r="C3494" s="85"/>
      <c r="D3494" s="83"/>
      <c r="E3494" s="54"/>
    </row>
    <row r="3495" spans="1:5">
      <c r="A3495" s="82"/>
      <c r="B3495" s="84"/>
      <c r="C3495" s="85"/>
      <c r="D3495" s="83"/>
      <c r="E3495" s="54"/>
    </row>
    <row r="3496" spans="1:5">
      <c r="A3496" s="82"/>
      <c r="B3496" s="84"/>
      <c r="C3496" s="85"/>
      <c r="D3496" s="83"/>
      <c r="E3496" s="54"/>
    </row>
    <row r="3497" spans="1:5">
      <c r="A3497" s="82"/>
      <c r="B3497" s="84"/>
      <c r="C3497" s="85"/>
      <c r="D3497" s="83"/>
      <c r="E3497" s="54"/>
    </row>
    <row r="3498" spans="1:5">
      <c r="A3498" s="82"/>
      <c r="B3498" s="84"/>
      <c r="C3498" s="85"/>
      <c r="D3498" s="83"/>
      <c r="E3498" s="54"/>
    </row>
    <row r="3499" spans="1:5">
      <c r="A3499" s="82"/>
      <c r="B3499" s="84"/>
      <c r="C3499" s="85"/>
      <c r="D3499" s="83"/>
      <c r="E3499" s="54"/>
    </row>
    <row r="3500" spans="1:5">
      <c r="A3500" s="82"/>
      <c r="B3500" s="84"/>
      <c r="C3500" s="85"/>
      <c r="D3500" s="83"/>
      <c r="E3500" s="54"/>
    </row>
    <row r="3501" spans="1:5">
      <c r="A3501" s="82"/>
      <c r="B3501" s="84"/>
      <c r="C3501" s="85"/>
      <c r="D3501" s="83"/>
      <c r="E3501" s="54"/>
    </row>
    <row r="3502" spans="1:5">
      <c r="A3502" s="82"/>
      <c r="B3502" s="84"/>
      <c r="C3502" s="85"/>
      <c r="D3502" s="83"/>
      <c r="E3502" s="54"/>
    </row>
    <row r="3503" spans="1:5">
      <c r="A3503" s="82"/>
      <c r="B3503" s="84"/>
      <c r="C3503" s="85"/>
      <c r="D3503" s="83"/>
      <c r="E3503" s="54"/>
    </row>
    <row r="3504" spans="1:5">
      <c r="A3504" s="82"/>
      <c r="B3504" s="84"/>
      <c r="C3504" s="85"/>
      <c r="D3504" s="83"/>
      <c r="E3504" s="54"/>
    </row>
    <row r="3505" spans="1:5">
      <c r="A3505" s="82"/>
      <c r="B3505" s="84"/>
      <c r="C3505" s="85"/>
      <c r="D3505" s="83"/>
      <c r="E3505" s="54"/>
    </row>
    <row r="3506" spans="1:5">
      <c r="A3506" s="82"/>
      <c r="B3506" s="84"/>
      <c r="C3506" s="85"/>
      <c r="D3506" s="83"/>
      <c r="E3506" s="54"/>
    </row>
    <row r="3507" spans="1:5">
      <c r="A3507" s="82"/>
      <c r="B3507" s="84"/>
      <c r="C3507" s="85"/>
      <c r="D3507" s="83"/>
      <c r="E3507" s="54"/>
    </row>
    <row r="3508" spans="1:5">
      <c r="A3508" s="82"/>
      <c r="B3508" s="84"/>
      <c r="C3508" s="85"/>
      <c r="D3508" s="83"/>
      <c r="E3508" s="54"/>
    </row>
    <row r="3509" spans="1:5">
      <c r="A3509" s="82"/>
      <c r="B3509" s="84"/>
      <c r="C3509" s="85"/>
      <c r="D3509" s="83"/>
      <c r="E3509" s="54"/>
    </row>
    <row r="3510" spans="1:5">
      <c r="A3510" s="82"/>
      <c r="B3510" s="84"/>
      <c r="C3510" s="85"/>
      <c r="D3510" s="83"/>
      <c r="E3510" s="54"/>
    </row>
    <row r="3511" spans="1:5">
      <c r="A3511" s="82"/>
      <c r="B3511" s="84"/>
      <c r="C3511" s="85"/>
      <c r="D3511" s="83"/>
      <c r="E3511" s="54"/>
    </row>
    <row r="3512" spans="1:5">
      <c r="A3512" s="82"/>
      <c r="B3512" s="84"/>
      <c r="C3512" s="85"/>
      <c r="D3512" s="83"/>
      <c r="E3512" s="54"/>
    </row>
    <row r="3513" spans="1:5">
      <c r="A3513" s="82"/>
      <c r="B3513" s="84"/>
      <c r="C3513" s="85"/>
      <c r="D3513" s="83"/>
      <c r="E3513" s="54"/>
    </row>
    <row r="3514" spans="1:5">
      <c r="A3514" s="82"/>
      <c r="B3514" s="84"/>
      <c r="C3514" s="85"/>
      <c r="D3514" s="83"/>
      <c r="E3514" s="54"/>
    </row>
    <row r="3515" spans="1:5">
      <c r="A3515" s="82"/>
      <c r="B3515" s="84"/>
      <c r="C3515" s="85"/>
      <c r="D3515" s="83"/>
      <c r="E3515" s="54"/>
    </row>
    <row r="3516" spans="1:5">
      <c r="A3516" s="82"/>
      <c r="B3516" s="84"/>
      <c r="C3516" s="85"/>
      <c r="D3516" s="83"/>
      <c r="E3516" s="54"/>
    </row>
    <row r="3517" spans="1:5">
      <c r="A3517" s="82"/>
      <c r="B3517" s="84"/>
      <c r="C3517" s="85"/>
      <c r="D3517" s="83"/>
      <c r="E3517" s="54"/>
    </row>
    <row r="3518" spans="1:5">
      <c r="A3518" s="82"/>
      <c r="B3518" s="84"/>
      <c r="C3518" s="85"/>
      <c r="D3518" s="83"/>
      <c r="E3518" s="54"/>
    </row>
    <row r="3519" spans="1:5">
      <c r="A3519" s="82"/>
      <c r="B3519" s="84"/>
      <c r="C3519" s="85"/>
      <c r="D3519" s="83"/>
      <c r="E3519" s="54"/>
    </row>
    <row r="3520" spans="1:5">
      <c r="A3520" s="82"/>
      <c r="B3520" s="84"/>
      <c r="C3520" s="85"/>
      <c r="D3520" s="83"/>
      <c r="E3520" s="54"/>
    </row>
    <row r="3521" spans="1:5">
      <c r="A3521" s="82"/>
      <c r="B3521" s="84"/>
      <c r="C3521" s="85"/>
      <c r="D3521" s="83"/>
      <c r="E3521" s="54"/>
    </row>
    <row r="3522" spans="1:5">
      <c r="A3522" s="82"/>
      <c r="B3522" s="84"/>
      <c r="C3522" s="85"/>
      <c r="D3522" s="83"/>
      <c r="E3522" s="54"/>
    </row>
    <row r="3523" spans="1:5">
      <c r="A3523" s="82"/>
      <c r="B3523" s="84"/>
      <c r="C3523" s="85"/>
      <c r="D3523" s="83"/>
      <c r="E3523" s="54"/>
    </row>
    <row r="3524" spans="1:5">
      <c r="A3524" s="82"/>
      <c r="B3524" s="84"/>
      <c r="C3524" s="85"/>
      <c r="D3524" s="83"/>
      <c r="E3524" s="54"/>
    </row>
    <row r="3525" spans="1:5">
      <c r="A3525" s="82"/>
      <c r="B3525" s="84"/>
      <c r="C3525" s="85"/>
      <c r="D3525" s="83"/>
      <c r="E3525" s="54"/>
    </row>
    <row r="3526" spans="1:5">
      <c r="A3526" s="82"/>
      <c r="B3526" s="84"/>
      <c r="C3526" s="85"/>
      <c r="D3526" s="83"/>
      <c r="E3526" s="54"/>
    </row>
    <row r="3527" spans="1:5">
      <c r="A3527" s="82"/>
      <c r="B3527" s="84"/>
      <c r="C3527" s="85"/>
      <c r="D3527" s="83"/>
      <c r="E3527" s="54"/>
    </row>
    <row r="3528" spans="1:5">
      <c r="A3528" s="82"/>
      <c r="B3528" s="84"/>
      <c r="C3528" s="85"/>
      <c r="D3528" s="83"/>
      <c r="E3528" s="54"/>
    </row>
    <row r="3529" spans="1:5">
      <c r="A3529" s="82"/>
      <c r="B3529" s="84"/>
      <c r="C3529" s="85"/>
      <c r="D3529" s="83"/>
      <c r="E3529" s="54"/>
    </row>
    <row r="3530" spans="1:5">
      <c r="A3530" s="82"/>
      <c r="B3530" s="84"/>
      <c r="C3530" s="85"/>
      <c r="D3530" s="83"/>
      <c r="E3530" s="54"/>
    </row>
    <row r="3531" spans="1:5">
      <c r="A3531" s="82"/>
      <c r="B3531" s="84"/>
      <c r="C3531" s="85"/>
      <c r="D3531" s="83"/>
      <c r="E3531" s="54"/>
    </row>
    <row r="3532" spans="1:5">
      <c r="A3532" s="82"/>
      <c r="B3532" s="84"/>
      <c r="C3532" s="85"/>
      <c r="D3532" s="83"/>
      <c r="E3532" s="54"/>
    </row>
    <row r="3533" spans="1:5">
      <c r="A3533" s="82"/>
      <c r="B3533" s="84"/>
      <c r="C3533" s="85"/>
      <c r="D3533" s="83"/>
      <c r="E3533" s="54"/>
    </row>
    <row r="3534" spans="1:5">
      <c r="A3534" s="82"/>
      <c r="B3534" s="84"/>
      <c r="C3534" s="85"/>
      <c r="D3534" s="83"/>
      <c r="E3534" s="54"/>
    </row>
    <row r="3535" spans="1:5">
      <c r="A3535" s="82"/>
      <c r="B3535" s="84"/>
      <c r="C3535" s="85"/>
      <c r="D3535" s="83"/>
      <c r="E3535" s="54"/>
    </row>
    <row r="3536" spans="1:5">
      <c r="A3536" s="82"/>
      <c r="B3536" s="84"/>
      <c r="C3536" s="85"/>
      <c r="D3536" s="83"/>
      <c r="E3536" s="54"/>
    </row>
    <row r="3537" spans="1:5">
      <c r="A3537" s="82"/>
      <c r="B3537" s="84"/>
      <c r="C3537" s="85"/>
      <c r="D3537" s="83"/>
      <c r="E3537" s="54"/>
    </row>
    <row r="3538" spans="1:5">
      <c r="A3538" s="82"/>
      <c r="B3538" s="84"/>
      <c r="C3538" s="85"/>
      <c r="D3538" s="83"/>
      <c r="E3538" s="54"/>
    </row>
    <row r="3539" spans="1:5">
      <c r="A3539" s="82"/>
      <c r="B3539" s="84"/>
      <c r="C3539" s="85"/>
      <c r="D3539" s="83"/>
      <c r="E3539" s="54"/>
    </row>
    <row r="3540" spans="1:5">
      <c r="A3540" s="82"/>
      <c r="B3540" s="84"/>
      <c r="C3540" s="85"/>
      <c r="D3540" s="83"/>
      <c r="E3540" s="54"/>
    </row>
    <row r="3541" spans="1:5">
      <c r="A3541" s="82"/>
      <c r="B3541" s="84"/>
      <c r="C3541" s="85"/>
      <c r="D3541" s="83"/>
      <c r="E3541" s="54"/>
    </row>
    <row r="3542" spans="1:5">
      <c r="A3542" s="82"/>
      <c r="B3542" s="84"/>
      <c r="C3542" s="85"/>
      <c r="D3542" s="83"/>
      <c r="E3542" s="54"/>
    </row>
    <row r="3543" spans="1:5">
      <c r="A3543" s="82"/>
      <c r="B3543" s="84"/>
      <c r="C3543" s="85"/>
      <c r="D3543" s="83"/>
      <c r="E3543" s="54"/>
    </row>
    <row r="3544" spans="1:5">
      <c r="A3544" s="82"/>
      <c r="B3544" s="84"/>
      <c r="C3544" s="85"/>
      <c r="D3544" s="83"/>
      <c r="E3544" s="54"/>
    </row>
    <row r="3545" spans="1:5">
      <c r="A3545" s="82"/>
      <c r="B3545" s="84"/>
      <c r="C3545" s="85"/>
      <c r="D3545" s="83"/>
      <c r="E3545" s="54"/>
    </row>
    <row r="3546" spans="1:5">
      <c r="A3546" s="82"/>
      <c r="B3546" s="84"/>
      <c r="C3546" s="85"/>
      <c r="D3546" s="83"/>
      <c r="E3546" s="54"/>
    </row>
    <row r="3547" spans="1:5">
      <c r="A3547" s="82"/>
      <c r="B3547" s="84"/>
      <c r="C3547" s="85"/>
      <c r="D3547" s="83"/>
      <c r="E3547" s="54"/>
    </row>
    <row r="3548" spans="1:5">
      <c r="A3548" s="82"/>
      <c r="B3548" s="84"/>
      <c r="C3548" s="85"/>
      <c r="D3548" s="83"/>
      <c r="E3548" s="54"/>
    </row>
    <row r="3549" spans="1:5">
      <c r="A3549" s="82"/>
      <c r="B3549" s="84"/>
      <c r="C3549" s="85"/>
      <c r="D3549" s="83"/>
      <c r="E3549" s="54"/>
    </row>
    <row r="3550" spans="1:5">
      <c r="A3550" s="82"/>
      <c r="B3550" s="84"/>
      <c r="C3550" s="85"/>
      <c r="D3550" s="83"/>
      <c r="E3550" s="54"/>
    </row>
    <row r="3551" spans="1:5">
      <c r="A3551" s="82"/>
      <c r="B3551" s="84"/>
      <c r="C3551" s="85"/>
      <c r="D3551" s="83"/>
      <c r="E3551" s="54"/>
    </row>
    <row r="3552" spans="1:5">
      <c r="A3552" s="82"/>
      <c r="B3552" s="84"/>
      <c r="C3552" s="85"/>
      <c r="D3552" s="83"/>
      <c r="E3552" s="54"/>
    </row>
    <row r="3553" spans="1:5">
      <c r="A3553" s="82"/>
      <c r="B3553" s="84"/>
      <c r="C3553" s="85"/>
      <c r="D3553" s="83"/>
      <c r="E3553" s="54"/>
    </row>
    <row r="3554" spans="1:5">
      <c r="A3554" s="82"/>
      <c r="B3554" s="84"/>
      <c r="C3554" s="85"/>
      <c r="D3554" s="83"/>
      <c r="E3554" s="54"/>
    </row>
    <row r="3555" spans="1:5">
      <c r="A3555" s="82"/>
      <c r="B3555" s="84"/>
      <c r="C3555" s="85"/>
      <c r="D3555" s="83"/>
      <c r="E3555" s="54"/>
    </row>
    <row r="3556" spans="1:5">
      <c r="A3556" s="82"/>
      <c r="B3556" s="84"/>
      <c r="C3556" s="85"/>
      <c r="D3556" s="83"/>
      <c r="E3556" s="54"/>
    </row>
    <row r="3557" spans="1:5">
      <c r="A3557" s="82"/>
      <c r="B3557" s="84"/>
      <c r="C3557" s="85"/>
      <c r="D3557" s="83"/>
      <c r="E3557" s="54"/>
    </row>
    <row r="3558" spans="1:5">
      <c r="A3558" s="82"/>
      <c r="B3558" s="84"/>
      <c r="C3558" s="85"/>
      <c r="D3558" s="83"/>
      <c r="E3558" s="54"/>
    </row>
    <row r="3559" spans="1:5">
      <c r="A3559" s="82"/>
      <c r="B3559" s="84"/>
      <c r="C3559" s="85"/>
      <c r="D3559" s="83"/>
      <c r="E3559" s="54"/>
    </row>
    <row r="3560" spans="1:5">
      <c r="A3560" s="82"/>
      <c r="B3560" s="84"/>
      <c r="C3560" s="85"/>
      <c r="D3560" s="83"/>
      <c r="E3560" s="54"/>
    </row>
    <row r="3561" spans="1:5">
      <c r="A3561" s="82"/>
      <c r="B3561" s="84"/>
      <c r="C3561" s="85"/>
      <c r="D3561" s="83"/>
      <c r="E3561" s="54"/>
    </row>
    <row r="3562" spans="1:5">
      <c r="A3562" s="82"/>
      <c r="B3562" s="84"/>
      <c r="C3562" s="85"/>
      <c r="D3562" s="83"/>
      <c r="E3562" s="54"/>
    </row>
    <row r="3563" spans="1:5">
      <c r="A3563" s="82"/>
      <c r="B3563" s="84"/>
      <c r="C3563" s="85"/>
      <c r="D3563" s="83"/>
      <c r="E3563" s="54"/>
    </row>
    <row r="3564" spans="1:5">
      <c r="A3564" s="82"/>
      <c r="B3564" s="84"/>
      <c r="C3564" s="85"/>
      <c r="D3564" s="83"/>
      <c r="E3564" s="54"/>
    </row>
    <row r="3565" spans="1:5">
      <c r="A3565" s="82"/>
      <c r="B3565" s="84"/>
      <c r="C3565" s="85"/>
      <c r="D3565" s="83"/>
      <c r="E3565" s="54"/>
    </row>
    <row r="3566" spans="1:5">
      <c r="A3566" s="82"/>
      <c r="B3566" s="84"/>
      <c r="C3566" s="85"/>
      <c r="D3566" s="83"/>
      <c r="E3566" s="54"/>
    </row>
    <row r="3567" spans="1:5">
      <c r="A3567" s="82"/>
      <c r="B3567" s="84"/>
      <c r="C3567" s="85"/>
      <c r="D3567" s="83"/>
      <c r="E3567" s="54"/>
    </row>
    <row r="3568" spans="1:5">
      <c r="A3568" s="82"/>
      <c r="B3568" s="84"/>
      <c r="C3568" s="85"/>
      <c r="D3568" s="83"/>
      <c r="E3568" s="54"/>
    </row>
    <row r="3569" spans="1:5">
      <c r="A3569" s="82"/>
      <c r="B3569" s="84"/>
      <c r="C3569" s="85"/>
      <c r="D3569" s="83"/>
      <c r="E3569" s="54"/>
    </row>
    <row r="3570" spans="1:5">
      <c r="A3570" s="82"/>
      <c r="B3570" s="84"/>
      <c r="C3570" s="85"/>
      <c r="D3570" s="83"/>
      <c r="E3570" s="54"/>
    </row>
    <row r="3571" spans="1:5">
      <c r="A3571" s="82"/>
      <c r="B3571" s="84"/>
      <c r="C3571" s="85"/>
      <c r="D3571" s="83"/>
      <c r="E3571" s="54"/>
    </row>
    <row r="3572" spans="1:5">
      <c r="A3572" s="82"/>
      <c r="B3572" s="84"/>
      <c r="C3572" s="85"/>
      <c r="D3572" s="83"/>
      <c r="E3572" s="54"/>
    </row>
    <row r="3573" spans="1:5">
      <c r="A3573" s="82"/>
      <c r="B3573" s="84"/>
      <c r="C3573" s="85"/>
      <c r="D3573" s="83"/>
      <c r="E3573" s="54"/>
    </row>
    <row r="3574" spans="1:5">
      <c r="A3574" s="82"/>
      <c r="B3574" s="84"/>
      <c r="C3574" s="85"/>
      <c r="D3574" s="83"/>
      <c r="E3574" s="54"/>
    </row>
    <row r="3575" spans="1:5">
      <c r="A3575" s="82"/>
      <c r="B3575" s="84"/>
      <c r="C3575" s="85"/>
      <c r="D3575" s="83"/>
      <c r="E3575" s="54"/>
    </row>
    <row r="3576" spans="1:5">
      <c r="A3576" s="82"/>
      <c r="B3576" s="84"/>
      <c r="C3576" s="85"/>
      <c r="D3576" s="83"/>
      <c r="E3576" s="54"/>
    </row>
    <row r="3577" spans="1:5">
      <c r="A3577" s="82"/>
      <c r="B3577" s="84"/>
      <c r="C3577" s="85"/>
      <c r="D3577" s="83"/>
      <c r="E3577" s="54"/>
    </row>
    <row r="3578" spans="1:5">
      <c r="A3578" s="82"/>
      <c r="B3578" s="84"/>
      <c r="C3578" s="85"/>
      <c r="D3578" s="83"/>
      <c r="E3578" s="54"/>
    </row>
    <row r="3579" spans="1:5">
      <c r="A3579" s="82"/>
      <c r="B3579" s="84"/>
      <c r="C3579" s="85"/>
      <c r="D3579" s="83"/>
      <c r="E3579" s="54"/>
    </row>
    <row r="3580" spans="1:5">
      <c r="A3580" s="82"/>
      <c r="B3580" s="84"/>
      <c r="C3580" s="85"/>
      <c r="D3580" s="83"/>
      <c r="E3580" s="54"/>
    </row>
    <row r="3581" spans="1:5">
      <c r="A3581" s="82"/>
      <c r="B3581" s="84"/>
      <c r="C3581" s="85"/>
      <c r="D3581" s="83"/>
      <c r="E3581" s="54"/>
    </row>
    <row r="3582" spans="1:5">
      <c r="A3582" s="82"/>
      <c r="B3582" s="84"/>
      <c r="C3582" s="85"/>
      <c r="D3582" s="83"/>
      <c r="E3582" s="54"/>
    </row>
    <row r="3583" spans="1:5">
      <c r="A3583" s="82"/>
      <c r="B3583" s="84"/>
      <c r="C3583" s="85"/>
      <c r="D3583" s="83"/>
      <c r="E3583" s="54"/>
    </row>
    <row r="3584" spans="1:5">
      <c r="A3584" s="82"/>
      <c r="B3584" s="84"/>
      <c r="C3584" s="85"/>
      <c r="D3584" s="83"/>
      <c r="E3584" s="54"/>
    </row>
    <row r="3585" spans="1:5">
      <c r="A3585" s="82"/>
      <c r="B3585" s="84"/>
      <c r="C3585" s="85"/>
      <c r="D3585" s="83"/>
      <c r="E3585" s="54"/>
    </row>
    <row r="3586" spans="1:5">
      <c r="A3586" s="82"/>
      <c r="B3586" s="84"/>
      <c r="C3586" s="85"/>
      <c r="D3586" s="83"/>
      <c r="E3586" s="54"/>
    </row>
    <row r="3587" spans="1:5">
      <c r="A3587" s="82"/>
      <c r="B3587" s="84"/>
      <c r="C3587" s="85"/>
      <c r="D3587" s="83"/>
      <c r="E3587" s="54"/>
    </row>
    <row r="3588" spans="1:5">
      <c r="A3588" s="82"/>
      <c r="B3588" s="84"/>
      <c r="C3588" s="85"/>
      <c r="D3588" s="83"/>
      <c r="E3588" s="54"/>
    </row>
    <row r="3589" spans="1:5">
      <c r="A3589" s="82"/>
      <c r="B3589" s="84"/>
      <c r="C3589" s="85"/>
      <c r="D3589" s="83"/>
      <c r="E3589" s="54"/>
    </row>
    <row r="3590" spans="1:5">
      <c r="A3590" s="82"/>
      <c r="B3590" s="84"/>
      <c r="C3590" s="85"/>
      <c r="D3590" s="83"/>
      <c r="E3590" s="54"/>
    </row>
    <row r="3591" spans="1:5">
      <c r="A3591" s="82"/>
      <c r="B3591" s="84"/>
      <c r="C3591" s="85"/>
      <c r="D3591" s="83"/>
      <c r="E3591" s="54"/>
    </row>
    <row r="3592" spans="1:5">
      <c r="A3592" s="82"/>
      <c r="B3592" s="84"/>
      <c r="C3592" s="85"/>
      <c r="D3592" s="83"/>
      <c r="E3592" s="54"/>
    </row>
    <row r="3593" spans="1:5">
      <c r="A3593" s="82"/>
      <c r="B3593" s="84"/>
      <c r="C3593" s="85"/>
      <c r="D3593" s="83"/>
      <c r="E3593" s="54"/>
    </row>
    <row r="3594" spans="1:5">
      <c r="A3594" s="82"/>
      <c r="B3594" s="84"/>
      <c r="C3594" s="85"/>
      <c r="D3594" s="83"/>
      <c r="E3594" s="54"/>
    </row>
    <row r="3595" spans="1:5">
      <c r="A3595" s="82"/>
      <c r="B3595" s="84"/>
      <c r="C3595" s="85"/>
      <c r="D3595" s="83"/>
      <c r="E3595" s="54"/>
    </row>
    <row r="3596" spans="1:5">
      <c r="A3596" s="82"/>
      <c r="B3596" s="84"/>
      <c r="C3596" s="85"/>
      <c r="D3596" s="83"/>
      <c r="E3596" s="54"/>
    </row>
    <row r="3597" spans="1:5">
      <c r="A3597" s="82"/>
      <c r="B3597" s="84"/>
      <c r="C3597" s="85"/>
      <c r="D3597" s="83"/>
      <c r="E3597" s="54"/>
    </row>
    <row r="3598" spans="1:5">
      <c r="A3598" s="82"/>
      <c r="B3598" s="84"/>
      <c r="C3598" s="85"/>
      <c r="D3598" s="83"/>
      <c r="E3598" s="54"/>
    </row>
    <row r="3599" spans="1:5">
      <c r="A3599" s="82"/>
      <c r="B3599" s="84"/>
      <c r="C3599" s="85"/>
      <c r="D3599" s="83"/>
      <c r="E3599" s="54"/>
    </row>
    <row r="3600" spans="1:5">
      <c r="A3600" s="82"/>
      <c r="B3600" s="84"/>
      <c r="C3600" s="85"/>
      <c r="D3600" s="83"/>
      <c r="E3600" s="54"/>
    </row>
    <row r="3601" spans="1:5">
      <c r="A3601" s="82"/>
      <c r="B3601" s="84"/>
      <c r="C3601" s="85"/>
      <c r="D3601" s="83"/>
      <c r="E3601" s="54"/>
    </row>
    <row r="3602" spans="1:5">
      <c r="A3602" s="82"/>
      <c r="B3602" s="84"/>
      <c r="C3602" s="85"/>
      <c r="D3602" s="83"/>
      <c r="E3602" s="54"/>
    </row>
    <row r="3603" spans="1:5">
      <c r="A3603" s="82"/>
      <c r="B3603" s="84"/>
      <c r="C3603" s="85"/>
      <c r="D3603" s="83"/>
      <c r="E3603" s="54"/>
    </row>
    <row r="3604" spans="1:5">
      <c r="A3604" s="82"/>
      <c r="B3604" s="84"/>
      <c r="C3604" s="85"/>
      <c r="D3604" s="83"/>
      <c r="E3604" s="54"/>
    </row>
    <row r="3605" spans="1:5">
      <c r="A3605" s="82"/>
      <c r="B3605" s="84"/>
      <c r="C3605" s="85"/>
      <c r="D3605" s="83"/>
      <c r="E3605" s="54"/>
    </row>
    <row r="3606" spans="1:5">
      <c r="A3606" s="82"/>
      <c r="B3606" s="84"/>
      <c r="C3606" s="85"/>
      <c r="D3606" s="83"/>
      <c r="E3606" s="54"/>
    </row>
    <row r="3607" spans="1:5">
      <c r="A3607" s="82"/>
      <c r="B3607" s="84"/>
      <c r="C3607" s="85"/>
      <c r="D3607" s="83"/>
      <c r="E3607" s="54"/>
    </row>
    <row r="3608" spans="1:5">
      <c r="A3608" s="82"/>
      <c r="B3608" s="84"/>
      <c r="C3608" s="85"/>
      <c r="D3608" s="83"/>
      <c r="E3608" s="54"/>
    </row>
    <row r="3609" spans="1:5">
      <c r="A3609" s="82"/>
      <c r="B3609" s="84"/>
      <c r="C3609" s="85"/>
      <c r="D3609" s="83"/>
      <c r="E3609" s="54"/>
    </row>
    <row r="3610" spans="1:5">
      <c r="A3610" s="82"/>
      <c r="B3610" s="84"/>
      <c r="C3610" s="85"/>
      <c r="D3610" s="83"/>
      <c r="E3610" s="54"/>
    </row>
    <row r="3611" spans="1:5">
      <c r="A3611" s="82"/>
      <c r="B3611" s="84"/>
      <c r="C3611" s="85"/>
      <c r="D3611" s="83"/>
      <c r="E3611" s="54"/>
    </row>
    <row r="3612" spans="1:5">
      <c r="A3612" s="82"/>
      <c r="B3612" s="84"/>
      <c r="C3612" s="85"/>
      <c r="D3612" s="83"/>
      <c r="E3612" s="54"/>
    </row>
    <row r="3613" spans="1:5">
      <c r="A3613" s="82"/>
      <c r="B3613" s="84"/>
      <c r="C3613" s="85"/>
      <c r="D3613" s="83"/>
      <c r="E3613" s="54"/>
    </row>
    <row r="3614" spans="1:5">
      <c r="A3614" s="82"/>
      <c r="B3614" s="84"/>
      <c r="C3614" s="85"/>
      <c r="D3614" s="83"/>
      <c r="E3614" s="54"/>
    </row>
    <row r="3615" spans="1:5">
      <c r="A3615" s="82"/>
      <c r="B3615" s="84"/>
      <c r="C3615" s="85"/>
      <c r="D3615" s="83"/>
      <c r="E3615" s="54"/>
    </row>
    <row r="3616" spans="1:5">
      <c r="A3616" s="82"/>
      <c r="B3616" s="84"/>
      <c r="C3616" s="85"/>
      <c r="D3616" s="83"/>
      <c r="E3616" s="54"/>
    </row>
    <row r="3617" spans="1:5">
      <c r="A3617" s="82"/>
      <c r="B3617" s="84"/>
      <c r="C3617" s="85"/>
      <c r="D3617" s="83"/>
      <c r="E3617" s="54"/>
    </row>
    <row r="3618" spans="1:5">
      <c r="A3618" s="82"/>
      <c r="B3618" s="84"/>
      <c r="C3618" s="85"/>
      <c r="D3618" s="83"/>
      <c r="E3618" s="54"/>
    </row>
    <row r="3619" spans="1:5">
      <c r="A3619" s="82"/>
      <c r="B3619" s="84"/>
      <c r="C3619" s="85"/>
      <c r="D3619" s="83"/>
      <c r="E3619" s="54"/>
    </row>
    <row r="3620" spans="1:5">
      <c r="A3620" s="82"/>
      <c r="B3620" s="84"/>
      <c r="C3620" s="85"/>
      <c r="D3620" s="83"/>
      <c r="E3620" s="54"/>
    </row>
    <row r="3621" spans="1:5">
      <c r="A3621" s="82"/>
      <c r="B3621" s="84"/>
      <c r="C3621" s="85"/>
      <c r="D3621" s="83"/>
      <c r="E3621" s="54"/>
    </row>
    <row r="3622" spans="1:5">
      <c r="A3622" s="82"/>
      <c r="B3622" s="84"/>
      <c r="C3622" s="85"/>
      <c r="D3622" s="83"/>
      <c r="E3622" s="54"/>
    </row>
    <row r="3623" spans="1:5">
      <c r="A3623" s="82"/>
      <c r="B3623" s="84"/>
      <c r="C3623" s="85"/>
      <c r="D3623" s="83"/>
      <c r="E3623" s="54"/>
    </row>
    <row r="3624" spans="1:5">
      <c r="A3624" s="82"/>
      <c r="B3624" s="84"/>
      <c r="C3624" s="85"/>
      <c r="D3624" s="83"/>
      <c r="E3624" s="54"/>
    </row>
    <row r="3625" spans="1:5">
      <c r="A3625" s="82"/>
      <c r="B3625" s="84"/>
      <c r="C3625" s="85"/>
      <c r="D3625" s="83"/>
      <c r="E3625" s="54"/>
    </row>
    <row r="3626" spans="1:5">
      <c r="A3626" s="82"/>
      <c r="B3626" s="84"/>
      <c r="C3626" s="85"/>
      <c r="D3626" s="83"/>
      <c r="E3626" s="54"/>
    </row>
    <row r="3627" spans="1:5">
      <c r="A3627" s="82"/>
      <c r="B3627" s="84"/>
      <c r="C3627" s="85"/>
      <c r="D3627" s="83"/>
      <c r="E3627" s="54"/>
    </row>
    <row r="3628" spans="1:5">
      <c r="A3628" s="82"/>
      <c r="B3628" s="84"/>
      <c r="C3628" s="85"/>
      <c r="D3628" s="83"/>
      <c r="E3628" s="54"/>
    </row>
    <row r="3629" spans="1:5">
      <c r="A3629" s="82"/>
      <c r="B3629" s="84"/>
      <c r="C3629" s="85"/>
      <c r="D3629" s="83"/>
      <c r="E3629" s="54"/>
    </row>
    <row r="3630" spans="1:5">
      <c r="A3630" s="82"/>
      <c r="B3630" s="84"/>
      <c r="C3630" s="85"/>
      <c r="D3630" s="83"/>
      <c r="E3630" s="54"/>
    </row>
    <row r="3631" spans="1:5">
      <c r="A3631" s="82"/>
      <c r="B3631" s="84"/>
      <c r="C3631" s="85"/>
      <c r="D3631" s="83"/>
      <c r="E3631" s="54"/>
    </row>
    <row r="3632" spans="1:5">
      <c r="A3632" s="82"/>
      <c r="B3632" s="84"/>
      <c r="C3632" s="85"/>
      <c r="D3632" s="83"/>
      <c r="E3632" s="54"/>
    </row>
    <row r="3633" spans="1:5">
      <c r="A3633" s="82"/>
      <c r="B3633" s="84"/>
      <c r="C3633" s="85"/>
      <c r="D3633" s="83"/>
      <c r="E3633" s="54"/>
    </row>
    <row r="3634" spans="1:5">
      <c r="A3634" s="82"/>
      <c r="B3634" s="84"/>
      <c r="C3634" s="85"/>
      <c r="D3634" s="83"/>
      <c r="E3634" s="54"/>
    </row>
    <row r="3635" spans="1:5">
      <c r="A3635" s="82"/>
      <c r="B3635" s="84"/>
      <c r="C3635" s="85"/>
      <c r="D3635" s="83"/>
      <c r="E3635" s="54"/>
    </row>
    <row r="3636" spans="1:5">
      <c r="A3636" s="82"/>
      <c r="B3636" s="84"/>
      <c r="C3636" s="85"/>
      <c r="D3636" s="83"/>
      <c r="E3636" s="54"/>
    </row>
    <row r="3637" spans="1:5">
      <c r="A3637" s="82"/>
      <c r="B3637" s="84"/>
      <c r="C3637" s="85"/>
      <c r="D3637" s="83"/>
      <c r="E3637" s="54"/>
    </row>
    <row r="3638" spans="1:5">
      <c r="A3638" s="82"/>
      <c r="B3638" s="84"/>
      <c r="C3638" s="85"/>
      <c r="D3638" s="83"/>
      <c r="E3638" s="54"/>
    </row>
    <row r="3639" spans="1:5">
      <c r="A3639" s="82"/>
      <c r="B3639" s="84"/>
      <c r="C3639" s="85"/>
      <c r="D3639" s="83"/>
      <c r="E3639" s="54"/>
    </row>
    <row r="3640" spans="1:5">
      <c r="A3640" s="82"/>
      <c r="B3640" s="84"/>
      <c r="C3640" s="85"/>
      <c r="D3640" s="83"/>
      <c r="E3640" s="54"/>
    </row>
    <row r="3641" spans="1:5">
      <c r="A3641" s="82"/>
      <c r="B3641" s="84"/>
      <c r="C3641" s="85"/>
      <c r="D3641" s="83"/>
      <c r="E3641" s="54"/>
    </row>
    <row r="3642" spans="1:5">
      <c r="A3642" s="82"/>
      <c r="B3642" s="84"/>
      <c r="C3642" s="85"/>
      <c r="D3642" s="83"/>
      <c r="E3642" s="54"/>
    </row>
    <row r="3643" spans="1:5">
      <c r="A3643" s="82"/>
      <c r="B3643" s="84"/>
      <c r="C3643" s="85"/>
      <c r="D3643" s="83"/>
      <c r="E3643" s="54"/>
    </row>
    <row r="3644" spans="1:5">
      <c r="A3644" s="82"/>
      <c r="B3644" s="84"/>
      <c r="C3644" s="85"/>
      <c r="D3644" s="83"/>
      <c r="E3644" s="54"/>
    </row>
    <row r="3645" spans="1:5">
      <c r="A3645" s="82"/>
      <c r="B3645" s="84"/>
      <c r="C3645" s="85"/>
      <c r="D3645" s="83"/>
      <c r="E3645" s="54"/>
    </row>
    <row r="3646" spans="1:5">
      <c r="A3646" s="82"/>
      <c r="B3646" s="84"/>
      <c r="C3646" s="85"/>
      <c r="D3646" s="83"/>
      <c r="E3646" s="54"/>
    </row>
    <row r="3647" spans="1:5">
      <c r="A3647" s="82"/>
      <c r="B3647" s="84"/>
      <c r="C3647" s="85"/>
      <c r="D3647" s="83"/>
      <c r="E3647" s="54"/>
    </row>
    <row r="3648" spans="1:5">
      <c r="A3648" s="82"/>
      <c r="B3648" s="84"/>
      <c r="C3648" s="85"/>
      <c r="D3648" s="83"/>
      <c r="E3648" s="54"/>
    </row>
    <row r="3649" spans="1:5">
      <c r="A3649" s="82"/>
      <c r="B3649" s="84"/>
      <c r="C3649" s="85"/>
      <c r="D3649" s="83"/>
      <c r="E3649" s="54"/>
    </row>
    <row r="3650" spans="1:5">
      <c r="A3650" s="82"/>
      <c r="B3650" s="84"/>
      <c r="C3650" s="85"/>
      <c r="D3650" s="83"/>
      <c r="E3650" s="54"/>
    </row>
    <row r="3651" spans="1:5">
      <c r="A3651" s="82"/>
      <c r="B3651" s="84"/>
      <c r="C3651" s="85"/>
      <c r="D3651" s="83"/>
      <c r="E3651" s="54"/>
    </row>
    <row r="3652" spans="1:5">
      <c r="A3652" s="82"/>
      <c r="B3652" s="84"/>
      <c r="C3652" s="85"/>
      <c r="D3652" s="83"/>
      <c r="E3652" s="54"/>
    </row>
    <row r="3653" spans="1:5">
      <c r="A3653" s="82"/>
      <c r="B3653" s="84"/>
      <c r="C3653" s="85"/>
      <c r="D3653" s="83"/>
      <c r="E3653" s="54"/>
    </row>
    <row r="3654" spans="1:5">
      <c r="A3654" s="82"/>
      <c r="B3654" s="84"/>
      <c r="C3654" s="85"/>
      <c r="D3654" s="83"/>
      <c r="E3654" s="54"/>
    </row>
    <row r="3655" spans="1:5">
      <c r="A3655" s="82"/>
      <c r="B3655" s="84"/>
      <c r="C3655" s="85"/>
      <c r="D3655" s="83"/>
      <c r="E3655" s="54"/>
    </row>
    <row r="3656" spans="1:5">
      <c r="A3656" s="82"/>
      <c r="B3656" s="84"/>
      <c r="C3656" s="85"/>
      <c r="D3656" s="83"/>
      <c r="E3656" s="54"/>
    </row>
    <row r="3657" spans="1:5">
      <c r="A3657" s="82"/>
      <c r="B3657" s="84"/>
      <c r="C3657" s="85"/>
      <c r="D3657" s="83"/>
      <c r="E3657" s="54"/>
    </row>
    <row r="3658" spans="1:5">
      <c r="A3658" s="82"/>
      <c r="B3658" s="84"/>
      <c r="C3658" s="85"/>
      <c r="D3658" s="83"/>
      <c r="E3658" s="54"/>
    </row>
    <row r="3659" spans="1:5">
      <c r="A3659" s="82"/>
      <c r="B3659" s="84"/>
      <c r="C3659" s="85"/>
      <c r="D3659" s="83"/>
      <c r="E3659" s="54"/>
    </row>
    <row r="3660" spans="1:5">
      <c r="A3660" s="82"/>
      <c r="B3660" s="84"/>
      <c r="C3660" s="85"/>
      <c r="D3660" s="83"/>
      <c r="E3660" s="54"/>
    </row>
    <row r="3661" spans="1:5">
      <c r="A3661" s="82"/>
      <c r="B3661" s="84"/>
      <c r="C3661" s="85"/>
      <c r="D3661" s="83"/>
      <c r="E3661" s="54"/>
    </row>
    <row r="3662" spans="1:5">
      <c r="A3662" s="82"/>
      <c r="B3662" s="84"/>
      <c r="C3662" s="85"/>
      <c r="D3662" s="83"/>
      <c r="E3662" s="54"/>
    </row>
    <row r="3663" spans="1:5">
      <c r="A3663" s="82"/>
      <c r="B3663" s="84"/>
      <c r="C3663" s="85"/>
      <c r="D3663" s="83"/>
      <c r="E3663" s="54"/>
    </row>
    <row r="3664" spans="1:5">
      <c r="A3664" s="82"/>
      <c r="B3664" s="84"/>
      <c r="C3664" s="85"/>
      <c r="D3664" s="83"/>
      <c r="E3664" s="54"/>
    </row>
    <row r="3665" spans="1:5">
      <c r="A3665" s="82"/>
      <c r="B3665" s="84"/>
      <c r="C3665" s="85"/>
      <c r="D3665" s="83"/>
      <c r="E3665" s="54"/>
    </row>
    <row r="3666" spans="1:5">
      <c r="A3666" s="82"/>
      <c r="B3666" s="84"/>
      <c r="C3666" s="85"/>
      <c r="D3666" s="83"/>
      <c r="E3666" s="54"/>
    </row>
    <row r="3667" spans="1:5">
      <c r="A3667" s="82"/>
      <c r="B3667" s="84"/>
      <c r="C3667" s="85"/>
      <c r="D3667" s="83"/>
      <c r="E3667" s="54"/>
    </row>
    <row r="3668" spans="1:5">
      <c r="A3668" s="82"/>
      <c r="B3668" s="84"/>
      <c r="C3668" s="85"/>
      <c r="D3668" s="83"/>
      <c r="E3668" s="54"/>
    </row>
    <row r="3669" spans="1:5">
      <c r="A3669" s="82"/>
      <c r="B3669" s="84"/>
      <c r="C3669" s="85"/>
      <c r="D3669" s="83"/>
      <c r="E3669" s="54"/>
    </row>
    <row r="3670" spans="1:5">
      <c r="A3670" s="82"/>
      <c r="B3670" s="84"/>
      <c r="C3670" s="85"/>
      <c r="D3670" s="83"/>
      <c r="E3670" s="54"/>
    </row>
    <row r="3671" spans="1:5">
      <c r="A3671" s="82"/>
      <c r="B3671" s="84"/>
      <c r="C3671" s="85"/>
      <c r="D3671" s="83"/>
      <c r="E3671" s="54"/>
    </row>
    <row r="3672" spans="1:5">
      <c r="A3672" s="82"/>
      <c r="B3672" s="84"/>
      <c r="C3672" s="85"/>
      <c r="D3672" s="83"/>
      <c r="E3672" s="54"/>
    </row>
    <row r="3673" spans="1:5">
      <c r="A3673" s="82"/>
      <c r="B3673" s="84"/>
      <c r="C3673" s="85"/>
      <c r="D3673" s="83"/>
      <c r="E3673" s="54"/>
    </row>
    <row r="3674" spans="1:5">
      <c r="A3674" s="82"/>
      <c r="B3674" s="84"/>
      <c r="C3674" s="85"/>
      <c r="D3674" s="83"/>
      <c r="E3674" s="54"/>
    </row>
    <row r="3675" spans="1:5">
      <c r="A3675" s="82"/>
      <c r="B3675" s="84"/>
      <c r="C3675" s="85"/>
      <c r="D3675" s="83"/>
      <c r="E3675" s="54"/>
    </row>
    <row r="3676" spans="1:5">
      <c r="A3676" s="82"/>
      <c r="B3676" s="84"/>
      <c r="C3676" s="85"/>
      <c r="D3676" s="83"/>
      <c r="E3676" s="54"/>
    </row>
    <row r="3677" spans="1:5">
      <c r="A3677" s="82"/>
      <c r="B3677" s="84"/>
      <c r="C3677" s="85"/>
      <c r="D3677" s="83"/>
      <c r="E3677" s="54"/>
    </row>
    <row r="3678" spans="1:5">
      <c r="A3678" s="82"/>
      <c r="B3678" s="84"/>
      <c r="C3678" s="85"/>
      <c r="D3678" s="83"/>
      <c r="E3678" s="54"/>
    </row>
    <row r="3679" spans="1:5">
      <c r="A3679" s="82"/>
      <c r="B3679" s="84"/>
      <c r="C3679" s="85"/>
      <c r="D3679" s="83"/>
      <c r="E3679" s="54"/>
    </row>
    <row r="3680" spans="1:5">
      <c r="A3680" s="82"/>
      <c r="B3680" s="84"/>
      <c r="C3680" s="85"/>
      <c r="D3680" s="83"/>
      <c r="E3680" s="54"/>
    </row>
    <row r="3681" spans="1:5">
      <c r="A3681" s="82"/>
      <c r="B3681" s="84"/>
      <c r="C3681" s="85"/>
      <c r="D3681" s="83"/>
      <c r="E3681" s="54"/>
    </row>
    <row r="3682" spans="1:5">
      <c r="A3682" s="82"/>
      <c r="B3682" s="84"/>
      <c r="C3682" s="85"/>
      <c r="D3682" s="83"/>
      <c r="E3682" s="54"/>
    </row>
    <row r="3683" spans="1:5">
      <c r="A3683" s="82"/>
      <c r="B3683" s="84"/>
      <c r="C3683" s="85"/>
      <c r="D3683" s="83"/>
      <c r="E3683" s="54"/>
    </row>
    <row r="3684" spans="1:5">
      <c r="A3684" s="82"/>
      <c r="B3684" s="84"/>
      <c r="C3684" s="85"/>
      <c r="D3684" s="83"/>
      <c r="E3684" s="54"/>
    </row>
    <row r="3685" spans="1:5">
      <c r="A3685" s="82"/>
      <c r="B3685" s="84"/>
      <c r="C3685" s="85"/>
      <c r="D3685" s="83"/>
      <c r="E3685" s="54"/>
    </row>
    <row r="3686" spans="1:5">
      <c r="A3686" s="82"/>
      <c r="B3686" s="84"/>
      <c r="C3686" s="85"/>
      <c r="D3686" s="83"/>
      <c r="E3686" s="54"/>
    </row>
    <row r="3687" spans="1:5">
      <c r="A3687" s="82"/>
      <c r="B3687" s="84"/>
      <c r="C3687" s="85"/>
      <c r="D3687" s="83"/>
      <c r="E3687" s="54"/>
    </row>
    <row r="3688" spans="1:5">
      <c r="A3688" s="82"/>
      <c r="B3688" s="84"/>
      <c r="C3688" s="85"/>
      <c r="D3688" s="83"/>
      <c r="E3688" s="54"/>
    </row>
    <row r="3689" spans="1:5">
      <c r="A3689" s="82"/>
      <c r="B3689" s="84"/>
      <c r="C3689" s="85"/>
      <c r="D3689" s="83"/>
      <c r="E3689" s="54"/>
    </row>
    <row r="3690" spans="1:5">
      <c r="A3690" s="82"/>
      <c r="B3690" s="84"/>
      <c r="C3690" s="85"/>
      <c r="D3690" s="83"/>
      <c r="E3690" s="54"/>
    </row>
    <row r="3691" spans="1:5">
      <c r="A3691" s="82"/>
      <c r="B3691" s="84"/>
      <c r="C3691" s="85"/>
      <c r="D3691" s="83"/>
      <c r="E3691" s="54"/>
    </row>
    <row r="3692" spans="1:5">
      <c r="A3692" s="82"/>
      <c r="B3692" s="84"/>
      <c r="C3692" s="85"/>
      <c r="D3692" s="83"/>
      <c r="E3692" s="54"/>
    </row>
    <row r="3693" spans="1:5">
      <c r="A3693" s="82"/>
      <c r="B3693" s="84"/>
      <c r="C3693" s="85"/>
      <c r="D3693" s="83"/>
      <c r="E3693" s="54"/>
    </row>
    <row r="3694" spans="1:5">
      <c r="A3694" s="82"/>
      <c r="B3694" s="84"/>
      <c r="C3694" s="85"/>
      <c r="D3694" s="83"/>
      <c r="E3694" s="54"/>
    </row>
    <row r="3695" spans="1:5">
      <c r="A3695" s="82"/>
      <c r="B3695" s="84"/>
      <c r="C3695" s="85"/>
      <c r="D3695" s="83"/>
      <c r="E3695" s="54"/>
    </row>
    <row r="3696" spans="1:5">
      <c r="A3696" s="82"/>
      <c r="B3696" s="84"/>
      <c r="C3696" s="85"/>
      <c r="D3696" s="83"/>
      <c r="E3696" s="54"/>
    </row>
    <row r="3697" spans="1:5">
      <c r="A3697" s="82"/>
      <c r="B3697" s="84"/>
      <c r="C3697" s="85"/>
      <c r="D3697" s="83"/>
      <c r="E3697" s="54"/>
    </row>
    <row r="3698" spans="1:5">
      <c r="A3698" s="82"/>
      <c r="B3698" s="84"/>
      <c r="C3698" s="85"/>
      <c r="D3698" s="83"/>
      <c r="E3698" s="54"/>
    </row>
    <row r="3699" spans="1:5">
      <c r="A3699" s="82"/>
      <c r="B3699" s="84"/>
      <c r="C3699" s="85"/>
      <c r="D3699" s="83"/>
      <c r="E3699" s="54"/>
    </row>
    <row r="3700" spans="1:5">
      <c r="A3700" s="82"/>
      <c r="B3700" s="84"/>
      <c r="C3700" s="85"/>
      <c r="D3700" s="83"/>
      <c r="E3700" s="54"/>
    </row>
    <row r="3701" spans="1:5">
      <c r="A3701" s="82"/>
      <c r="B3701" s="84"/>
      <c r="C3701" s="85"/>
      <c r="D3701" s="83"/>
      <c r="E3701" s="54"/>
    </row>
    <row r="3702" spans="1:5">
      <c r="A3702" s="82"/>
      <c r="B3702" s="84"/>
      <c r="C3702" s="85"/>
      <c r="D3702" s="83"/>
      <c r="E3702" s="54"/>
    </row>
    <row r="3703" spans="1:5">
      <c r="A3703" s="82"/>
      <c r="B3703" s="84"/>
      <c r="C3703" s="85"/>
      <c r="D3703" s="83"/>
      <c r="E3703" s="54"/>
    </row>
    <row r="3704" spans="1:5">
      <c r="A3704" s="82"/>
      <c r="B3704" s="84"/>
      <c r="C3704" s="85"/>
      <c r="D3704" s="83"/>
      <c r="E3704" s="54"/>
    </row>
    <row r="3705" spans="1:5">
      <c r="A3705" s="82"/>
      <c r="B3705" s="84"/>
      <c r="C3705" s="85"/>
      <c r="D3705" s="83"/>
      <c r="E3705" s="54"/>
    </row>
    <row r="3706" spans="1:5">
      <c r="A3706" s="82"/>
      <c r="B3706" s="84"/>
      <c r="C3706" s="85"/>
      <c r="D3706" s="83"/>
      <c r="E3706" s="54"/>
    </row>
    <row r="3707" spans="1:5">
      <c r="A3707" s="82"/>
      <c r="B3707" s="84"/>
      <c r="C3707" s="85"/>
      <c r="D3707" s="83"/>
      <c r="E3707" s="54"/>
    </row>
    <row r="3708" spans="1:5">
      <c r="A3708" s="82"/>
      <c r="B3708" s="84"/>
      <c r="C3708" s="85"/>
      <c r="D3708" s="83"/>
      <c r="E3708" s="54"/>
    </row>
    <row r="3709" spans="1:5">
      <c r="A3709" s="82"/>
      <c r="B3709" s="84"/>
      <c r="C3709" s="85"/>
      <c r="D3709" s="83"/>
      <c r="E3709" s="54"/>
    </row>
    <row r="3710" spans="1:5">
      <c r="A3710" s="82"/>
      <c r="B3710" s="84"/>
      <c r="C3710" s="85"/>
      <c r="D3710" s="83"/>
      <c r="E3710" s="54"/>
    </row>
    <row r="3711" spans="1:5">
      <c r="A3711" s="82"/>
      <c r="B3711" s="84"/>
      <c r="C3711" s="85"/>
      <c r="D3711" s="83"/>
      <c r="E3711" s="54"/>
    </row>
    <row r="3712" spans="1:5">
      <c r="A3712" s="82"/>
      <c r="B3712" s="84"/>
      <c r="C3712" s="85"/>
      <c r="D3712" s="83"/>
      <c r="E3712" s="54"/>
    </row>
    <row r="3713" spans="1:5">
      <c r="A3713" s="82"/>
      <c r="B3713" s="84"/>
      <c r="C3713" s="85"/>
      <c r="D3713" s="83"/>
      <c r="E3713" s="54"/>
    </row>
    <row r="3714" spans="1:5">
      <c r="A3714" s="82"/>
      <c r="B3714" s="84"/>
      <c r="C3714" s="85"/>
      <c r="D3714" s="83"/>
      <c r="E3714" s="54"/>
    </row>
    <row r="3715" spans="1:5">
      <c r="A3715" s="82"/>
      <c r="B3715" s="84"/>
      <c r="C3715" s="85"/>
      <c r="D3715" s="83"/>
      <c r="E3715" s="54"/>
    </row>
    <row r="3716" spans="1:5">
      <c r="A3716" s="82"/>
      <c r="B3716" s="84"/>
      <c r="C3716" s="85"/>
      <c r="D3716" s="83"/>
      <c r="E3716" s="54"/>
    </row>
    <row r="3717" spans="1:5">
      <c r="A3717" s="82"/>
      <c r="B3717" s="84"/>
      <c r="C3717" s="85"/>
      <c r="D3717" s="83"/>
      <c r="E3717" s="54"/>
    </row>
    <row r="3718" spans="1:5">
      <c r="A3718" s="82"/>
      <c r="B3718" s="84"/>
      <c r="C3718" s="85"/>
      <c r="D3718" s="83"/>
      <c r="E3718" s="54"/>
    </row>
    <row r="3719" spans="1:5">
      <c r="A3719" s="82"/>
      <c r="B3719" s="84"/>
      <c r="C3719" s="85"/>
      <c r="D3719" s="83"/>
      <c r="E3719" s="54"/>
    </row>
    <row r="3720" spans="1:5">
      <c r="A3720" s="82"/>
      <c r="B3720" s="84"/>
      <c r="C3720" s="85"/>
      <c r="D3720" s="83"/>
      <c r="E3720" s="54"/>
    </row>
    <row r="3721" spans="1:5">
      <c r="A3721" s="82"/>
      <c r="B3721" s="84"/>
      <c r="C3721" s="85"/>
      <c r="D3721" s="83"/>
      <c r="E3721" s="54"/>
    </row>
    <row r="3722" spans="1:5">
      <c r="A3722" s="82"/>
      <c r="B3722" s="84"/>
      <c r="C3722" s="85"/>
      <c r="D3722" s="83"/>
      <c r="E3722" s="54"/>
    </row>
    <row r="3723" spans="1:5">
      <c r="A3723" s="82"/>
      <c r="B3723" s="84"/>
      <c r="C3723" s="85"/>
      <c r="D3723" s="83"/>
      <c r="E3723" s="54"/>
    </row>
    <row r="3724" spans="1:5">
      <c r="A3724" s="82"/>
      <c r="B3724" s="84"/>
      <c r="C3724" s="85"/>
      <c r="D3724" s="83"/>
      <c r="E3724" s="54"/>
    </row>
    <row r="3725" spans="1:5">
      <c r="A3725" s="82"/>
      <c r="B3725" s="84"/>
      <c r="C3725" s="85"/>
      <c r="D3725" s="83"/>
      <c r="E3725" s="54"/>
    </row>
    <row r="3726" spans="1:5">
      <c r="A3726" s="82"/>
      <c r="B3726" s="84"/>
      <c r="C3726" s="85"/>
      <c r="D3726" s="83"/>
      <c r="E3726" s="54"/>
    </row>
    <row r="3727" spans="1:5">
      <c r="A3727" s="82"/>
      <c r="B3727" s="84"/>
      <c r="C3727" s="85"/>
      <c r="D3727" s="83"/>
      <c r="E3727" s="54"/>
    </row>
    <row r="3728" spans="1:5">
      <c r="A3728" s="82"/>
      <c r="B3728" s="84"/>
      <c r="C3728" s="85"/>
      <c r="D3728" s="83"/>
      <c r="E3728" s="54"/>
    </row>
    <row r="3729" spans="1:5">
      <c r="A3729" s="82"/>
      <c r="B3729" s="84"/>
      <c r="C3729" s="85"/>
      <c r="D3729" s="83"/>
      <c r="E3729" s="54"/>
    </row>
    <row r="3730" spans="1:5">
      <c r="A3730" s="82"/>
      <c r="B3730" s="84"/>
      <c r="C3730" s="85"/>
      <c r="D3730" s="83"/>
      <c r="E3730" s="54"/>
    </row>
    <row r="3731" spans="1:5">
      <c r="A3731" s="82"/>
      <c r="B3731" s="84"/>
      <c r="C3731" s="85"/>
      <c r="D3731" s="83"/>
      <c r="E3731" s="54"/>
    </row>
    <row r="3732" spans="1:5">
      <c r="A3732" s="82"/>
      <c r="B3732" s="84"/>
      <c r="C3732" s="85"/>
      <c r="D3732" s="83"/>
      <c r="E3732" s="54"/>
    </row>
    <row r="3733" spans="1:5">
      <c r="A3733" s="82"/>
      <c r="B3733" s="84"/>
      <c r="C3733" s="85"/>
      <c r="D3733" s="83"/>
      <c r="E3733" s="54"/>
    </row>
    <row r="3734" spans="1:5">
      <c r="A3734" s="82"/>
      <c r="B3734" s="84"/>
      <c r="C3734" s="85"/>
      <c r="D3734" s="83"/>
      <c r="E3734" s="54"/>
    </row>
    <row r="3735" spans="1:5">
      <c r="A3735" s="82"/>
      <c r="B3735" s="84"/>
      <c r="C3735" s="85"/>
      <c r="D3735" s="83"/>
      <c r="E3735" s="54"/>
    </row>
    <row r="3736" spans="1:5">
      <c r="A3736" s="82"/>
      <c r="B3736" s="84"/>
      <c r="C3736" s="85"/>
      <c r="D3736" s="83"/>
      <c r="E3736" s="54"/>
    </row>
    <row r="3737" spans="1:5">
      <c r="A3737" s="82"/>
      <c r="B3737" s="84"/>
      <c r="C3737" s="85"/>
      <c r="D3737" s="83"/>
      <c r="E3737" s="54"/>
    </row>
    <row r="3738" spans="1:5">
      <c r="A3738" s="82"/>
      <c r="B3738" s="84"/>
      <c r="C3738" s="85"/>
      <c r="D3738" s="83"/>
      <c r="E3738" s="54"/>
    </row>
    <row r="3739" spans="1:5">
      <c r="A3739" s="82"/>
      <c r="B3739" s="84"/>
      <c r="C3739" s="85"/>
      <c r="D3739" s="83"/>
      <c r="E3739" s="54"/>
    </row>
    <row r="3740" spans="1:5">
      <c r="A3740" s="82"/>
      <c r="B3740" s="84"/>
      <c r="C3740" s="85"/>
      <c r="D3740" s="83"/>
      <c r="E3740" s="54"/>
    </row>
    <row r="3741" spans="1:5">
      <c r="A3741" s="82"/>
      <c r="B3741" s="84"/>
      <c r="C3741" s="85"/>
      <c r="D3741" s="83"/>
      <c r="E3741" s="54"/>
    </row>
    <row r="3742" spans="1:5">
      <c r="A3742" s="82"/>
      <c r="B3742" s="84"/>
      <c r="C3742" s="85"/>
      <c r="D3742" s="83"/>
      <c r="E3742" s="54"/>
    </row>
    <row r="3743" spans="1:5">
      <c r="A3743" s="82"/>
      <c r="B3743" s="84"/>
      <c r="C3743" s="85"/>
      <c r="D3743" s="83"/>
      <c r="E3743" s="54"/>
    </row>
    <row r="3744" spans="1:5">
      <c r="A3744" s="82"/>
      <c r="B3744" s="84"/>
      <c r="C3744" s="85"/>
      <c r="D3744" s="83"/>
      <c r="E3744" s="54"/>
    </row>
    <row r="3745" spans="1:5">
      <c r="A3745" s="82"/>
      <c r="B3745" s="84"/>
      <c r="C3745" s="85"/>
      <c r="D3745" s="83"/>
      <c r="E3745" s="54"/>
    </row>
    <row r="3746" spans="1:5">
      <c r="A3746" s="82"/>
      <c r="B3746" s="84"/>
      <c r="C3746" s="85"/>
      <c r="D3746" s="83"/>
      <c r="E3746" s="54"/>
    </row>
    <row r="3747" spans="1:5">
      <c r="A3747" s="82"/>
      <c r="B3747" s="84"/>
      <c r="C3747" s="85"/>
      <c r="D3747" s="83"/>
      <c r="E3747" s="54"/>
    </row>
    <row r="3748" spans="1:5">
      <c r="A3748" s="82"/>
      <c r="B3748" s="84"/>
      <c r="C3748" s="85"/>
      <c r="D3748" s="83"/>
      <c r="E3748" s="54"/>
    </row>
    <row r="3749" spans="1:5">
      <c r="A3749" s="82"/>
      <c r="B3749" s="84"/>
      <c r="C3749" s="85"/>
      <c r="D3749" s="83"/>
      <c r="E3749" s="54"/>
    </row>
    <row r="3750" spans="1:5">
      <c r="A3750" s="82"/>
      <c r="B3750" s="84"/>
      <c r="C3750" s="85"/>
      <c r="D3750" s="83"/>
      <c r="E3750" s="54"/>
    </row>
    <row r="3751" spans="1:5">
      <c r="A3751" s="82"/>
      <c r="B3751" s="84"/>
      <c r="C3751" s="85"/>
      <c r="D3751" s="83"/>
      <c r="E3751" s="54"/>
    </row>
    <row r="3752" spans="1:5">
      <c r="A3752" s="82"/>
      <c r="B3752" s="84"/>
      <c r="C3752" s="85"/>
      <c r="D3752" s="83"/>
      <c r="E3752" s="54"/>
    </row>
    <row r="3753" spans="1:5">
      <c r="A3753" s="82"/>
      <c r="B3753" s="84"/>
      <c r="C3753" s="85"/>
      <c r="D3753" s="83"/>
      <c r="E3753" s="54"/>
    </row>
    <row r="3754" spans="1:5">
      <c r="A3754" s="82"/>
      <c r="B3754" s="84"/>
      <c r="C3754" s="85"/>
      <c r="D3754" s="83"/>
      <c r="E3754" s="54"/>
    </row>
    <row r="3755" spans="1:5">
      <c r="A3755" s="82"/>
      <c r="B3755" s="84"/>
      <c r="C3755" s="85"/>
      <c r="D3755" s="83"/>
      <c r="E3755" s="54"/>
    </row>
    <row r="3756" spans="1:5">
      <c r="A3756" s="82"/>
      <c r="B3756" s="84"/>
      <c r="C3756" s="85"/>
      <c r="D3756" s="83"/>
      <c r="E3756" s="54"/>
    </row>
    <row r="3757" spans="1:5">
      <c r="A3757" s="82"/>
      <c r="B3757" s="84"/>
      <c r="C3757" s="85"/>
      <c r="D3757" s="83"/>
      <c r="E3757" s="54"/>
    </row>
    <row r="3758" spans="1:5">
      <c r="A3758" s="82"/>
      <c r="B3758" s="84"/>
      <c r="C3758" s="85"/>
      <c r="D3758" s="83"/>
      <c r="E3758" s="54"/>
    </row>
    <row r="3759" spans="1:5">
      <c r="A3759" s="82"/>
      <c r="B3759" s="84"/>
      <c r="C3759" s="85"/>
      <c r="D3759" s="83"/>
      <c r="E3759" s="54"/>
    </row>
    <row r="3760" spans="1:5">
      <c r="A3760" s="82"/>
      <c r="B3760" s="84"/>
      <c r="C3760" s="85"/>
      <c r="D3760" s="83"/>
      <c r="E3760" s="54"/>
    </row>
    <row r="3761" spans="1:5">
      <c r="A3761" s="82"/>
      <c r="B3761" s="84"/>
      <c r="C3761" s="85"/>
      <c r="D3761" s="83"/>
      <c r="E3761" s="54"/>
    </row>
    <row r="3762" spans="1:5">
      <c r="A3762" s="82"/>
      <c r="B3762" s="84"/>
      <c r="C3762" s="85"/>
      <c r="D3762" s="83"/>
      <c r="E3762" s="54"/>
    </row>
    <row r="3763" spans="1:5">
      <c r="A3763" s="82"/>
      <c r="B3763" s="84"/>
      <c r="C3763" s="85"/>
      <c r="D3763" s="83"/>
      <c r="E3763" s="54"/>
    </row>
    <row r="3764" spans="1:5">
      <c r="A3764" s="82"/>
      <c r="B3764" s="84"/>
      <c r="C3764" s="85"/>
      <c r="D3764" s="83"/>
      <c r="E3764" s="54"/>
    </row>
    <row r="3765" spans="1:5">
      <c r="A3765" s="82"/>
      <c r="B3765" s="84"/>
      <c r="C3765" s="85"/>
      <c r="D3765" s="83"/>
      <c r="E3765" s="54"/>
    </row>
    <row r="3766" spans="1:5">
      <c r="A3766" s="82"/>
      <c r="B3766" s="84"/>
      <c r="C3766" s="85"/>
      <c r="D3766" s="83"/>
      <c r="E3766" s="54"/>
    </row>
    <row r="3767" spans="1:5">
      <c r="A3767" s="82"/>
      <c r="B3767" s="84"/>
      <c r="C3767" s="85"/>
      <c r="D3767" s="83"/>
      <c r="E3767" s="54"/>
    </row>
    <row r="3768" spans="1:5">
      <c r="A3768" s="82"/>
      <c r="B3768" s="84"/>
      <c r="C3768" s="85"/>
      <c r="D3768" s="83"/>
      <c r="E3768" s="54"/>
    </row>
    <row r="3769" spans="1:5">
      <c r="A3769" s="82"/>
      <c r="B3769" s="84"/>
      <c r="C3769" s="85"/>
      <c r="D3769" s="83"/>
      <c r="E3769" s="54"/>
    </row>
    <row r="3770" spans="1:5">
      <c r="A3770" s="82"/>
      <c r="B3770" s="84"/>
      <c r="C3770" s="85"/>
      <c r="D3770" s="83"/>
      <c r="E3770" s="54"/>
    </row>
    <row r="3771" spans="1:5">
      <c r="A3771" s="82"/>
      <c r="B3771" s="84"/>
      <c r="C3771" s="85"/>
      <c r="D3771" s="83"/>
      <c r="E3771" s="54"/>
    </row>
    <row r="3772" spans="1:5">
      <c r="A3772" s="82"/>
      <c r="B3772" s="84"/>
      <c r="C3772" s="85"/>
      <c r="D3772" s="83"/>
      <c r="E3772" s="54"/>
    </row>
    <row r="3773" spans="1:5">
      <c r="A3773" s="82"/>
      <c r="B3773" s="84"/>
      <c r="C3773" s="85"/>
      <c r="D3773" s="83"/>
      <c r="E3773" s="54"/>
    </row>
    <row r="3774" spans="1:5">
      <c r="A3774" s="82"/>
      <c r="B3774" s="84"/>
      <c r="C3774" s="85"/>
      <c r="D3774" s="83"/>
      <c r="E3774" s="54"/>
    </row>
    <row r="3775" spans="1:5">
      <c r="A3775" s="82"/>
      <c r="B3775" s="84"/>
      <c r="C3775" s="85"/>
      <c r="D3775" s="83"/>
      <c r="E3775" s="54"/>
    </row>
    <row r="3776" spans="1:5">
      <c r="A3776" s="82"/>
      <c r="B3776" s="84"/>
      <c r="C3776" s="85"/>
      <c r="D3776" s="83"/>
      <c r="E3776" s="54"/>
    </row>
    <row r="3777" spans="1:5">
      <c r="A3777" s="82"/>
      <c r="B3777" s="84"/>
      <c r="C3777" s="85"/>
      <c r="D3777" s="83"/>
      <c r="E3777" s="54"/>
    </row>
    <row r="3778" spans="1:5">
      <c r="A3778" s="82"/>
      <c r="B3778" s="84"/>
      <c r="C3778" s="85"/>
      <c r="D3778" s="83"/>
      <c r="E3778" s="54"/>
    </row>
    <row r="3779" spans="1:5">
      <c r="A3779" s="82"/>
      <c r="B3779" s="84"/>
      <c r="C3779" s="85"/>
      <c r="D3779" s="83"/>
      <c r="E3779" s="54"/>
    </row>
    <row r="3780" spans="1:5">
      <c r="A3780" s="82"/>
      <c r="B3780" s="84"/>
      <c r="C3780" s="85"/>
      <c r="D3780" s="83"/>
      <c r="E3780" s="54"/>
    </row>
    <row r="3781" spans="1:5">
      <c r="A3781" s="82"/>
      <c r="B3781" s="84"/>
      <c r="C3781" s="85"/>
      <c r="D3781" s="83"/>
      <c r="E3781" s="54"/>
    </row>
    <row r="3782" spans="1:5">
      <c r="A3782" s="82"/>
      <c r="B3782" s="84"/>
      <c r="C3782" s="85"/>
      <c r="D3782" s="83"/>
      <c r="E3782" s="54"/>
    </row>
    <row r="3783" spans="1:5">
      <c r="A3783" s="82"/>
      <c r="B3783" s="84"/>
      <c r="C3783" s="85"/>
      <c r="D3783" s="83"/>
      <c r="E3783" s="54"/>
    </row>
    <row r="3784" spans="1:5">
      <c r="A3784" s="82"/>
      <c r="B3784" s="84"/>
      <c r="C3784" s="85"/>
      <c r="D3784" s="83"/>
      <c r="E3784" s="54"/>
    </row>
    <row r="3785" spans="1:5">
      <c r="A3785" s="82"/>
      <c r="B3785" s="84"/>
      <c r="C3785" s="85"/>
      <c r="D3785" s="83"/>
      <c r="E3785" s="54"/>
    </row>
    <row r="3786" spans="1:5">
      <c r="A3786" s="82"/>
      <c r="B3786" s="84"/>
      <c r="C3786" s="85"/>
      <c r="D3786" s="83"/>
      <c r="E3786" s="54"/>
    </row>
    <row r="3787" spans="1:5">
      <c r="A3787" s="82"/>
      <c r="B3787" s="84"/>
      <c r="C3787" s="85"/>
      <c r="D3787" s="83"/>
      <c r="E3787" s="54"/>
    </row>
    <row r="3788" spans="1:5">
      <c r="A3788" s="82"/>
      <c r="B3788" s="84"/>
      <c r="C3788" s="85"/>
      <c r="D3788" s="83"/>
      <c r="E3788" s="54"/>
    </row>
    <row r="3789" spans="1:5">
      <c r="A3789" s="82"/>
      <c r="B3789" s="84"/>
      <c r="C3789" s="85"/>
      <c r="D3789" s="83"/>
      <c r="E3789" s="54"/>
    </row>
    <row r="3790" spans="1:5">
      <c r="A3790" s="82"/>
      <c r="B3790" s="84"/>
      <c r="C3790" s="85"/>
      <c r="D3790" s="83"/>
      <c r="E3790" s="54"/>
    </row>
    <row r="3791" spans="1:5">
      <c r="A3791" s="82"/>
      <c r="B3791" s="84"/>
      <c r="C3791" s="85"/>
      <c r="D3791" s="83"/>
      <c r="E3791" s="54"/>
    </row>
    <row r="3792" spans="1:5">
      <c r="A3792" s="82"/>
      <c r="B3792" s="84"/>
      <c r="C3792" s="85"/>
      <c r="D3792" s="83"/>
      <c r="E3792" s="54"/>
    </row>
    <row r="3793" spans="1:5">
      <c r="A3793" s="82"/>
      <c r="B3793" s="84"/>
      <c r="C3793" s="85"/>
      <c r="D3793" s="83"/>
      <c r="E3793" s="54"/>
    </row>
    <row r="3794" spans="1:5">
      <c r="A3794" s="82"/>
      <c r="B3794" s="84"/>
      <c r="C3794" s="85"/>
      <c r="D3794" s="83"/>
      <c r="E3794" s="54"/>
    </row>
    <row r="3795" spans="1:5">
      <c r="A3795" s="82"/>
      <c r="B3795" s="84"/>
      <c r="C3795" s="85"/>
      <c r="D3795" s="83"/>
      <c r="E3795" s="54"/>
    </row>
    <row r="3796" spans="1:5">
      <c r="A3796" s="82"/>
      <c r="B3796" s="84"/>
      <c r="C3796" s="85"/>
      <c r="D3796" s="83"/>
      <c r="E3796" s="54"/>
    </row>
    <row r="3797" spans="1:5">
      <c r="A3797" s="82"/>
      <c r="B3797" s="84"/>
      <c r="C3797" s="85"/>
      <c r="D3797" s="83"/>
      <c r="E3797" s="54"/>
    </row>
    <row r="3798" spans="1:5">
      <c r="A3798" s="82"/>
      <c r="B3798" s="84"/>
      <c r="C3798" s="85"/>
      <c r="D3798" s="83"/>
      <c r="E3798" s="54"/>
    </row>
    <row r="3799" spans="1:5">
      <c r="A3799" s="82"/>
      <c r="B3799" s="84"/>
      <c r="C3799" s="85"/>
      <c r="D3799" s="83"/>
      <c r="E3799" s="54"/>
    </row>
    <row r="3800" spans="1:5">
      <c r="A3800" s="82"/>
      <c r="B3800" s="84"/>
      <c r="C3800" s="85"/>
      <c r="D3800" s="83"/>
      <c r="E3800" s="54"/>
    </row>
    <row r="3801" spans="1:5">
      <c r="A3801" s="82"/>
      <c r="B3801" s="84"/>
      <c r="C3801" s="85"/>
      <c r="D3801" s="83"/>
      <c r="E3801" s="54"/>
    </row>
    <row r="3802" spans="1:5">
      <c r="A3802" s="82"/>
      <c r="B3802" s="84"/>
      <c r="C3802" s="85"/>
      <c r="D3802" s="83"/>
      <c r="E3802" s="54"/>
    </row>
    <row r="3803" spans="1:5">
      <c r="A3803" s="82"/>
      <c r="B3803" s="84"/>
      <c r="C3803" s="85"/>
      <c r="D3803" s="83"/>
      <c r="E3803" s="54"/>
    </row>
    <row r="3804" spans="1:5">
      <c r="A3804" s="82"/>
      <c r="B3804" s="84"/>
      <c r="C3804" s="85"/>
      <c r="D3804" s="83"/>
      <c r="E3804" s="54"/>
    </row>
    <row r="3805" spans="1:5">
      <c r="A3805" s="82"/>
      <c r="B3805" s="84"/>
      <c r="C3805" s="85"/>
      <c r="D3805" s="83"/>
      <c r="E3805" s="54"/>
    </row>
    <row r="3806" spans="1:5">
      <c r="A3806" s="82"/>
      <c r="B3806" s="84"/>
      <c r="C3806" s="85"/>
      <c r="D3806" s="83"/>
      <c r="E3806" s="54"/>
    </row>
    <row r="3807" spans="1:5">
      <c r="A3807" s="82"/>
      <c r="B3807" s="84"/>
      <c r="C3807" s="85"/>
      <c r="D3807" s="83"/>
      <c r="E3807" s="54"/>
    </row>
    <row r="3808" spans="1:5">
      <c r="A3808" s="82"/>
      <c r="B3808" s="84"/>
      <c r="C3808" s="85"/>
      <c r="D3808" s="83"/>
      <c r="E3808" s="54"/>
    </row>
    <row r="3809" spans="1:5">
      <c r="A3809" s="82"/>
      <c r="B3809" s="84"/>
      <c r="C3809" s="85"/>
      <c r="D3809" s="83"/>
      <c r="E3809" s="54"/>
    </row>
    <row r="3810" spans="1:5">
      <c r="A3810" s="82"/>
      <c r="B3810" s="84"/>
      <c r="C3810" s="85"/>
      <c r="D3810" s="83"/>
      <c r="E3810" s="54"/>
    </row>
    <row r="3811" spans="1:5">
      <c r="A3811" s="82"/>
      <c r="B3811" s="84"/>
      <c r="C3811" s="85"/>
      <c r="D3811" s="83"/>
      <c r="E3811" s="54"/>
    </row>
    <row r="3812" spans="1:5">
      <c r="A3812" s="82"/>
      <c r="B3812" s="84"/>
      <c r="C3812" s="85"/>
      <c r="D3812" s="83"/>
      <c r="E3812" s="54"/>
    </row>
    <row r="3813" spans="1:5">
      <c r="A3813" s="82"/>
      <c r="B3813" s="84"/>
      <c r="C3813" s="85"/>
      <c r="D3813" s="83"/>
      <c r="E3813" s="54"/>
    </row>
    <row r="3814" spans="1:5">
      <c r="A3814" s="82"/>
      <c r="B3814" s="84"/>
      <c r="C3814" s="85"/>
      <c r="D3814" s="83"/>
      <c r="E3814" s="54"/>
    </row>
    <row r="3815" spans="1:5">
      <c r="A3815" s="82"/>
      <c r="B3815" s="84"/>
      <c r="C3815" s="85"/>
      <c r="D3815" s="83"/>
      <c r="E3815" s="54"/>
    </row>
    <row r="3816" spans="1:5">
      <c r="A3816" s="82"/>
      <c r="B3816" s="84"/>
      <c r="C3816" s="85"/>
      <c r="D3816" s="83"/>
      <c r="E3816" s="54"/>
    </row>
    <row r="3817" spans="1:5">
      <c r="A3817" s="82"/>
      <c r="B3817" s="84"/>
      <c r="C3817" s="85"/>
      <c r="D3817" s="83"/>
      <c r="E3817" s="54"/>
    </row>
    <row r="3818" spans="1:5">
      <c r="A3818" s="82"/>
      <c r="B3818" s="84"/>
      <c r="C3818" s="85"/>
      <c r="D3818" s="83"/>
      <c r="E3818" s="54"/>
    </row>
    <row r="3819" spans="1:5">
      <c r="A3819" s="82"/>
      <c r="B3819" s="84"/>
      <c r="C3819" s="85"/>
      <c r="D3819" s="83"/>
      <c r="E3819" s="54"/>
    </row>
    <row r="3820" spans="1:5">
      <c r="A3820" s="82"/>
      <c r="B3820" s="84"/>
      <c r="C3820" s="85"/>
      <c r="D3820" s="83"/>
      <c r="E3820" s="54"/>
    </row>
    <row r="3821" spans="1:5">
      <c r="A3821" s="82"/>
      <c r="B3821" s="84"/>
      <c r="C3821" s="85"/>
      <c r="D3821" s="83"/>
      <c r="E3821" s="54"/>
    </row>
    <row r="3822" spans="1:5">
      <c r="A3822" s="82"/>
      <c r="B3822" s="84"/>
      <c r="C3822" s="85"/>
      <c r="D3822" s="83"/>
      <c r="E3822" s="54"/>
    </row>
    <row r="3823" spans="1:5">
      <c r="A3823" s="82"/>
      <c r="B3823" s="84"/>
      <c r="C3823" s="85"/>
      <c r="D3823" s="83"/>
      <c r="E3823" s="54"/>
    </row>
    <row r="3824" spans="1:5">
      <c r="A3824" s="82"/>
      <c r="B3824" s="84"/>
      <c r="C3824" s="85"/>
      <c r="D3824" s="83"/>
      <c r="E3824" s="54"/>
    </row>
    <row r="3825" spans="1:5">
      <c r="A3825" s="82"/>
      <c r="B3825" s="84"/>
      <c r="C3825" s="85"/>
      <c r="D3825" s="83"/>
      <c r="E3825" s="54"/>
    </row>
    <row r="3826" spans="1:5">
      <c r="A3826" s="82"/>
      <c r="B3826" s="84"/>
      <c r="C3826" s="85"/>
      <c r="D3826" s="83"/>
      <c r="E3826" s="54"/>
    </row>
    <row r="3827" spans="1:5">
      <c r="A3827" s="82"/>
      <c r="B3827" s="84"/>
      <c r="C3827" s="85"/>
      <c r="D3827" s="83"/>
      <c r="E3827" s="54"/>
    </row>
    <row r="3828" spans="1:5">
      <c r="A3828" s="82"/>
      <c r="B3828" s="84"/>
      <c r="C3828" s="85"/>
      <c r="D3828" s="83"/>
      <c r="E3828" s="54"/>
    </row>
    <row r="3829" spans="1:5">
      <c r="A3829" s="82"/>
      <c r="B3829" s="84"/>
      <c r="C3829" s="85"/>
      <c r="D3829" s="83"/>
      <c r="E3829" s="54"/>
    </row>
    <row r="3830" spans="1:5">
      <c r="A3830" s="82"/>
      <c r="B3830" s="84"/>
      <c r="C3830" s="85"/>
      <c r="D3830" s="83"/>
      <c r="E3830" s="54"/>
    </row>
    <row r="3831" spans="1:5">
      <c r="A3831" s="82"/>
      <c r="B3831" s="84"/>
      <c r="C3831" s="85"/>
      <c r="D3831" s="83"/>
      <c r="E3831" s="54"/>
    </row>
    <row r="3832" spans="1:5">
      <c r="A3832" s="82"/>
      <c r="B3832" s="84"/>
      <c r="C3832" s="85"/>
      <c r="D3832" s="83"/>
      <c r="E3832" s="54"/>
    </row>
    <row r="3833" spans="1:5">
      <c r="A3833" s="82"/>
      <c r="B3833" s="84"/>
      <c r="C3833" s="85"/>
      <c r="D3833" s="83"/>
      <c r="E3833" s="54"/>
    </row>
    <row r="3834" spans="1:5">
      <c r="A3834" s="82"/>
      <c r="B3834" s="84"/>
      <c r="C3834" s="85"/>
      <c r="D3834" s="83"/>
      <c r="E3834" s="54"/>
    </row>
    <row r="3835" spans="1:5">
      <c r="A3835" s="82"/>
      <c r="B3835" s="84"/>
      <c r="C3835" s="85"/>
      <c r="D3835" s="83"/>
      <c r="E3835" s="54"/>
    </row>
    <row r="3836" spans="1:5">
      <c r="A3836" s="82"/>
      <c r="B3836" s="84"/>
      <c r="C3836" s="85"/>
      <c r="D3836" s="83"/>
      <c r="E3836" s="54"/>
    </row>
    <row r="3837" spans="1:5">
      <c r="A3837" s="82"/>
      <c r="B3837" s="84"/>
      <c r="C3837" s="85"/>
      <c r="D3837" s="83"/>
      <c r="E3837" s="54"/>
    </row>
    <row r="3838" spans="1:5">
      <c r="A3838" s="82"/>
      <c r="B3838" s="84"/>
      <c r="C3838" s="85"/>
      <c r="D3838" s="83"/>
      <c r="E3838" s="54"/>
    </row>
    <row r="3839" spans="1:5">
      <c r="A3839" s="82"/>
      <c r="B3839" s="84"/>
      <c r="C3839" s="85"/>
      <c r="D3839" s="83"/>
      <c r="E3839" s="54"/>
    </row>
    <row r="3840" spans="1:5">
      <c r="A3840" s="82"/>
      <c r="B3840" s="84"/>
      <c r="C3840" s="85"/>
      <c r="D3840" s="83"/>
      <c r="E3840" s="54"/>
    </row>
    <row r="3841" spans="1:5">
      <c r="A3841" s="82"/>
      <c r="B3841" s="84"/>
      <c r="C3841" s="85"/>
      <c r="D3841" s="83"/>
      <c r="E3841" s="54"/>
    </row>
    <row r="3842" spans="1:5">
      <c r="A3842" s="82"/>
      <c r="B3842" s="84"/>
      <c r="C3842" s="85"/>
      <c r="D3842" s="83"/>
      <c r="E3842" s="54"/>
    </row>
    <row r="3843" spans="1:5">
      <c r="A3843" s="82"/>
      <c r="B3843" s="84"/>
      <c r="C3843" s="85"/>
      <c r="D3843" s="83"/>
      <c r="E3843" s="54"/>
    </row>
    <row r="3844" spans="1:5">
      <c r="A3844" s="82"/>
      <c r="B3844" s="84"/>
      <c r="C3844" s="85"/>
      <c r="D3844" s="83"/>
      <c r="E3844" s="54"/>
    </row>
    <row r="3845" spans="1:5">
      <c r="A3845" s="82"/>
      <c r="B3845" s="84"/>
      <c r="C3845" s="85"/>
      <c r="D3845" s="83"/>
      <c r="E3845" s="54"/>
    </row>
    <row r="3846" spans="1:5">
      <c r="A3846" s="82"/>
      <c r="B3846" s="84"/>
      <c r="C3846" s="85"/>
      <c r="D3846" s="83"/>
      <c r="E3846" s="54"/>
    </row>
    <row r="3847" spans="1:5">
      <c r="A3847" s="82"/>
      <c r="B3847" s="84"/>
      <c r="C3847" s="85"/>
      <c r="D3847" s="83"/>
      <c r="E3847" s="54"/>
    </row>
    <row r="3848" spans="1:5">
      <c r="A3848" s="82"/>
      <c r="B3848" s="84"/>
      <c r="C3848" s="85"/>
      <c r="D3848" s="83"/>
      <c r="E3848" s="54"/>
    </row>
    <row r="3849" spans="1:5">
      <c r="A3849" s="82"/>
      <c r="B3849" s="84"/>
      <c r="C3849" s="85"/>
      <c r="D3849" s="83"/>
      <c r="E3849" s="54"/>
    </row>
    <row r="3850" spans="1:5">
      <c r="A3850" s="82"/>
      <c r="B3850" s="84"/>
      <c r="C3850" s="85"/>
      <c r="D3850" s="83"/>
      <c r="E3850" s="54"/>
    </row>
    <row r="3851" spans="1:5">
      <c r="A3851" s="82"/>
      <c r="B3851" s="84"/>
      <c r="C3851" s="85"/>
      <c r="D3851" s="83"/>
      <c r="E3851" s="54"/>
    </row>
    <row r="3852" spans="1:5">
      <c r="A3852" s="82"/>
      <c r="B3852" s="84"/>
      <c r="C3852" s="85"/>
      <c r="D3852" s="83"/>
      <c r="E3852" s="54"/>
    </row>
    <row r="3853" spans="1:5">
      <c r="A3853" s="82"/>
      <c r="B3853" s="84"/>
      <c r="C3853" s="85"/>
      <c r="D3853" s="83"/>
      <c r="E3853" s="54"/>
    </row>
    <row r="3854" spans="1:5">
      <c r="A3854" s="82"/>
      <c r="B3854" s="84"/>
      <c r="C3854" s="85"/>
      <c r="D3854" s="83"/>
      <c r="E3854" s="54"/>
    </row>
    <row r="3855" spans="1:5">
      <c r="A3855" s="82"/>
      <c r="B3855" s="84"/>
      <c r="C3855" s="85"/>
      <c r="D3855" s="83"/>
      <c r="E3855" s="54"/>
    </row>
    <row r="3856" spans="1:5">
      <c r="A3856" s="82"/>
      <c r="B3856" s="84"/>
      <c r="C3856" s="85"/>
      <c r="D3856" s="83"/>
      <c r="E3856" s="54"/>
    </row>
    <row r="3857" spans="1:5">
      <c r="A3857" s="82"/>
      <c r="B3857" s="84"/>
      <c r="C3857" s="85"/>
      <c r="D3857" s="83"/>
      <c r="E3857" s="54"/>
    </row>
    <row r="3858" spans="1:5">
      <c r="A3858" s="82"/>
      <c r="B3858" s="84"/>
      <c r="C3858" s="85"/>
      <c r="D3858" s="83"/>
      <c r="E3858" s="54"/>
    </row>
    <row r="3859" spans="1:5">
      <c r="A3859" s="82"/>
      <c r="B3859" s="84"/>
      <c r="C3859" s="85"/>
      <c r="D3859" s="83"/>
      <c r="E3859" s="54"/>
    </row>
    <row r="3860" spans="1:5">
      <c r="A3860" s="82"/>
      <c r="B3860" s="84"/>
      <c r="C3860" s="85"/>
      <c r="D3860" s="83"/>
      <c r="E3860" s="54"/>
    </row>
    <row r="3861" spans="1:5">
      <c r="A3861" s="82"/>
      <c r="B3861" s="84"/>
      <c r="C3861" s="85"/>
      <c r="D3861" s="83"/>
      <c r="E3861" s="54"/>
    </row>
    <row r="3862" spans="1:5">
      <c r="A3862" s="82"/>
      <c r="B3862" s="84"/>
      <c r="C3862" s="85"/>
      <c r="D3862" s="83"/>
      <c r="E3862" s="54"/>
    </row>
    <row r="3863" spans="1:5">
      <c r="A3863" s="82"/>
      <c r="B3863" s="84"/>
      <c r="C3863" s="85"/>
      <c r="D3863" s="83"/>
      <c r="E3863" s="54"/>
    </row>
    <row r="3864" spans="1:5">
      <c r="A3864" s="82"/>
      <c r="B3864" s="84"/>
      <c r="C3864" s="85"/>
      <c r="D3864" s="83"/>
      <c r="E3864" s="54"/>
    </row>
    <row r="3865" spans="1:5">
      <c r="A3865" s="82"/>
      <c r="B3865" s="84"/>
      <c r="C3865" s="85"/>
      <c r="D3865" s="83"/>
      <c r="E3865" s="54"/>
    </row>
    <row r="3866" spans="1:5">
      <c r="A3866" s="82"/>
      <c r="B3866" s="84"/>
      <c r="C3866" s="85"/>
      <c r="D3866" s="83"/>
      <c r="E3866" s="54"/>
    </row>
    <row r="3867" spans="1:5">
      <c r="A3867" s="82"/>
      <c r="B3867" s="84"/>
      <c r="C3867" s="85"/>
      <c r="D3867" s="83"/>
      <c r="E3867" s="54"/>
    </row>
    <row r="3868" spans="1:5">
      <c r="A3868" s="82"/>
      <c r="B3868" s="84"/>
      <c r="C3868" s="85"/>
      <c r="D3868" s="83"/>
      <c r="E3868" s="54"/>
    </row>
    <row r="3869" spans="1:5">
      <c r="A3869" s="82"/>
      <c r="B3869" s="84"/>
      <c r="C3869" s="85"/>
      <c r="D3869" s="83"/>
      <c r="E3869" s="54"/>
    </row>
    <row r="3870" spans="1:5">
      <c r="A3870" s="82"/>
      <c r="B3870" s="84"/>
      <c r="C3870" s="85"/>
      <c r="D3870" s="83"/>
      <c r="E3870" s="54"/>
    </row>
    <row r="3871" spans="1:5">
      <c r="A3871" s="82"/>
      <c r="B3871" s="84"/>
      <c r="C3871" s="85"/>
      <c r="D3871" s="83"/>
      <c r="E3871" s="54"/>
    </row>
    <row r="3872" spans="1:5">
      <c r="A3872" s="82"/>
      <c r="B3872" s="84"/>
      <c r="C3872" s="85"/>
      <c r="D3872" s="83"/>
      <c r="E3872" s="54"/>
    </row>
    <row r="3873" spans="1:5">
      <c r="A3873" s="82"/>
      <c r="B3873" s="84"/>
      <c r="C3873" s="85"/>
      <c r="D3873" s="83"/>
      <c r="E3873" s="54"/>
    </row>
    <row r="3874" spans="1:5">
      <c r="A3874" s="82"/>
      <c r="B3874" s="84"/>
      <c r="C3874" s="85"/>
      <c r="D3874" s="83"/>
      <c r="E3874" s="54"/>
    </row>
    <row r="3875" spans="1:5">
      <c r="A3875" s="82"/>
      <c r="B3875" s="84"/>
      <c r="C3875" s="85"/>
      <c r="D3875" s="83"/>
      <c r="E3875" s="54"/>
    </row>
    <row r="3876" spans="1:5">
      <c r="A3876" s="82"/>
      <c r="B3876" s="84"/>
      <c r="C3876" s="85"/>
      <c r="D3876" s="83"/>
      <c r="E3876" s="54"/>
    </row>
    <row r="3877" spans="1:5">
      <c r="A3877" s="82"/>
      <c r="B3877" s="84"/>
      <c r="C3877" s="85"/>
      <c r="D3877" s="83"/>
      <c r="E3877" s="54"/>
    </row>
    <row r="3878" spans="1:5">
      <c r="A3878" s="82"/>
      <c r="B3878" s="84"/>
      <c r="C3878" s="85"/>
      <c r="D3878" s="83"/>
      <c r="E3878" s="54"/>
    </row>
    <row r="3879" spans="1:5">
      <c r="A3879" s="82"/>
      <c r="B3879" s="84"/>
      <c r="C3879" s="85"/>
      <c r="D3879" s="83"/>
      <c r="E3879" s="54"/>
    </row>
    <row r="3880" spans="1:5">
      <c r="A3880" s="82"/>
      <c r="B3880" s="84"/>
      <c r="C3880" s="85"/>
      <c r="D3880" s="83"/>
      <c r="E3880" s="54"/>
    </row>
    <row r="3881" spans="1:5">
      <c r="A3881" s="82"/>
      <c r="B3881" s="84"/>
      <c r="C3881" s="85"/>
      <c r="D3881" s="83"/>
      <c r="E3881" s="54"/>
    </row>
    <row r="3882" spans="1:5">
      <c r="A3882" s="82"/>
      <c r="B3882" s="84"/>
      <c r="C3882" s="85"/>
      <c r="D3882" s="83"/>
      <c r="E3882" s="54"/>
    </row>
    <row r="3883" spans="1:5">
      <c r="A3883" s="82"/>
      <c r="B3883" s="84"/>
      <c r="C3883" s="85"/>
      <c r="D3883" s="83"/>
      <c r="E3883" s="54"/>
    </row>
    <row r="3884" spans="1:5">
      <c r="A3884" s="82"/>
      <c r="B3884" s="84"/>
      <c r="C3884" s="85"/>
      <c r="D3884" s="83"/>
      <c r="E3884" s="54"/>
    </row>
    <row r="3885" spans="1:5">
      <c r="A3885" s="82"/>
      <c r="B3885" s="84"/>
      <c r="C3885" s="85"/>
      <c r="D3885" s="83"/>
      <c r="E3885" s="54"/>
    </row>
    <row r="3886" spans="1:5">
      <c r="A3886" s="82"/>
      <c r="B3886" s="84"/>
      <c r="C3886" s="85"/>
      <c r="D3886" s="83"/>
      <c r="E3886" s="54"/>
    </row>
    <row r="3887" spans="1:5">
      <c r="A3887" s="82"/>
      <c r="B3887" s="84"/>
      <c r="C3887" s="85"/>
      <c r="D3887" s="83"/>
      <c r="E3887" s="54"/>
    </row>
    <row r="3888" spans="1:5">
      <c r="A3888" s="82"/>
      <c r="B3888" s="84"/>
      <c r="C3888" s="85"/>
      <c r="D3888" s="83"/>
      <c r="E3888" s="54"/>
    </row>
    <row r="3889" spans="1:5">
      <c r="A3889" s="82"/>
      <c r="B3889" s="84"/>
      <c r="C3889" s="85"/>
      <c r="D3889" s="83"/>
      <c r="E3889" s="54"/>
    </row>
    <row r="3890" spans="1:5">
      <c r="A3890" s="82"/>
      <c r="B3890" s="84"/>
      <c r="C3890" s="85"/>
      <c r="D3890" s="83"/>
      <c r="E3890" s="54"/>
    </row>
    <row r="3891" spans="1:5">
      <c r="A3891" s="82"/>
      <c r="B3891" s="84"/>
      <c r="C3891" s="85"/>
      <c r="D3891" s="83"/>
      <c r="E3891" s="54"/>
    </row>
    <row r="3892" spans="1:5">
      <c r="A3892" s="82"/>
      <c r="B3892" s="84"/>
      <c r="C3892" s="85"/>
      <c r="D3892" s="83"/>
      <c r="E3892" s="54"/>
    </row>
    <row r="3893" spans="1:5">
      <c r="A3893" s="82"/>
      <c r="B3893" s="84"/>
      <c r="C3893" s="85"/>
      <c r="D3893" s="83"/>
      <c r="E3893" s="54"/>
    </row>
    <row r="3894" spans="1:5">
      <c r="A3894" s="82"/>
      <c r="B3894" s="84"/>
      <c r="C3894" s="85"/>
      <c r="D3894" s="83"/>
      <c r="E3894" s="54"/>
    </row>
    <row r="3895" spans="1:5">
      <c r="A3895" s="82"/>
      <c r="B3895" s="84"/>
      <c r="C3895" s="85"/>
      <c r="D3895" s="83"/>
      <c r="E3895" s="54"/>
    </row>
    <row r="3896" spans="1:5">
      <c r="A3896" s="82"/>
      <c r="B3896" s="84"/>
      <c r="C3896" s="85"/>
      <c r="D3896" s="83"/>
      <c r="E3896" s="54"/>
    </row>
    <row r="3897" spans="1:5">
      <c r="A3897" s="82"/>
      <c r="B3897" s="84"/>
      <c r="C3897" s="85"/>
      <c r="D3897" s="83"/>
      <c r="E3897" s="54"/>
    </row>
    <row r="3898" spans="1:5">
      <c r="A3898" s="82"/>
      <c r="B3898" s="84"/>
      <c r="C3898" s="85"/>
      <c r="D3898" s="83"/>
      <c r="E3898" s="54"/>
    </row>
    <row r="3899" spans="1:5">
      <c r="A3899" s="82"/>
      <c r="B3899" s="84"/>
      <c r="C3899" s="85"/>
      <c r="D3899" s="83"/>
      <c r="E3899" s="54"/>
    </row>
    <row r="3900" spans="1:5">
      <c r="A3900" s="82"/>
      <c r="B3900" s="84"/>
      <c r="C3900" s="85"/>
      <c r="D3900" s="83"/>
      <c r="E3900" s="54"/>
    </row>
    <row r="3901" spans="1:5">
      <c r="A3901" s="82"/>
      <c r="B3901" s="84"/>
      <c r="C3901" s="85"/>
      <c r="D3901" s="83"/>
      <c r="E3901" s="54"/>
    </row>
    <row r="3902" spans="1:5">
      <c r="A3902" s="82"/>
      <c r="B3902" s="84"/>
      <c r="C3902" s="85"/>
      <c r="D3902" s="83"/>
      <c r="E3902" s="54"/>
    </row>
    <row r="3903" spans="1:5">
      <c r="A3903" s="82"/>
      <c r="B3903" s="84"/>
      <c r="C3903" s="85"/>
      <c r="D3903" s="83"/>
      <c r="E3903" s="54"/>
    </row>
    <row r="3904" spans="1:5">
      <c r="A3904" s="82"/>
      <c r="B3904" s="84"/>
      <c r="C3904" s="85"/>
      <c r="D3904" s="83"/>
      <c r="E3904" s="54"/>
    </row>
    <row r="3905" spans="1:5">
      <c r="A3905" s="82"/>
      <c r="B3905" s="84"/>
      <c r="C3905" s="85"/>
      <c r="D3905" s="83"/>
      <c r="E3905" s="54"/>
    </row>
    <row r="3906" spans="1:5">
      <c r="A3906" s="82"/>
      <c r="B3906" s="84"/>
      <c r="C3906" s="85"/>
      <c r="D3906" s="83"/>
      <c r="E3906" s="54"/>
    </row>
    <row r="3907" spans="1:5">
      <c r="A3907" s="82"/>
      <c r="B3907" s="84"/>
      <c r="C3907" s="85"/>
      <c r="D3907" s="83"/>
      <c r="E3907" s="54"/>
    </row>
    <row r="3908" spans="1:5">
      <c r="A3908" s="82"/>
      <c r="B3908" s="84"/>
      <c r="C3908" s="85"/>
      <c r="D3908" s="83"/>
      <c r="E3908" s="54"/>
    </row>
    <row r="3909" spans="1:5">
      <c r="A3909" s="82"/>
      <c r="B3909" s="84"/>
      <c r="C3909" s="85"/>
      <c r="D3909" s="83"/>
      <c r="E3909" s="54"/>
    </row>
    <row r="3910" spans="1:5">
      <c r="A3910" s="82"/>
      <c r="B3910" s="84"/>
      <c r="C3910" s="85"/>
      <c r="D3910" s="83"/>
      <c r="E3910" s="54"/>
    </row>
    <row r="3911" spans="1:5">
      <c r="A3911" s="82"/>
      <c r="B3911" s="84"/>
      <c r="C3911" s="85"/>
      <c r="D3911" s="83"/>
      <c r="E3911" s="54"/>
    </row>
    <row r="3912" spans="1:5">
      <c r="A3912" s="82"/>
      <c r="B3912" s="84"/>
      <c r="C3912" s="85"/>
      <c r="D3912" s="83"/>
      <c r="E3912" s="54"/>
    </row>
    <row r="3913" spans="1:5">
      <c r="A3913" s="82"/>
      <c r="B3913" s="84"/>
      <c r="C3913" s="85"/>
      <c r="D3913" s="83"/>
      <c r="E3913" s="54"/>
    </row>
    <row r="3914" spans="1:5">
      <c r="A3914" s="82"/>
      <c r="B3914" s="84"/>
      <c r="C3914" s="85"/>
      <c r="D3914" s="83"/>
      <c r="E3914" s="54"/>
    </row>
    <row r="3915" spans="1:5">
      <c r="A3915" s="82"/>
      <c r="B3915" s="84"/>
      <c r="C3915" s="85"/>
      <c r="D3915" s="83"/>
      <c r="E3915" s="54"/>
    </row>
    <row r="3916" spans="1:5">
      <c r="A3916" s="82"/>
      <c r="B3916" s="84"/>
      <c r="C3916" s="85"/>
      <c r="D3916" s="83"/>
      <c r="E3916" s="54"/>
    </row>
    <row r="3917" spans="1:5">
      <c r="A3917" s="82"/>
      <c r="B3917" s="84"/>
      <c r="C3917" s="85"/>
      <c r="D3917" s="83"/>
      <c r="E3917" s="54"/>
    </row>
    <row r="3918" spans="1:5">
      <c r="A3918" s="82"/>
      <c r="B3918" s="84"/>
      <c r="C3918" s="85"/>
      <c r="D3918" s="83"/>
      <c r="E3918" s="54"/>
    </row>
    <row r="3919" spans="1:5">
      <c r="A3919" s="82"/>
      <c r="B3919" s="84"/>
      <c r="C3919" s="85"/>
      <c r="D3919" s="83"/>
      <c r="E3919" s="54"/>
    </row>
    <row r="3920" spans="1:5">
      <c r="A3920" s="82"/>
      <c r="B3920" s="84"/>
      <c r="C3920" s="85"/>
      <c r="D3920" s="83"/>
      <c r="E3920" s="54"/>
    </row>
    <row r="3921" spans="1:5">
      <c r="A3921" s="82"/>
      <c r="B3921" s="84"/>
      <c r="C3921" s="85"/>
      <c r="D3921" s="83"/>
      <c r="E3921" s="54"/>
    </row>
    <row r="3922" spans="1:5">
      <c r="A3922" s="82"/>
      <c r="B3922" s="84"/>
      <c r="C3922" s="85"/>
      <c r="D3922" s="83"/>
      <c r="E3922" s="54"/>
    </row>
    <row r="3923" spans="1:5">
      <c r="A3923" s="82"/>
      <c r="B3923" s="84"/>
      <c r="C3923" s="85"/>
      <c r="D3923" s="83"/>
      <c r="E3923" s="54"/>
    </row>
    <row r="3924" spans="1:5">
      <c r="A3924" s="82"/>
      <c r="B3924" s="84"/>
      <c r="C3924" s="85"/>
      <c r="D3924" s="83"/>
      <c r="E3924" s="54"/>
    </row>
    <row r="3925" spans="1:5">
      <c r="A3925" s="82"/>
      <c r="B3925" s="84"/>
      <c r="C3925" s="85"/>
      <c r="D3925" s="83"/>
      <c r="E3925" s="54"/>
    </row>
    <row r="3926" spans="1:5">
      <c r="A3926" s="82"/>
      <c r="B3926" s="84"/>
      <c r="C3926" s="85"/>
      <c r="D3926" s="83"/>
      <c r="E3926" s="54"/>
    </row>
    <row r="3927" spans="1:5">
      <c r="A3927" s="82"/>
      <c r="B3927" s="84"/>
      <c r="C3927" s="85"/>
      <c r="D3927" s="83"/>
      <c r="E3927" s="54"/>
    </row>
    <row r="3928" spans="1:5">
      <c r="A3928" s="82"/>
      <c r="B3928" s="84"/>
      <c r="C3928" s="85"/>
      <c r="D3928" s="83"/>
      <c r="E3928" s="54"/>
    </row>
    <row r="3929" spans="1:5">
      <c r="A3929" s="82"/>
      <c r="B3929" s="84"/>
      <c r="C3929" s="85"/>
      <c r="D3929" s="83"/>
      <c r="E3929" s="54"/>
    </row>
    <row r="3930" spans="1:5">
      <c r="A3930" s="82"/>
      <c r="B3930" s="84"/>
      <c r="C3930" s="85"/>
      <c r="D3930" s="83"/>
      <c r="E3930" s="54"/>
    </row>
    <row r="3931" spans="1:5">
      <c r="A3931" s="82"/>
      <c r="B3931" s="84"/>
      <c r="C3931" s="85"/>
      <c r="D3931" s="83"/>
      <c r="E3931" s="54"/>
    </row>
    <row r="3932" spans="1:5">
      <c r="A3932" s="82"/>
      <c r="B3932" s="84"/>
      <c r="C3932" s="85"/>
      <c r="D3932" s="83"/>
      <c r="E3932" s="54"/>
    </row>
    <row r="3933" spans="1:5">
      <c r="A3933" s="82"/>
      <c r="B3933" s="84"/>
      <c r="C3933" s="85"/>
      <c r="D3933" s="83"/>
      <c r="E3933" s="54"/>
    </row>
    <row r="3934" spans="1:5">
      <c r="A3934" s="82"/>
      <c r="B3934" s="84"/>
      <c r="C3934" s="85"/>
      <c r="D3934" s="83"/>
      <c r="E3934" s="54"/>
    </row>
    <row r="3935" spans="1:5">
      <c r="A3935" s="82"/>
      <c r="B3935" s="84"/>
      <c r="C3935" s="85"/>
      <c r="D3935" s="83"/>
      <c r="E3935" s="54"/>
    </row>
    <row r="3936" spans="1:5">
      <c r="A3936" s="82"/>
      <c r="B3936" s="84"/>
      <c r="C3936" s="85"/>
      <c r="D3936" s="83"/>
      <c r="E3936" s="54"/>
    </row>
    <row r="3937" spans="1:5">
      <c r="A3937" s="82"/>
      <c r="B3937" s="84"/>
      <c r="C3937" s="85"/>
      <c r="D3937" s="83"/>
      <c r="E3937" s="54"/>
    </row>
    <row r="3938" spans="1:5">
      <c r="A3938" s="82"/>
      <c r="B3938" s="84"/>
      <c r="C3938" s="85"/>
      <c r="D3938" s="83"/>
      <c r="E3938" s="54"/>
    </row>
    <row r="3939" spans="1:5">
      <c r="A3939" s="82"/>
      <c r="B3939" s="84"/>
      <c r="C3939" s="85"/>
      <c r="D3939" s="83"/>
      <c r="E3939" s="54"/>
    </row>
    <row r="3940" spans="1:5">
      <c r="A3940" s="82"/>
      <c r="B3940" s="84"/>
      <c r="C3940" s="85"/>
      <c r="D3940" s="83"/>
      <c r="E3940" s="54"/>
    </row>
    <row r="3941" spans="1:5">
      <c r="A3941" s="82"/>
      <c r="B3941" s="84"/>
      <c r="C3941" s="85"/>
      <c r="D3941" s="83"/>
      <c r="E3941" s="54"/>
    </row>
    <row r="3942" spans="1:5">
      <c r="A3942" s="82"/>
      <c r="B3942" s="84"/>
      <c r="C3942" s="85"/>
      <c r="D3942" s="83"/>
      <c r="E3942" s="54"/>
    </row>
    <row r="3943" spans="1:5">
      <c r="A3943" s="82"/>
      <c r="B3943" s="84"/>
      <c r="C3943" s="85"/>
      <c r="D3943" s="83"/>
      <c r="E3943" s="54"/>
    </row>
    <row r="3944" spans="1:5">
      <c r="A3944" s="82"/>
      <c r="B3944" s="84"/>
      <c r="C3944" s="85"/>
      <c r="D3944" s="83"/>
      <c r="E3944" s="54"/>
    </row>
    <row r="3945" spans="1:5">
      <c r="A3945" s="82"/>
      <c r="B3945" s="84"/>
      <c r="C3945" s="85"/>
      <c r="D3945" s="83"/>
      <c r="E3945" s="54"/>
    </row>
    <row r="3946" spans="1:5">
      <c r="A3946" s="82"/>
      <c r="B3946" s="84"/>
      <c r="C3946" s="85"/>
      <c r="D3946" s="83"/>
      <c r="E3946" s="54"/>
    </row>
    <row r="3947" spans="1:5">
      <c r="A3947" s="82"/>
      <c r="B3947" s="84"/>
      <c r="C3947" s="85"/>
      <c r="D3947" s="83"/>
      <c r="E3947" s="54"/>
    </row>
    <row r="3948" spans="1:5">
      <c r="A3948" s="82"/>
      <c r="B3948" s="84"/>
      <c r="C3948" s="85"/>
      <c r="D3948" s="83"/>
      <c r="E3948" s="54"/>
    </row>
    <row r="3949" spans="1:5">
      <c r="A3949" s="82"/>
      <c r="B3949" s="84"/>
      <c r="C3949" s="85"/>
      <c r="D3949" s="83"/>
      <c r="E3949" s="54"/>
    </row>
    <row r="3950" spans="1:5">
      <c r="A3950" s="82"/>
      <c r="B3950" s="84"/>
      <c r="C3950" s="85"/>
      <c r="D3950" s="83"/>
      <c r="E3950" s="54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C2FCE-1320-4E45-A204-1DA5B5B96FDF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43893</v>
      </c>
      <c r="B5" s="55">
        <v>0.37898148148148153</v>
      </c>
      <c r="C5" s="57">
        <v>156</v>
      </c>
      <c r="D5" s="56">
        <v>30.06</v>
      </c>
      <c r="E5" s="29">
        <v>4689.3599999999997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43893</v>
      </c>
      <c r="B6" s="55">
        <v>0.37900462962962966</v>
      </c>
      <c r="C6" s="57">
        <v>130</v>
      </c>
      <c r="D6" s="56">
        <v>30.03</v>
      </c>
      <c r="E6" s="29">
        <v>3903.9</v>
      </c>
      <c r="F6" s="54" t="s">
        <v>9</v>
      </c>
      <c r="G6" s="8"/>
      <c r="H6" s="67" t="s">
        <v>9</v>
      </c>
      <c r="I6" s="66">
        <f>SUMIF(F:F,$H$6,C:C)</f>
        <v>51666</v>
      </c>
      <c r="J6" s="65">
        <f>SUMIF(F:F,$H$6,E:E)</f>
        <v>1559905.2600000009</v>
      </c>
      <c r="L6" s="64"/>
    </row>
    <row r="7" spans="1:12">
      <c r="A7" s="148">
        <v>43893</v>
      </c>
      <c r="B7" s="55">
        <v>0.37900462962962966</v>
      </c>
      <c r="C7" s="57">
        <v>23</v>
      </c>
      <c r="D7" s="56">
        <v>30.03</v>
      </c>
      <c r="E7" s="29">
        <v>690.69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43893</v>
      </c>
      <c r="B8" s="55">
        <v>0.37937500000000002</v>
      </c>
      <c r="C8" s="57">
        <v>181</v>
      </c>
      <c r="D8" s="56">
        <v>29.97</v>
      </c>
      <c r="E8" s="29">
        <v>5424.57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43893</v>
      </c>
      <c r="B9" s="55">
        <v>0.37997685185185182</v>
      </c>
      <c r="C9" s="57">
        <v>166</v>
      </c>
      <c r="D9" s="56">
        <v>29.96</v>
      </c>
      <c r="E9" s="29">
        <v>4973.3599999999997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43893</v>
      </c>
      <c r="B10" s="55">
        <v>0.38055555555555554</v>
      </c>
      <c r="C10" s="57">
        <v>181</v>
      </c>
      <c r="D10" s="56">
        <v>29.98</v>
      </c>
      <c r="E10" s="29">
        <v>5426.38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43893</v>
      </c>
      <c r="B11" s="55">
        <v>0.38130787037037034</v>
      </c>
      <c r="C11" s="57">
        <v>173</v>
      </c>
      <c r="D11" s="56">
        <v>29.9</v>
      </c>
      <c r="E11" s="29">
        <v>5172.7</v>
      </c>
      <c r="F11" s="54" t="s">
        <v>9</v>
      </c>
      <c r="G11" s="8"/>
      <c r="H11" s="63" t="s">
        <v>10</v>
      </c>
      <c r="I11" s="143">
        <f>ROUND((J11/SUM(I6:I10)),6)</f>
        <v>30.192104</v>
      </c>
      <c r="J11" s="62">
        <f>SUM(J6:J9)</f>
        <v>1559905.2600000009</v>
      </c>
    </row>
    <row r="12" spans="1:12">
      <c r="A12" s="148">
        <v>43893</v>
      </c>
      <c r="B12" s="55">
        <v>0.38362268518518516</v>
      </c>
      <c r="C12" s="57">
        <v>391</v>
      </c>
      <c r="D12" s="56">
        <v>30.09</v>
      </c>
      <c r="E12" s="29">
        <v>11765.19</v>
      </c>
      <c r="F12" s="54" t="s">
        <v>9</v>
      </c>
      <c r="G12" s="8"/>
      <c r="J12" s="4"/>
    </row>
    <row r="13" spans="1:12">
      <c r="A13" s="148">
        <v>43893</v>
      </c>
      <c r="B13" s="55">
        <v>0.38458333333333333</v>
      </c>
      <c r="C13" s="57">
        <v>143</v>
      </c>
      <c r="D13" s="56">
        <v>30.09</v>
      </c>
      <c r="E13" s="29">
        <v>4302.87</v>
      </c>
      <c r="F13" s="54" t="s">
        <v>9</v>
      </c>
      <c r="G13" s="8"/>
      <c r="J13" s="5"/>
    </row>
    <row r="14" spans="1:12">
      <c r="A14" s="148">
        <v>43893</v>
      </c>
      <c r="B14" s="55">
        <v>0.38480324074074074</v>
      </c>
      <c r="C14" s="57">
        <v>143</v>
      </c>
      <c r="D14" s="56">
        <v>30.08</v>
      </c>
      <c r="E14" s="29">
        <v>4301.4399999999996</v>
      </c>
      <c r="F14" s="54" t="s">
        <v>9</v>
      </c>
      <c r="G14" s="8"/>
      <c r="H14" s="151" t="s">
        <v>11</v>
      </c>
      <c r="I14" s="61">
        <f>A5</f>
        <v>43893</v>
      </c>
      <c r="J14" s="5"/>
    </row>
    <row r="15" spans="1:12">
      <c r="A15" s="148">
        <v>43893</v>
      </c>
      <c r="B15" s="55">
        <v>0.38515046296296296</v>
      </c>
      <c r="C15" s="57">
        <v>168</v>
      </c>
      <c r="D15" s="56">
        <v>30.02</v>
      </c>
      <c r="E15" s="29">
        <v>5043.3599999999997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43893</v>
      </c>
      <c r="B16" s="55">
        <v>0.38515046296296296</v>
      </c>
      <c r="C16" s="57">
        <v>29</v>
      </c>
      <c r="D16" s="56">
        <v>30.02</v>
      </c>
      <c r="E16" s="29">
        <v>870.58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43893</v>
      </c>
      <c r="B17" s="55">
        <v>0.38645833333333335</v>
      </c>
      <c r="C17" s="57">
        <v>175</v>
      </c>
      <c r="D17" s="56">
        <v>30.06</v>
      </c>
      <c r="E17" s="29">
        <v>5260.5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43893</v>
      </c>
      <c r="B18" s="55">
        <v>0.38747685185185188</v>
      </c>
      <c r="C18" s="57">
        <v>167</v>
      </c>
      <c r="D18" s="56">
        <v>30.08</v>
      </c>
      <c r="E18" s="29">
        <v>5023.3599999999997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43893</v>
      </c>
      <c r="B19" s="55">
        <v>0.38778935185185182</v>
      </c>
      <c r="C19" s="57">
        <v>163</v>
      </c>
      <c r="D19" s="56">
        <v>30.04</v>
      </c>
      <c r="E19" s="29">
        <v>4896.5200000000004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43893</v>
      </c>
      <c r="B20" s="55">
        <v>0.38893518518518522</v>
      </c>
      <c r="C20" s="57">
        <v>172</v>
      </c>
      <c r="D20" s="56">
        <v>30.07</v>
      </c>
      <c r="E20" s="29">
        <v>5172.04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43893</v>
      </c>
      <c r="B21" s="55">
        <v>0.38965277777777779</v>
      </c>
      <c r="C21" s="57">
        <v>173</v>
      </c>
      <c r="D21" s="56">
        <v>30.05</v>
      </c>
      <c r="E21" s="29">
        <v>5198.6499999999996</v>
      </c>
      <c r="F21" s="54" t="s">
        <v>9</v>
      </c>
      <c r="G21" s="8"/>
      <c r="H21" s="4"/>
      <c r="I21" s="4"/>
      <c r="J21" s="4"/>
    </row>
    <row r="22" spans="1:10">
      <c r="A22" s="148">
        <v>43893</v>
      </c>
      <c r="B22" s="55">
        <v>0.39046296296296296</v>
      </c>
      <c r="C22" s="57">
        <v>174</v>
      </c>
      <c r="D22" s="56">
        <v>29.99</v>
      </c>
      <c r="E22" s="29">
        <v>5218.26</v>
      </c>
      <c r="F22" s="54" t="s">
        <v>9</v>
      </c>
      <c r="G22" s="8"/>
      <c r="H22" s="7"/>
      <c r="I22" s="7"/>
      <c r="J22" s="7"/>
    </row>
    <row r="23" spans="1:10">
      <c r="A23" s="148">
        <v>43893</v>
      </c>
      <c r="B23" s="55">
        <v>0.39204861111111117</v>
      </c>
      <c r="C23" s="57">
        <v>193</v>
      </c>
      <c r="D23" s="56">
        <v>29.99</v>
      </c>
      <c r="E23" s="29">
        <v>5788.07</v>
      </c>
      <c r="F23" s="54" t="s">
        <v>9</v>
      </c>
      <c r="G23" s="8"/>
      <c r="H23" s="7"/>
      <c r="I23" s="7"/>
      <c r="J23" s="7"/>
    </row>
    <row r="24" spans="1:10">
      <c r="A24" s="148">
        <v>43893</v>
      </c>
      <c r="B24" s="55">
        <v>0.39204861111111117</v>
      </c>
      <c r="C24" s="57">
        <v>56</v>
      </c>
      <c r="D24" s="56">
        <v>29.99</v>
      </c>
      <c r="E24" s="29">
        <v>1679.44</v>
      </c>
      <c r="F24" s="54" t="s">
        <v>9</v>
      </c>
      <c r="G24" s="8"/>
      <c r="H24" s="7"/>
      <c r="I24" s="7"/>
      <c r="J24" s="7"/>
    </row>
    <row r="25" spans="1:10">
      <c r="A25" s="148">
        <v>43893</v>
      </c>
      <c r="B25" s="55">
        <v>0.39337962962962963</v>
      </c>
      <c r="C25" s="57">
        <v>170</v>
      </c>
      <c r="D25" s="56">
        <v>30.01</v>
      </c>
      <c r="E25" s="29">
        <v>5101.7</v>
      </c>
      <c r="F25" s="54" t="s">
        <v>9</v>
      </c>
      <c r="G25" s="8"/>
      <c r="H25" s="7"/>
      <c r="I25" s="7"/>
      <c r="J25" s="7"/>
    </row>
    <row r="26" spans="1:10">
      <c r="A26" s="148">
        <v>43893</v>
      </c>
      <c r="B26" s="55">
        <v>0.39383101851851854</v>
      </c>
      <c r="C26" s="57">
        <v>177</v>
      </c>
      <c r="D26" s="56">
        <v>29.99</v>
      </c>
      <c r="E26" s="29">
        <v>5308.23</v>
      </c>
      <c r="F26" s="54" t="s">
        <v>9</v>
      </c>
      <c r="G26" s="8"/>
      <c r="H26" s="7"/>
      <c r="I26" s="7"/>
      <c r="J26" s="7"/>
    </row>
    <row r="27" spans="1:10">
      <c r="A27" s="148">
        <v>43893</v>
      </c>
      <c r="B27" s="55">
        <v>0.39453703703703707</v>
      </c>
      <c r="C27" s="57">
        <v>176</v>
      </c>
      <c r="D27" s="56">
        <v>29.96</v>
      </c>
      <c r="E27" s="29">
        <v>5272.96</v>
      </c>
      <c r="F27" s="54" t="s">
        <v>9</v>
      </c>
      <c r="G27" s="8"/>
      <c r="H27" s="7"/>
      <c r="I27" s="7"/>
      <c r="J27" s="7"/>
    </row>
    <row r="28" spans="1:10">
      <c r="A28" s="148">
        <v>43893</v>
      </c>
      <c r="B28" s="55">
        <v>0.39591435185185181</v>
      </c>
      <c r="C28" s="57">
        <v>155</v>
      </c>
      <c r="D28" s="56">
        <v>30.04</v>
      </c>
      <c r="E28" s="29">
        <v>4656.2</v>
      </c>
      <c r="F28" s="54" t="s">
        <v>9</v>
      </c>
      <c r="G28" s="8"/>
      <c r="H28" s="7"/>
      <c r="I28" s="7"/>
      <c r="J28" s="7"/>
    </row>
    <row r="29" spans="1:10">
      <c r="A29" s="148">
        <v>43893</v>
      </c>
      <c r="B29" s="55">
        <v>0.39591435185185181</v>
      </c>
      <c r="C29" s="57">
        <v>54</v>
      </c>
      <c r="D29" s="56">
        <v>30.04</v>
      </c>
      <c r="E29" s="29">
        <v>1622.16</v>
      </c>
      <c r="F29" s="54" t="s">
        <v>9</v>
      </c>
      <c r="G29" s="8"/>
      <c r="H29" s="7"/>
      <c r="I29" s="7"/>
      <c r="J29" s="7"/>
    </row>
    <row r="30" spans="1:10">
      <c r="A30" s="148">
        <v>43893</v>
      </c>
      <c r="B30" s="55">
        <v>0.39677083333333335</v>
      </c>
      <c r="C30" s="57">
        <v>166</v>
      </c>
      <c r="D30" s="56">
        <v>30.08</v>
      </c>
      <c r="E30" s="29">
        <v>4993.28</v>
      </c>
      <c r="F30" s="54" t="s">
        <v>9</v>
      </c>
      <c r="G30" s="8"/>
      <c r="H30" s="7"/>
      <c r="I30" s="7"/>
      <c r="J30" s="7"/>
    </row>
    <row r="31" spans="1:10">
      <c r="A31" s="148">
        <v>43893</v>
      </c>
      <c r="B31" s="55">
        <v>0.39751157407407406</v>
      </c>
      <c r="C31" s="57">
        <v>174</v>
      </c>
      <c r="D31" s="56">
        <v>30.08</v>
      </c>
      <c r="E31" s="29">
        <v>5233.92</v>
      </c>
      <c r="F31" s="54" t="s">
        <v>9</v>
      </c>
      <c r="G31" s="8"/>
      <c r="H31" s="7"/>
      <c r="I31" s="7"/>
      <c r="J31" s="7"/>
    </row>
    <row r="32" spans="1:10">
      <c r="A32" s="148">
        <v>43893</v>
      </c>
      <c r="B32" s="55">
        <v>0.39839120370370368</v>
      </c>
      <c r="C32" s="57">
        <v>176</v>
      </c>
      <c r="D32" s="56">
        <v>30.12</v>
      </c>
      <c r="E32" s="29">
        <v>5301.12</v>
      </c>
      <c r="F32" s="54" t="s">
        <v>9</v>
      </c>
      <c r="G32" s="8"/>
      <c r="H32" s="7"/>
      <c r="I32" s="7"/>
      <c r="J32" s="7"/>
    </row>
    <row r="33" spans="1:10">
      <c r="A33" s="148">
        <v>43893</v>
      </c>
      <c r="B33" s="55">
        <v>0.39922453703703703</v>
      </c>
      <c r="C33" s="57">
        <v>161</v>
      </c>
      <c r="D33" s="56">
        <v>30.16</v>
      </c>
      <c r="E33" s="29">
        <v>4855.76</v>
      </c>
      <c r="F33" s="54" t="s">
        <v>9</v>
      </c>
      <c r="H33" s="7"/>
      <c r="I33" s="7"/>
      <c r="J33" s="7"/>
    </row>
    <row r="34" spans="1:10">
      <c r="A34" s="148">
        <v>43893</v>
      </c>
      <c r="B34" s="55">
        <v>0.40016203703703707</v>
      </c>
      <c r="C34" s="57">
        <v>168</v>
      </c>
      <c r="D34" s="56">
        <v>30.13</v>
      </c>
      <c r="E34" s="29">
        <v>5061.84</v>
      </c>
      <c r="F34" s="54" t="s">
        <v>9</v>
      </c>
      <c r="H34" s="4"/>
      <c r="I34" s="4"/>
      <c r="J34" s="4"/>
    </row>
    <row r="35" spans="1:10">
      <c r="A35" s="148">
        <v>43893</v>
      </c>
      <c r="B35" s="55">
        <v>0.40084490740740741</v>
      </c>
      <c r="C35" s="57">
        <v>169</v>
      </c>
      <c r="D35" s="56">
        <v>30.13</v>
      </c>
      <c r="E35" s="29">
        <v>5091.97</v>
      </c>
      <c r="F35" s="54" t="s">
        <v>9</v>
      </c>
    </row>
    <row r="36" spans="1:10">
      <c r="A36" s="148">
        <v>43893</v>
      </c>
      <c r="B36" s="55">
        <v>0.40180555555555553</v>
      </c>
      <c r="C36" s="57">
        <v>141</v>
      </c>
      <c r="D36" s="56">
        <v>30.11</v>
      </c>
      <c r="E36" s="29">
        <v>4245.51</v>
      </c>
      <c r="F36" s="54" t="s">
        <v>9</v>
      </c>
    </row>
    <row r="37" spans="1:10">
      <c r="A37" s="148">
        <v>43893</v>
      </c>
      <c r="B37" s="55">
        <v>0.40180555555555553</v>
      </c>
      <c r="C37" s="57">
        <v>27</v>
      </c>
      <c r="D37" s="56">
        <v>30.11</v>
      </c>
      <c r="E37" s="29">
        <v>812.97</v>
      </c>
      <c r="F37" s="54" t="s">
        <v>9</v>
      </c>
    </row>
    <row r="38" spans="1:10">
      <c r="A38" s="148">
        <v>43893</v>
      </c>
      <c r="B38" s="55">
        <v>0.40287037037037038</v>
      </c>
      <c r="C38" s="57">
        <v>169</v>
      </c>
      <c r="D38" s="56">
        <v>30.13</v>
      </c>
      <c r="E38" s="29">
        <v>5091.97</v>
      </c>
      <c r="F38" s="54" t="s">
        <v>9</v>
      </c>
    </row>
    <row r="39" spans="1:10">
      <c r="A39" s="148">
        <v>43893</v>
      </c>
      <c r="B39" s="55">
        <v>0.40379629629629626</v>
      </c>
      <c r="C39" s="57">
        <v>188</v>
      </c>
      <c r="D39" s="56">
        <v>30.17</v>
      </c>
      <c r="E39" s="29">
        <v>5671.96</v>
      </c>
      <c r="F39" s="54" t="s">
        <v>9</v>
      </c>
    </row>
    <row r="40" spans="1:10">
      <c r="A40" s="148">
        <v>43893</v>
      </c>
      <c r="B40" s="55">
        <v>0.40491898148148148</v>
      </c>
      <c r="C40" s="57">
        <v>175</v>
      </c>
      <c r="D40" s="56">
        <v>30.17</v>
      </c>
      <c r="E40" s="29">
        <v>5279.75</v>
      </c>
      <c r="F40" s="54" t="s">
        <v>9</v>
      </c>
    </row>
    <row r="41" spans="1:10">
      <c r="A41" s="148">
        <v>43893</v>
      </c>
      <c r="B41" s="55">
        <v>0.40596064814814814</v>
      </c>
      <c r="C41" s="57">
        <v>169</v>
      </c>
      <c r="D41" s="56">
        <v>30.2</v>
      </c>
      <c r="E41" s="29">
        <v>5103.8</v>
      </c>
      <c r="F41" s="54" t="s">
        <v>9</v>
      </c>
    </row>
    <row r="42" spans="1:10">
      <c r="A42" s="148">
        <v>43893</v>
      </c>
      <c r="B42" s="55">
        <v>0.4067013888888889</v>
      </c>
      <c r="C42" s="57">
        <v>167</v>
      </c>
      <c r="D42" s="56">
        <v>30.16</v>
      </c>
      <c r="E42" s="29">
        <v>5036.72</v>
      </c>
      <c r="F42" s="54" t="s">
        <v>9</v>
      </c>
    </row>
    <row r="43" spans="1:10">
      <c r="A43" s="148">
        <v>43893</v>
      </c>
      <c r="B43" s="55">
        <v>0.40769675925925924</v>
      </c>
      <c r="C43" s="57">
        <v>171</v>
      </c>
      <c r="D43" s="56">
        <v>30.13</v>
      </c>
      <c r="E43" s="29">
        <v>5152.2299999999996</v>
      </c>
      <c r="F43" s="54" t="s">
        <v>9</v>
      </c>
    </row>
    <row r="44" spans="1:10">
      <c r="A44" s="148">
        <v>43893</v>
      </c>
      <c r="B44" s="55">
        <v>0.40866898148148145</v>
      </c>
      <c r="C44" s="57">
        <v>67</v>
      </c>
      <c r="D44" s="56">
        <v>30.12</v>
      </c>
      <c r="E44" s="29">
        <v>2018.04</v>
      </c>
      <c r="F44" s="54" t="s">
        <v>9</v>
      </c>
    </row>
    <row r="45" spans="1:10">
      <c r="A45" s="148">
        <v>43893</v>
      </c>
      <c r="B45" s="55">
        <v>0.40866898148148145</v>
      </c>
      <c r="C45" s="57">
        <v>100</v>
      </c>
      <c r="D45" s="56">
        <v>30.12</v>
      </c>
      <c r="E45" s="29">
        <v>3012</v>
      </c>
      <c r="F45" s="54" t="s">
        <v>9</v>
      </c>
    </row>
    <row r="46" spans="1:10">
      <c r="A46" s="148">
        <v>43893</v>
      </c>
      <c r="B46" s="55">
        <v>0.40958333333333335</v>
      </c>
      <c r="C46" s="57">
        <v>165</v>
      </c>
      <c r="D46" s="56">
        <v>30.08</v>
      </c>
      <c r="E46" s="29">
        <v>4963.2</v>
      </c>
      <c r="F46" s="54" t="s">
        <v>9</v>
      </c>
    </row>
    <row r="47" spans="1:10">
      <c r="A47" s="148">
        <v>43893</v>
      </c>
      <c r="B47" s="55">
        <v>0.41046296296296297</v>
      </c>
      <c r="C47" s="57">
        <v>126</v>
      </c>
      <c r="D47" s="56">
        <v>30.04</v>
      </c>
      <c r="E47" s="29">
        <v>3785.04</v>
      </c>
      <c r="F47" s="54" t="s">
        <v>9</v>
      </c>
    </row>
    <row r="48" spans="1:10">
      <c r="A48" s="148">
        <v>43893</v>
      </c>
      <c r="B48" s="55">
        <v>0.4105787037037037</v>
      </c>
      <c r="C48" s="57">
        <v>49</v>
      </c>
      <c r="D48" s="56">
        <v>30.04</v>
      </c>
      <c r="E48" s="29">
        <v>1471.96</v>
      </c>
      <c r="F48" s="54" t="s">
        <v>9</v>
      </c>
    </row>
    <row r="49" spans="1:6">
      <c r="A49" s="148">
        <v>43893</v>
      </c>
      <c r="B49" s="55">
        <v>0.41175925925925921</v>
      </c>
      <c r="C49" s="57">
        <v>167</v>
      </c>
      <c r="D49" s="56">
        <v>30.01</v>
      </c>
      <c r="E49" s="29">
        <v>5011.67</v>
      </c>
      <c r="F49" s="54" t="s">
        <v>9</v>
      </c>
    </row>
    <row r="50" spans="1:6">
      <c r="A50" s="148">
        <v>43893</v>
      </c>
      <c r="B50" s="55">
        <v>0.41250000000000003</v>
      </c>
      <c r="C50" s="57">
        <v>169</v>
      </c>
      <c r="D50" s="56">
        <v>29.98</v>
      </c>
      <c r="E50" s="29">
        <v>5066.62</v>
      </c>
      <c r="F50" s="54" t="s">
        <v>9</v>
      </c>
    </row>
    <row r="51" spans="1:6">
      <c r="A51" s="148">
        <v>43893</v>
      </c>
      <c r="B51" s="55">
        <v>0.4135416666666667</v>
      </c>
      <c r="C51" s="57">
        <v>166</v>
      </c>
      <c r="D51" s="56">
        <v>29.92</v>
      </c>
      <c r="E51" s="29">
        <v>4966.72</v>
      </c>
      <c r="F51" s="54" t="s">
        <v>9</v>
      </c>
    </row>
    <row r="52" spans="1:6">
      <c r="A52" s="148">
        <v>43893</v>
      </c>
      <c r="B52" s="55">
        <v>0.41464120370370372</v>
      </c>
      <c r="C52" s="57">
        <v>75</v>
      </c>
      <c r="D52" s="56">
        <v>29.97</v>
      </c>
      <c r="E52" s="29">
        <v>2247.75</v>
      </c>
      <c r="F52" s="54" t="s">
        <v>9</v>
      </c>
    </row>
    <row r="53" spans="1:6">
      <c r="A53" s="148">
        <v>43893</v>
      </c>
      <c r="B53" s="55">
        <v>0.41471064814814818</v>
      </c>
      <c r="C53" s="57">
        <v>93</v>
      </c>
      <c r="D53" s="56">
        <v>29.97</v>
      </c>
      <c r="E53" s="29">
        <v>2787.21</v>
      </c>
      <c r="F53" s="54" t="s">
        <v>9</v>
      </c>
    </row>
    <row r="54" spans="1:6">
      <c r="A54" s="148">
        <v>43893</v>
      </c>
      <c r="B54" s="55">
        <v>0.41625000000000001</v>
      </c>
      <c r="C54" s="57">
        <v>260</v>
      </c>
      <c r="D54" s="56">
        <v>30.03</v>
      </c>
      <c r="E54" s="29">
        <v>7807.8</v>
      </c>
      <c r="F54" s="54" t="s">
        <v>9</v>
      </c>
    </row>
    <row r="55" spans="1:6">
      <c r="A55" s="148">
        <v>43893</v>
      </c>
      <c r="B55" s="55">
        <v>0.41717592592592595</v>
      </c>
      <c r="C55" s="57">
        <v>172</v>
      </c>
      <c r="D55" s="56">
        <v>30.07</v>
      </c>
      <c r="E55" s="29">
        <v>5172.04</v>
      </c>
      <c r="F55" s="54" t="s">
        <v>9</v>
      </c>
    </row>
    <row r="56" spans="1:6">
      <c r="A56" s="148">
        <v>43893</v>
      </c>
      <c r="B56" s="55">
        <v>0.41793981481481479</v>
      </c>
      <c r="C56" s="57">
        <v>24</v>
      </c>
      <c r="D56" s="56">
        <v>29.95</v>
      </c>
      <c r="E56" s="29">
        <v>718.8</v>
      </c>
      <c r="F56" s="54" t="s">
        <v>9</v>
      </c>
    </row>
    <row r="57" spans="1:6">
      <c r="A57" s="148">
        <v>43893</v>
      </c>
      <c r="B57" s="55">
        <v>0.41829861111111111</v>
      </c>
      <c r="C57" s="57">
        <v>161</v>
      </c>
      <c r="D57" s="56">
        <v>29.95</v>
      </c>
      <c r="E57" s="29">
        <v>4821.95</v>
      </c>
      <c r="F57" s="54" t="s">
        <v>9</v>
      </c>
    </row>
    <row r="58" spans="1:6">
      <c r="A58" s="148">
        <v>43893</v>
      </c>
      <c r="B58" s="55">
        <v>0.41935185185185181</v>
      </c>
      <c r="C58" s="57">
        <v>168</v>
      </c>
      <c r="D58" s="56">
        <v>29.92</v>
      </c>
      <c r="E58" s="29">
        <v>5026.5600000000004</v>
      </c>
      <c r="F58" s="54" t="s">
        <v>9</v>
      </c>
    </row>
    <row r="59" spans="1:6">
      <c r="A59" s="148">
        <v>43893</v>
      </c>
      <c r="B59" s="55">
        <v>0.41995370370370372</v>
      </c>
      <c r="C59" s="57">
        <v>179</v>
      </c>
      <c r="D59" s="56">
        <v>29.92</v>
      </c>
      <c r="E59" s="29">
        <v>5355.68</v>
      </c>
      <c r="F59" s="54" t="s">
        <v>9</v>
      </c>
    </row>
    <row r="60" spans="1:6">
      <c r="A60" s="148">
        <v>43893</v>
      </c>
      <c r="B60" s="55">
        <v>0.42079861111111111</v>
      </c>
      <c r="C60" s="57">
        <v>171</v>
      </c>
      <c r="D60" s="56">
        <v>29.91</v>
      </c>
      <c r="E60" s="29">
        <v>5114.6099999999997</v>
      </c>
      <c r="F60" s="54" t="s">
        <v>9</v>
      </c>
    </row>
    <row r="61" spans="1:6">
      <c r="A61" s="148">
        <v>43893</v>
      </c>
      <c r="B61" s="55">
        <v>0.42185185185185187</v>
      </c>
      <c r="C61" s="57">
        <v>174</v>
      </c>
      <c r="D61" s="56">
        <v>29.97</v>
      </c>
      <c r="E61" s="29">
        <v>5214.78</v>
      </c>
      <c r="F61" s="54" t="s">
        <v>9</v>
      </c>
    </row>
    <row r="62" spans="1:6">
      <c r="A62" s="148">
        <v>43893</v>
      </c>
      <c r="B62" s="55">
        <v>0.42473379629629626</v>
      </c>
      <c r="C62" s="57">
        <v>147</v>
      </c>
      <c r="D62" s="56">
        <v>30.05</v>
      </c>
      <c r="E62" s="29">
        <v>4417.3500000000004</v>
      </c>
      <c r="F62" s="54" t="s">
        <v>9</v>
      </c>
    </row>
    <row r="63" spans="1:6">
      <c r="A63" s="148">
        <v>43893</v>
      </c>
      <c r="B63" s="55">
        <v>0.42594907407407406</v>
      </c>
      <c r="C63" s="57">
        <v>336</v>
      </c>
      <c r="D63" s="56">
        <v>30.08</v>
      </c>
      <c r="E63" s="29">
        <v>10106.879999999999</v>
      </c>
      <c r="F63" s="54" t="s">
        <v>9</v>
      </c>
    </row>
    <row r="64" spans="1:6">
      <c r="A64" s="148">
        <v>43893</v>
      </c>
      <c r="B64" s="55">
        <v>0.42777777777777781</v>
      </c>
      <c r="C64" s="57">
        <v>150</v>
      </c>
      <c r="D64" s="56">
        <v>30.1</v>
      </c>
      <c r="E64" s="29">
        <v>4515</v>
      </c>
      <c r="F64" s="54" t="s">
        <v>9</v>
      </c>
    </row>
    <row r="65" spans="1:6">
      <c r="A65" s="148">
        <v>43893</v>
      </c>
      <c r="B65" s="55">
        <v>0.42855324074074069</v>
      </c>
      <c r="C65" s="57">
        <v>165</v>
      </c>
      <c r="D65" s="56">
        <v>30.13</v>
      </c>
      <c r="E65" s="29">
        <v>4971.45</v>
      </c>
      <c r="F65" s="54" t="s">
        <v>9</v>
      </c>
    </row>
    <row r="66" spans="1:6">
      <c r="A66" s="148">
        <v>43893</v>
      </c>
      <c r="B66" s="55">
        <v>0.42855324074074069</v>
      </c>
      <c r="C66" s="57">
        <v>135</v>
      </c>
      <c r="D66" s="56">
        <v>30.13</v>
      </c>
      <c r="E66" s="29">
        <v>4067.55</v>
      </c>
      <c r="F66" s="54" t="s">
        <v>9</v>
      </c>
    </row>
    <row r="67" spans="1:6">
      <c r="A67" s="148">
        <v>43893</v>
      </c>
      <c r="B67" s="55">
        <v>0.42983796296296295</v>
      </c>
      <c r="C67" s="57">
        <v>174</v>
      </c>
      <c r="D67" s="56">
        <v>30.14</v>
      </c>
      <c r="E67" s="29">
        <v>5244.36</v>
      </c>
      <c r="F67" s="54" t="s">
        <v>9</v>
      </c>
    </row>
    <row r="68" spans="1:6">
      <c r="A68" s="148">
        <v>43893</v>
      </c>
      <c r="B68" s="55">
        <v>0.43067129629629625</v>
      </c>
      <c r="C68" s="57">
        <v>100</v>
      </c>
      <c r="D68" s="56">
        <v>30.16</v>
      </c>
      <c r="E68" s="29">
        <v>3016</v>
      </c>
      <c r="F68" s="54" t="s">
        <v>9</v>
      </c>
    </row>
    <row r="69" spans="1:6">
      <c r="A69" s="148">
        <v>43893</v>
      </c>
      <c r="B69" s="55">
        <v>0.43201388888888892</v>
      </c>
      <c r="C69" s="57">
        <v>275</v>
      </c>
      <c r="D69" s="56">
        <v>30.19</v>
      </c>
      <c r="E69" s="29">
        <v>8302.25</v>
      </c>
      <c r="F69" s="54" t="s">
        <v>9</v>
      </c>
    </row>
    <row r="70" spans="1:6">
      <c r="A70" s="148">
        <v>43893</v>
      </c>
      <c r="B70" s="55">
        <v>0.43306712962962962</v>
      </c>
      <c r="C70" s="57">
        <v>172</v>
      </c>
      <c r="D70" s="56">
        <v>30.14</v>
      </c>
      <c r="E70" s="29">
        <v>5184.08</v>
      </c>
      <c r="F70" s="54" t="s">
        <v>9</v>
      </c>
    </row>
    <row r="71" spans="1:6">
      <c r="A71" s="148">
        <v>43893</v>
      </c>
      <c r="B71" s="55">
        <v>0.43399305555555556</v>
      </c>
      <c r="C71" s="57">
        <v>77</v>
      </c>
      <c r="D71" s="56">
        <v>30.11</v>
      </c>
      <c r="E71" s="29">
        <v>2318.4699999999998</v>
      </c>
      <c r="F71" s="54" t="s">
        <v>9</v>
      </c>
    </row>
    <row r="72" spans="1:6">
      <c r="A72" s="148">
        <v>43893</v>
      </c>
      <c r="B72" s="55">
        <v>0.43399305555555556</v>
      </c>
      <c r="C72" s="57">
        <v>94</v>
      </c>
      <c r="D72" s="56">
        <v>30.11</v>
      </c>
      <c r="E72" s="29">
        <v>2830.34</v>
      </c>
      <c r="F72" s="54" t="s">
        <v>9</v>
      </c>
    </row>
    <row r="73" spans="1:6">
      <c r="A73" s="148">
        <v>43893</v>
      </c>
      <c r="B73" s="55">
        <v>0.43515046296296295</v>
      </c>
      <c r="C73" s="57">
        <v>171</v>
      </c>
      <c r="D73" s="56">
        <v>30.11</v>
      </c>
      <c r="E73" s="29">
        <v>5148.8100000000004</v>
      </c>
      <c r="F73" s="54" t="s">
        <v>9</v>
      </c>
    </row>
    <row r="74" spans="1:6">
      <c r="A74" s="148">
        <v>43893</v>
      </c>
      <c r="B74" s="55">
        <v>0.43724537037037042</v>
      </c>
      <c r="C74" s="57">
        <v>169</v>
      </c>
      <c r="D74" s="56">
        <v>30.13</v>
      </c>
      <c r="E74" s="29">
        <v>5091.97</v>
      </c>
      <c r="F74" s="54" t="s">
        <v>9</v>
      </c>
    </row>
    <row r="75" spans="1:6">
      <c r="A75" s="148">
        <v>43893</v>
      </c>
      <c r="B75" s="55">
        <v>0.4392476851851852</v>
      </c>
      <c r="C75" s="57">
        <v>159</v>
      </c>
      <c r="D75" s="56">
        <v>30.18</v>
      </c>
      <c r="E75" s="29">
        <v>4798.62</v>
      </c>
      <c r="F75" s="54" t="s">
        <v>9</v>
      </c>
    </row>
    <row r="76" spans="1:6">
      <c r="A76" s="148">
        <v>43893</v>
      </c>
      <c r="B76" s="55">
        <v>0.44021990740740741</v>
      </c>
      <c r="C76" s="57">
        <v>146</v>
      </c>
      <c r="D76" s="56">
        <v>30.22</v>
      </c>
      <c r="E76" s="29">
        <v>4412.12</v>
      </c>
      <c r="F76" s="54" t="s">
        <v>9</v>
      </c>
    </row>
    <row r="77" spans="1:6">
      <c r="A77" s="148">
        <v>43893</v>
      </c>
      <c r="B77" s="55">
        <v>0.44021990740740741</v>
      </c>
      <c r="C77" s="57">
        <v>212</v>
      </c>
      <c r="D77" s="56">
        <v>30.22</v>
      </c>
      <c r="E77" s="29">
        <v>6406.64</v>
      </c>
      <c r="F77" s="54" t="s">
        <v>9</v>
      </c>
    </row>
    <row r="78" spans="1:6">
      <c r="A78" s="148">
        <v>43893</v>
      </c>
      <c r="B78" s="55">
        <v>0.44119212962962967</v>
      </c>
      <c r="C78" s="57">
        <v>175</v>
      </c>
      <c r="D78" s="56">
        <v>30.18</v>
      </c>
      <c r="E78" s="29">
        <v>5281.5</v>
      </c>
      <c r="F78" s="54" t="s">
        <v>9</v>
      </c>
    </row>
    <row r="79" spans="1:6">
      <c r="A79" s="148">
        <v>43893</v>
      </c>
      <c r="B79" s="55">
        <v>0.44289351851851855</v>
      </c>
      <c r="C79" s="57">
        <v>183</v>
      </c>
      <c r="D79" s="56">
        <v>30.18</v>
      </c>
      <c r="E79" s="29">
        <v>5522.94</v>
      </c>
      <c r="F79" s="54" t="s">
        <v>9</v>
      </c>
    </row>
    <row r="80" spans="1:6">
      <c r="A80" s="148">
        <v>43893</v>
      </c>
      <c r="B80" s="55">
        <v>0.44394675925925925</v>
      </c>
      <c r="C80" s="57">
        <v>169</v>
      </c>
      <c r="D80" s="56">
        <v>30.19</v>
      </c>
      <c r="E80" s="29">
        <v>5102.1099999999997</v>
      </c>
      <c r="F80" s="54" t="s">
        <v>9</v>
      </c>
    </row>
    <row r="81" spans="1:6">
      <c r="A81" s="148">
        <v>43893</v>
      </c>
      <c r="B81" s="55">
        <v>0.44474537037037037</v>
      </c>
      <c r="C81" s="57">
        <v>166</v>
      </c>
      <c r="D81" s="56">
        <v>30.18</v>
      </c>
      <c r="E81" s="29">
        <v>5009.88</v>
      </c>
      <c r="F81" s="54" t="s">
        <v>9</v>
      </c>
    </row>
    <row r="82" spans="1:6">
      <c r="A82" s="148">
        <v>43893</v>
      </c>
      <c r="B82" s="55">
        <v>0.4462268518518519</v>
      </c>
      <c r="C82" s="57">
        <v>174</v>
      </c>
      <c r="D82" s="56">
        <v>30.22</v>
      </c>
      <c r="E82" s="29">
        <v>5258.28</v>
      </c>
      <c r="F82" s="54" t="s">
        <v>9</v>
      </c>
    </row>
    <row r="83" spans="1:6">
      <c r="A83" s="148">
        <v>43893</v>
      </c>
      <c r="B83" s="55">
        <v>0.44972222222222219</v>
      </c>
      <c r="C83" s="57">
        <v>240</v>
      </c>
      <c r="D83" s="56">
        <v>30.27</v>
      </c>
      <c r="E83" s="29">
        <v>7264.8</v>
      </c>
      <c r="F83" s="54" t="s">
        <v>9</v>
      </c>
    </row>
    <row r="84" spans="1:6">
      <c r="A84" s="148">
        <v>43893</v>
      </c>
      <c r="B84" s="55">
        <v>0.44972222222222219</v>
      </c>
      <c r="C84" s="57">
        <v>9</v>
      </c>
      <c r="D84" s="56">
        <v>30.27</v>
      </c>
      <c r="E84" s="29">
        <v>272.43</v>
      </c>
      <c r="F84" s="54" t="s">
        <v>9</v>
      </c>
    </row>
    <row r="85" spans="1:6">
      <c r="A85" s="148">
        <v>43893</v>
      </c>
      <c r="B85" s="55">
        <v>0.44972222222222219</v>
      </c>
      <c r="C85" s="57">
        <v>171</v>
      </c>
      <c r="D85" s="56">
        <v>30.27</v>
      </c>
      <c r="E85" s="29">
        <v>5176.17</v>
      </c>
      <c r="F85" s="54" t="s">
        <v>9</v>
      </c>
    </row>
    <row r="86" spans="1:6">
      <c r="A86" s="148">
        <v>43893</v>
      </c>
      <c r="B86" s="55">
        <v>0.45111111111111107</v>
      </c>
      <c r="C86" s="57">
        <v>214</v>
      </c>
      <c r="D86" s="56">
        <v>30.32</v>
      </c>
      <c r="E86" s="29">
        <v>6488.48</v>
      </c>
      <c r="F86" s="54" t="s">
        <v>9</v>
      </c>
    </row>
    <row r="87" spans="1:6">
      <c r="A87" s="148">
        <v>43893</v>
      </c>
      <c r="B87" s="55">
        <v>0.45195601851851852</v>
      </c>
      <c r="C87" s="57">
        <v>174</v>
      </c>
      <c r="D87" s="56">
        <v>30.31</v>
      </c>
      <c r="E87" s="29">
        <v>5273.94</v>
      </c>
      <c r="F87" s="54" t="s">
        <v>9</v>
      </c>
    </row>
    <row r="88" spans="1:6">
      <c r="A88" s="148">
        <v>43893</v>
      </c>
      <c r="B88" s="55">
        <v>0.45320601851851849</v>
      </c>
      <c r="C88" s="57">
        <v>229</v>
      </c>
      <c r="D88" s="56">
        <v>30.31</v>
      </c>
      <c r="E88" s="29">
        <v>6940.99</v>
      </c>
      <c r="F88" s="54" t="s">
        <v>9</v>
      </c>
    </row>
    <row r="89" spans="1:6">
      <c r="A89" s="148">
        <v>43893</v>
      </c>
      <c r="B89" s="55">
        <v>0.45520833333333338</v>
      </c>
      <c r="C89" s="57">
        <v>35</v>
      </c>
      <c r="D89" s="56">
        <v>30.31</v>
      </c>
      <c r="E89" s="29">
        <v>1060.8499999999999</v>
      </c>
      <c r="F89" s="54" t="s">
        <v>9</v>
      </c>
    </row>
    <row r="90" spans="1:6">
      <c r="A90" s="148">
        <v>43893</v>
      </c>
      <c r="B90" s="55">
        <v>0.45524305555555555</v>
      </c>
      <c r="C90" s="57">
        <v>53</v>
      </c>
      <c r="D90" s="56">
        <v>30.31</v>
      </c>
      <c r="E90" s="29">
        <v>1606.43</v>
      </c>
      <c r="F90" s="54" t="s">
        <v>9</v>
      </c>
    </row>
    <row r="91" spans="1:6">
      <c r="A91" s="148">
        <v>43893</v>
      </c>
      <c r="B91" s="55">
        <v>0.45524305555555555</v>
      </c>
      <c r="C91" s="57">
        <v>79</v>
      </c>
      <c r="D91" s="56">
        <v>30.31</v>
      </c>
      <c r="E91" s="29">
        <v>2394.4899999999998</v>
      </c>
      <c r="F91" s="54" t="s">
        <v>9</v>
      </c>
    </row>
    <row r="92" spans="1:6">
      <c r="A92" s="148">
        <v>43893</v>
      </c>
      <c r="B92" s="55">
        <v>0.45752314814814815</v>
      </c>
      <c r="C92" s="57">
        <v>25</v>
      </c>
      <c r="D92" s="56">
        <v>30.28</v>
      </c>
      <c r="E92" s="29">
        <v>757</v>
      </c>
      <c r="F92" s="54" t="s">
        <v>9</v>
      </c>
    </row>
    <row r="93" spans="1:6">
      <c r="A93" s="148">
        <v>43893</v>
      </c>
      <c r="B93" s="55">
        <v>0.45762731481481483</v>
      </c>
      <c r="C93" s="57">
        <v>144</v>
      </c>
      <c r="D93" s="56">
        <v>30.28</v>
      </c>
      <c r="E93" s="29">
        <v>4360.32</v>
      </c>
      <c r="F93" s="54" t="s">
        <v>9</v>
      </c>
    </row>
    <row r="94" spans="1:6">
      <c r="A94" s="148">
        <v>43893</v>
      </c>
      <c r="B94" s="55">
        <v>0.45762731481481483</v>
      </c>
      <c r="C94" s="57">
        <v>147</v>
      </c>
      <c r="D94" s="56">
        <v>30.28</v>
      </c>
      <c r="E94" s="29">
        <v>4451.16</v>
      </c>
      <c r="F94" s="54" t="s">
        <v>9</v>
      </c>
    </row>
    <row r="95" spans="1:6">
      <c r="A95" s="148">
        <v>43893</v>
      </c>
      <c r="B95" s="55">
        <v>0.45890046296296294</v>
      </c>
      <c r="C95" s="57">
        <v>170</v>
      </c>
      <c r="D95" s="56">
        <v>30.29</v>
      </c>
      <c r="E95" s="29">
        <v>5149.3</v>
      </c>
      <c r="F95" s="54" t="s">
        <v>9</v>
      </c>
    </row>
    <row r="96" spans="1:6">
      <c r="A96" s="148">
        <v>43893</v>
      </c>
      <c r="B96" s="55">
        <v>0.45975694444444443</v>
      </c>
      <c r="C96" s="57">
        <v>169</v>
      </c>
      <c r="D96" s="56">
        <v>30.29</v>
      </c>
      <c r="E96" s="29">
        <v>5119.01</v>
      </c>
      <c r="F96" s="54" t="s">
        <v>9</v>
      </c>
    </row>
    <row r="97" spans="1:6">
      <c r="A97" s="148">
        <v>43893</v>
      </c>
      <c r="B97" s="55">
        <v>0.4612384259259259</v>
      </c>
      <c r="C97" s="57">
        <v>168</v>
      </c>
      <c r="D97" s="56">
        <v>30.33</v>
      </c>
      <c r="E97" s="29">
        <v>5095.4399999999996</v>
      </c>
      <c r="F97" s="54" t="s">
        <v>9</v>
      </c>
    </row>
    <row r="98" spans="1:6">
      <c r="A98" s="148">
        <v>43893</v>
      </c>
      <c r="B98" s="55">
        <v>0.46217592592592593</v>
      </c>
      <c r="C98" s="57">
        <v>171</v>
      </c>
      <c r="D98" s="56">
        <v>30.36</v>
      </c>
      <c r="E98" s="29">
        <v>5191.5600000000004</v>
      </c>
      <c r="F98" s="54" t="s">
        <v>9</v>
      </c>
    </row>
    <row r="99" spans="1:6">
      <c r="A99" s="148">
        <v>43893</v>
      </c>
      <c r="B99" s="55">
        <v>0.46355324074074072</v>
      </c>
      <c r="C99" s="57">
        <v>176</v>
      </c>
      <c r="D99" s="56">
        <v>30.31</v>
      </c>
      <c r="E99" s="29">
        <v>5334.56</v>
      </c>
      <c r="F99" s="54" t="s">
        <v>9</v>
      </c>
    </row>
    <row r="100" spans="1:6">
      <c r="A100" s="148">
        <v>43893</v>
      </c>
      <c r="B100" s="55">
        <v>0.46449074074074076</v>
      </c>
      <c r="C100" s="57">
        <v>175</v>
      </c>
      <c r="D100" s="56">
        <v>30.27</v>
      </c>
      <c r="E100" s="29">
        <v>5297.25</v>
      </c>
      <c r="F100" s="54" t="s">
        <v>9</v>
      </c>
    </row>
    <row r="101" spans="1:6">
      <c r="A101" s="148">
        <v>43893</v>
      </c>
      <c r="B101" s="55">
        <v>0.4664699074074074</v>
      </c>
      <c r="C101" s="57">
        <v>228</v>
      </c>
      <c r="D101" s="56">
        <v>30.33</v>
      </c>
      <c r="E101" s="29">
        <v>6915.24</v>
      </c>
      <c r="F101" s="54" t="s">
        <v>9</v>
      </c>
    </row>
    <row r="102" spans="1:6">
      <c r="A102" s="148">
        <v>43893</v>
      </c>
      <c r="B102" s="55">
        <v>0.46709490740740739</v>
      </c>
      <c r="C102" s="57">
        <v>168</v>
      </c>
      <c r="D102" s="56">
        <v>30.35</v>
      </c>
      <c r="E102" s="29">
        <v>5098.8</v>
      </c>
      <c r="F102" s="54" t="s">
        <v>9</v>
      </c>
    </row>
    <row r="103" spans="1:6">
      <c r="A103" s="148">
        <v>43893</v>
      </c>
      <c r="B103" s="55">
        <v>0.46800925925925929</v>
      </c>
      <c r="C103" s="57">
        <v>66</v>
      </c>
      <c r="D103" s="56">
        <v>30.27</v>
      </c>
      <c r="E103" s="29">
        <v>1997.82</v>
      </c>
      <c r="F103" s="54" t="s">
        <v>9</v>
      </c>
    </row>
    <row r="104" spans="1:6">
      <c r="A104" s="148">
        <v>43893</v>
      </c>
      <c r="B104" s="55">
        <v>0.46800925925925929</v>
      </c>
      <c r="C104" s="57">
        <v>104</v>
      </c>
      <c r="D104" s="56">
        <v>30.27</v>
      </c>
      <c r="E104" s="29">
        <v>3148.08</v>
      </c>
      <c r="F104" s="54" t="s">
        <v>9</v>
      </c>
    </row>
    <row r="105" spans="1:6">
      <c r="A105" s="148">
        <v>43893</v>
      </c>
      <c r="B105" s="55">
        <v>0.47016203703703702</v>
      </c>
      <c r="C105" s="57">
        <v>24</v>
      </c>
      <c r="D105" s="56">
        <v>30.31</v>
      </c>
      <c r="E105" s="29">
        <v>727.44</v>
      </c>
      <c r="F105" s="54" t="s">
        <v>9</v>
      </c>
    </row>
    <row r="106" spans="1:6">
      <c r="A106" s="148">
        <v>43893</v>
      </c>
      <c r="B106" s="55">
        <v>0.47016203703703702</v>
      </c>
      <c r="C106" s="57">
        <v>145</v>
      </c>
      <c r="D106" s="56">
        <v>30.31</v>
      </c>
      <c r="E106" s="29">
        <v>4394.95</v>
      </c>
      <c r="F106" s="54" t="s">
        <v>9</v>
      </c>
    </row>
    <row r="107" spans="1:6">
      <c r="A107" s="148">
        <v>43893</v>
      </c>
      <c r="B107" s="55">
        <v>0.47016203703703702</v>
      </c>
      <c r="C107" s="57">
        <v>115</v>
      </c>
      <c r="D107" s="56">
        <v>30.31</v>
      </c>
      <c r="E107" s="29">
        <v>3485.65</v>
      </c>
      <c r="F107" s="54" t="s">
        <v>9</v>
      </c>
    </row>
    <row r="108" spans="1:6">
      <c r="A108" s="148">
        <v>43893</v>
      </c>
      <c r="B108" s="55">
        <v>0.47113425925925928</v>
      </c>
      <c r="C108" s="57">
        <v>175</v>
      </c>
      <c r="D108" s="56">
        <v>30.31</v>
      </c>
      <c r="E108" s="29">
        <v>5304.25</v>
      </c>
      <c r="F108" s="54" t="s">
        <v>9</v>
      </c>
    </row>
    <row r="109" spans="1:6">
      <c r="A109" s="148">
        <v>43893</v>
      </c>
      <c r="B109" s="55">
        <v>0.47222222222222227</v>
      </c>
      <c r="C109" s="57">
        <v>165</v>
      </c>
      <c r="D109" s="56">
        <v>30.34</v>
      </c>
      <c r="E109" s="29">
        <v>5006.1000000000004</v>
      </c>
      <c r="F109" s="54" t="s">
        <v>9</v>
      </c>
    </row>
    <row r="110" spans="1:6">
      <c r="A110" s="148">
        <v>43893</v>
      </c>
      <c r="B110" s="55">
        <v>0.47318287037037038</v>
      </c>
      <c r="C110" s="57">
        <v>165</v>
      </c>
      <c r="D110" s="56">
        <v>30.32</v>
      </c>
      <c r="E110" s="29">
        <v>5002.8</v>
      </c>
      <c r="F110" s="54" t="s">
        <v>9</v>
      </c>
    </row>
    <row r="111" spans="1:6">
      <c r="A111" s="148">
        <v>43893</v>
      </c>
      <c r="B111" s="55">
        <v>0.47413194444444445</v>
      </c>
      <c r="C111" s="57">
        <v>167</v>
      </c>
      <c r="D111" s="56">
        <v>30.31</v>
      </c>
      <c r="E111" s="29">
        <v>5061.7700000000004</v>
      </c>
      <c r="F111" s="54" t="s">
        <v>9</v>
      </c>
    </row>
    <row r="112" spans="1:6">
      <c r="A112" s="148">
        <v>43893</v>
      </c>
      <c r="B112" s="55">
        <v>0.47535879629629635</v>
      </c>
      <c r="C112" s="57">
        <v>172</v>
      </c>
      <c r="D112" s="56">
        <v>30.35</v>
      </c>
      <c r="E112" s="29">
        <v>5220.2</v>
      </c>
      <c r="F112" s="54" t="s">
        <v>9</v>
      </c>
    </row>
    <row r="113" spans="1:6">
      <c r="A113" s="148">
        <v>43893</v>
      </c>
      <c r="B113" s="55">
        <v>0.47652777777777783</v>
      </c>
      <c r="C113" s="57">
        <v>6</v>
      </c>
      <c r="D113" s="56">
        <v>30.32</v>
      </c>
      <c r="E113" s="29">
        <v>181.92</v>
      </c>
      <c r="F113" s="54" t="s">
        <v>9</v>
      </c>
    </row>
    <row r="114" spans="1:6">
      <c r="A114" s="148">
        <v>43893</v>
      </c>
      <c r="B114" s="55">
        <v>0.47652777777777783</v>
      </c>
      <c r="C114" s="57">
        <v>166</v>
      </c>
      <c r="D114" s="56">
        <v>30.32</v>
      </c>
      <c r="E114" s="29">
        <v>5033.12</v>
      </c>
      <c r="F114" s="54" t="s">
        <v>9</v>
      </c>
    </row>
    <row r="115" spans="1:6">
      <c r="A115" s="148">
        <v>43893</v>
      </c>
      <c r="B115" s="55">
        <v>0.47851851851851851</v>
      </c>
      <c r="C115" s="57">
        <v>27</v>
      </c>
      <c r="D115" s="56">
        <v>30.33</v>
      </c>
      <c r="E115" s="29">
        <v>818.91</v>
      </c>
      <c r="F115" s="54" t="s">
        <v>9</v>
      </c>
    </row>
    <row r="116" spans="1:6">
      <c r="A116" s="148">
        <v>43893</v>
      </c>
      <c r="B116" s="55">
        <v>0.4788425925925926</v>
      </c>
      <c r="C116" s="57">
        <v>196</v>
      </c>
      <c r="D116" s="56">
        <v>30.33</v>
      </c>
      <c r="E116" s="29">
        <v>5944.68</v>
      </c>
      <c r="F116" s="54" t="s">
        <v>9</v>
      </c>
    </row>
    <row r="117" spans="1:6">
      <c r="A117" s="148">
        <v>43893</v>
      </c>
      <c r="B117" s="55">
        <v>0.479525462962963</v>
      </c>
      <c r="C117" s="57">
        <v>174</v>
      </c>
      <c r="D117" s="56">
        <v>30.32</v>
      </c>
      <c r="E117" s="29">
        <v>5275.68</v>
      </c>
      <c r="F117" s="54" t="s">
        <v>9</v>
      </c>
    </row>
    <row r="118" spans="1:6">
      <c r="A118" s="148">
        <v>43893</v>
      </c>
      <c r="B118" s="55">
        <v>0.48177083333333331</v>
      </c>
      <c r="C118" s="57">
        <v>169</v>
      </c>
      <c r="D118" s="56">
        <v>30.35</v>
      </c>
      <c r="E118" s="29">
        <v>5129.1499999999996</v>
      </c>
      <c r="F118" s="54" t="s">
        <v>9</v>
      </c>
    </row>
    <row r="119" spans="1:6">
      <c r="A119" s="148">
        <v>43893</v>
      </c>
      <c r="B119" s="55">
        <v>0.48234953703703703</v>
      </c>
      <c r="C119" s="57">
        <v>192</v>
      </c>
      <c r="D119" s="56">
        <v>30.31</v>
      </c>
      <c r="E119" s="29">
        <v>5819.52</v>
      </c>
      <c r="F119" s="54" t="s">
        <v>9</v>
      </c>
    </row>
    <row r="120" spans="1:6">
      <c r="A120" s="148">
        <v>43893</v>
      </c>
      <c r="B120" s="55">
        <v>0.48393518518518519</v>
      </c>
      <c r="C120" s="57">
        <v>84</v>
      </c>
      <c r="D120" s="56">
        <v>30.28</v>
      </c>
      <c r="E120" s="29">
        <v>2543.52</v>
      </c>
      <c r="F120" s="54" t="s">
        <v>9</v>
      </c>
    </row>
    <row r="121" spans="1:6">
      <c r="A121" s="148">
        <v>43893</v>
      </c>
      <c r="B121" s="55">
        <v>0.48393518518518519</v>
      </c>
      <c r="C121" s="57">
        <v>84</v>
      </c>
      <c r="D121" s="56">
        <v>30.28</v>
      </c>
      <c r="E121" s="29">
        <v>2543.52</v>
      </c>
      <c r="F121" s="54" t="s">
        <v>9</v>
      </c>
    </row>
    <row r="122" spans="1:6">
      <c r="A122" s="148">
        <v>43893</v>
      </c>
      <c r="B122" s="55">
        <v>0.48556712962962961</v>
      </c>
      <c r="C122" s="57">
        <v>160</v>
      </c>
      <c r="D122" s="56">
        <v>30.3</v>
      </c>
      <c r="E122" s="29">
        <v>4848</v>
      </c>
      <c r="F122" s="54" t="s">
        <v>9</v>
      </c>
    </row>
    <row r="123" spans="1:6">
      <c r="A123" s="148">
        <v>43893</v>
      </c>
      <c r="B123" s="55">
        <v>0.48556712962962961</v>
      </c>
      <c r="C123" s="57">
        <v>26</v>
      </c>
      <c r="D123" s="56">
        <v>30.3</v>
      </c>
      <c r="E123" s="29">
        <v>787.8</v>
      </c>
      <c r="F123" s="54" t="s">
        <v>9</v>
      </c>
    </row>
    <row r="124" spans="1:6">
      <c r="A124" s="148">
        <v>43893</v>
      </c>
      <c r="B124" s="55">
        <v>0.48692129629629632</v>
      </c>
      <c r="C124" s="57">
        <v>172</v>
      </c>
      <c r="D124" s="56">
        <v>30.25</v>
      </c>
      <c r="E124" s="29">
        <v>5203</v>
      </c>
      <c r="F124" s="54" t="s">
        <v>9</v>
      </c>
    </row>
    <row r="125" spans="1:6">
      <c r="A125" s="148">
        <v>43893</v>
      </c>
      <c r="B125" s="55">
        <v>0.48820601851851847</v>
      </c>
      <c r="C125" s="57">
        <v>4</v>
      </c>
      <c r="D125" s="56">
        <v>30.23</v>
      </c>
      <c r="E125" s="29">
        <v>120.92</v>
      </c>
      <c r="F125" s="54" t="s">
        <v>9</v>
      </c>
    </row>
    <row r="126" spans="1:6">
      <c r="A126" s="148">
        <v>43893</v>
      </c>
      <c r="B126" s="55">
        <v>0.48820601851851847</v>
      </c>
      <c r="C126" s="57">
        <v>166</v>
      </c>
      <c r="D126" s="56">
        <v>30.23</v>
      </c>
      <c r="E126" s="29">
        <v>5018.18</v>
      </c>
      <c r="F126" s="54" t="s">
        <v>9</v>
      </c>
    </row>
    <row r="127" spans="1:6">
      <c r="A127" s="148">
        <v>43893</v>
      </c>
      <c r="B127" s="55">
        <v>0.49092592592592593</v>
      </c>
      <c r="C127" s="57">
        <v>168</v>
      </c>
      <c r="D127" s="56">
        <v>30.23</v>
      </c>
      <c r="E127" s="29">
        <v>5078.6400000000003</v>
      </c>
      <c r="F127" s="54" t="s">
        <v>9</v>
      </c>
    </row>
    <row r="128" spans="1:6">
      <c r="A128" s="148">
        <v>43893</v>
      </c>
      <c r="B128" s="55">
        <v>0.4944675925925926</v>
      </c>
      <c r="C128" s="57">
        <v>139</v>
      </c>
      <c r="D128" s="56">
        <v>30.28</v>
      </c>
      <c r="E128" s="29">
        <v>4208.92</v>
      </c>
      <c r="F128" s="54" t="s">
        <v>9</v>
      </c>
    </row>
    <row r="129" spans="1:6">
      <c r="A129" s="148">
        <v>43893</v>
      </c>
      <c r="B129" s="55">
        <v>0.4944675925925926</v>
      </c>
      <c r="C129" s="57">
        <v>279</v>
      </c>
      <c r="D129" s="56">
        <v>30.28</v>
      </c>
      <c r="E129" s="29">
        <v>8448.1200000000008</v>
      </c>
      <c r="F129" s="54" t="s">
        <v>9</v>
      </c>
    </row>
    <row r="130" spans="1:6">
      <c r="A130" s="148">
        <v>43893</v>
      </c>
      <c r="B130" s="55">
        <v>0.49500000000000005</v>
      </c>
      <c r="C130" s="57">
        <v>148</v>
      </c>
      <c r="D130" s="56">
        <v>30.28</v>
      </c>
      <c r="E130" s="29">
        <v>4481.4399999999996</v>
      </c>
      <c r="F130" s="54" t="s">
        <v>9</v>
      </c>
    </row>
    <row r="131" spans="1:6">
      <c r="A131" s="148">
        <v>43893</v>
      </c>
      <c r="B131" s="55">
        <v>0.4962847222222222</v>
      </c>
      <c r="C131" s="57">
        <v>185</v>
      </c>
      <c r="D131" s="56">
        <v>30.32</v>
      </c>
      <c r="E131" s="29">
        <v>5609.2</v>
      </c>
      <c r="F131" s="54" t="s">
        <v>9</v>
      </c>
    </row>
    <row r="132" spans="1:6">
      <c r="A132" s="148">
        <v>43893</v>
      </c>
      <c r="B132" s="55">
        <v>0.49717592592592591</v>
      </c>
      <c r="C132" s="57">
        <v>173</v>
      </c>
      <c r="D132" s="56">
        <v>30.38</v>
      </c>
      <c r="E132" s="29">
        <v>5255.74</v>
      </c>
      <c r="F132" s="54" t="s">
        <v>9</v>
      </c>
    </row>
    <row r="133" spans="1:6">
      <c r="A133" s="148">
        <v>43893</v>
      </c>
      <c r="B133" s="55">
        <v>0.50175925925925924</v>
      </c>
      <c r="C133" s="57">
        <v>137</v>
      </c>
      <c r="D133" s="56">
        <v>30.35</v>
      </c>
      <c r="E133" s="29">
        <v>4157.95</v>
      </c>
      <c r="F133" s="54" t="s">
        <v>9</v>
      </c>
    </row>
    <row r="134" spans="1:6">
      <c r="A134" s="148">
        <v>43893</v>
      </c>
      <c r="B134" s="55">
        <v>0.50177083333333339</v>
      </c>
      <c r="C134" s="57">
        <v>174</v>
      </c>
      <c r="D134" s="56">
        <v>30.34</v>
      </c>
      <c r="E134" s="29">
        <v>5279.16</v>
      </c>
      <c r="F134" s="54" t="s">
        <v>9</v>
      </c>
    </row>
    <row r="135" spans="1:6">
      <c r="A135" s="148">
        <v>43893</v>
      </c>
      <c r="B135" s="55">
        <v>0.5047800925925926</v>
      </c>
      <c r="C135" s="57">
        <v>149</v>
      </c>
      <c r="D135" s="56">
        <v>30.35</v>
      </c>
      <c r="E135" s="29">
        <v>4522.1499999999996</v>
      </c>
      <c r="F135" s="54" t="s">
        <v>9</v>
      </c>
    </row>
    <row r="136" spans="1:6">
      <c r="A136" s="148">
        <v>43893</v>
      </c>
      <c r="B136" s="55">
        <v>0.50517361111111114</v>
      </c>
      <c r="C136" s="57">
        <v>174</v>
      </c>
      <c r="D136" s="56">
        <v>30.33</v>
      </c>
      <c r="E136" s="29">
        <v>5277.42</v>
      </c>
      <c r="F136" s="54" t="s">
        <v>9</v>
      </c>
    </row>
    <row r="137" spans="1:6">
      <c r="A137" s="148">
        <v>43893</v>
      </c>
      <c r="B137" s="55">
        <v>0.50578703703703709</v>
      </c>
      <c r="C137" s="57">
        <v>179</v>
      </c>
      <c r="D137" s="56">
        <v>30.33</v>
      </c>
      <c r="E137" s="29">
        <v>5429.07</v>
      </c>
      <c r="F137" s="54" t="s">
        <v>9</v>
      </c>
    </row>
    <row r="138" spans="1:6">
      <c r="A138" s="148">
        <v>43893</v>
      </c>
      <c r="B138" s="55">
        <v>0.50660879629629629</v>
      </c>
      <c r="C138" s="57">
        <v>180</v>
      </c>
      <c r="D138" s="56">
        <v>30.33</v>
      </c>
      <c r="E138" s="29">
        <v>5459.4</v>
      </c>
      <c r="F138" s="54" t="s">
        <v>9</v>
      </c>
    </row>
    <row r="139" spans="1:6">
      <c r="A139" s="148">
        <v>43893</v>
      </c>
      <c r="B139" s="55">
        <v>0.507349537037037</v>
      </c>
      <c r="C139" s="57">
        <v>177</v>
      </c>
      <c r="D139" s="56">
        <v>30.33</v>
      </c>
      <c r="E139" s="29">
        <v>5368.41</v>
      </c>
      <c r="F139" s="54" t="s">
        <v>9</v>
      </c>
    </row>
    <row r="140" spans="1:6">
      <c r="A140" s="148">
        <v>43893</v>
      </c>
      <c r="B140" s="55">
        <v>0.50844907407407403</v>
      </c>
      <c r="C140" s="57">
        <v>171</v>
      </c>
      <c r="D140" s="56">
        <v>30.32</v>
      </c>
      <c r="E140" s="29">
        <v>5184.72</v>
      </c>
      <c r="F140" s="54" t="s">
        <v>9</v>
      </c>
    </row>
    <row r="141" spans="1:6">
      <c r="A141" s="148">
        <v>43893</v>
      </c>
      <c r="B141" s="55">
        <v>0.50912037037037039</v>
      </c>
      <c r="C141" s="57">
        <v>167</v>
      </c>
      <c r="D141" s="56">
        <v>30.31</v>
      </c>
      <c r="E141" s="29">
        <v>5061.7700000000004</v>
      </c>
      <c r="F141" s="54" t="s">
        <v>9</v>
      </c>
    </row>
    <row r="142" spans="1:6">
      <c r="A142" s="148">
        <v>43893</v>
      </c>
      <c r="B142" s="55">
        <v>0.510625</v>
      </c>
      <c r="C142" s="57">
        <v>168</v>
      </c>
      <c r="D142" s="56">
        <v>30.31</v>
      </c>
      <c r="E142" s="29">
        <v>5092.08</v>
      </c>
      <c r="F142" s="54" t="s">
        <v>9</v>
      </c>
    </row>
    <row r="143" spans="1:6">
      <c r="A143" s="148">
        <v>43893</v>
      </c>
      <c r="B143" s="55">
        <v>0.51112268518518522</v>
      </c>
      <c r="C143" s="57">
        <v>183</v>
      </c>
      <c r="D143" s="56">
        <v>30.34</v>
      </c>
      <c r="E143" s="29">
        <v>5552.22</v>
      </c>
      <c r="F143" s="54" t="s">
        <v>9</v>
      </c>
    </row>
    <row r="144" spans="1:6">
      <c r="A144" s="148">
        <v>43893</v>
      </c>
      <c r="B144" s="55">
        <v>0.51645833333333335</v>
      </c>
      <c r="C144" s="57">
        <v>146</v>
      </c>
      <c r="D144" s="56">
        <v>30.33</v>
      </c>
      <c r="E144" s="29">
        <v>4428.18</v>
      </c>
      <c r="F144" s="54" t="s">
        <v>9</v>
      </c>
    </row>
    <row r="145" spans="1:6">
      <c r="A145" s="148">
        <v>43893</v>
      </c>
      <c r="B145" s="55">
        <v>0.5169907407407407</v>
      </c>
      <c r="C145" s="57">
        <v>171</v>
      </c>
      <c r="D145" s="56">
        <v>30.31</v>
      </c>
      <c r="E145" s="29">
        <v>5183.01</v>
      </c>
      <c r="F145" s="54" t="s">
        <v>9</v>
      </c>
    </row>
    <row r="146" spans="1:6">
      <c r="A146" s="148">
        <v>43893</v>
      </c>
      <c r="B146" s="55">
        <v>0.5175925925925926</v>
      </c>
      <c r="C146" s="57">
        <v>142</v>
      </c>
      <c r="D146" s="56">
        <v>30.31</v>
      </c>
      <c r="E146" s="29">
        <v>4304.0200000000004</v>
      </c>
      <c r="F146" s="54" t="s">
        <v>9</v>
      </c>
    </row>
    <row r="147" spans="1:6">
      <c r="A147" s="148">
        <v>43893</v>
      </c>
      <c r="B147" s="55">
        <v>0.5175925925925926</v>
      </c>
      <c r="C147" s="57">
        <v>146</v>
      </c>
      <c r="D147" s="56">
        <v>30.31</v>
      </c>
      <c r="E147" s="29">
        <v>4425.26</v>
      </c>
      <c r="F147" s="54" t="s">
        <v>9</v>
      </c>
    </row>
    <row r="148" spans="1:6">
      <c r="A148" s="148">
        <v>43893</v>
      </c>
      <c r="B148" s="55">
        <v>0.51824074074074067</v>
      </c>
      <c r="C148" s="57">
        <v>133</v>
      </c>
      <c r="D148" s="56">
        <v>30.31</v>
      </c>
      <c r="E148" s="29">
        <v>4031.23</v>
      </c>
      <c r="F148" s="54" t="s">
        <v>9</v>
      </c>
    </row>
    <row r="149" spans="1:6">
      <c r="A149" s="148">
        <v>43893</v>
      </c>
      <c r="B149" s="55">
        <v>0.51905092592592594</v>
      </c>
      <c r="C149" s="57">
        <v>170</v>
      </c>
      <c r="D149" s="56">
        <v>30.3</v>
      </c>
      <c r="E149" s="29">
        <v>5151</v>
      </c>
      <c r="F149" s="54" t="s">
        <v>9</v>
      </c>
    </row>
    <row r="150" spans="1:6">
      <c r="A150" s="148">
        <v>43893</v>
      </c>
      <c r="B150" s="55">
        <v>0.52017361111111116</v>
      </c>
      <c r="C150" s="57">
        <v>51</v>
      </c>
      <c r="D150" s="56">
        <v>30.3</v>
      </c>
      <c r="E150" s="29">
        <v>1545.3</v>
      </c>
      <c r="F150" s="54" t="s">
        <v>9</v>
      </c>
    </row>
    <row r="151" spans="1:6">
      <c r="A151" s="148">
        <v>43893</v>
      </c>
      <c r="B151" s="55">
        <v>0.52017361111111116</v>
      </c>
      <c r="C151" s="57">
        <v>118</v>
      </c>
      <c r="D151" s="56">
        <v>30.3</v>
      </c>
      <c r="E151" s="29">
        <v>3575.4</v>
      </c>
      <c r="F151" s="54" t="s">
        <v>9</v>
      </c>
    </row>
    <row r="152" spans="1:6">
      <c r="A152" s="148">
        <v>43893</v>
      </c>
      <c r="B152" s="55">
        <v>0.52197916666666666</v>
      </c>
      <c r="C152" s="57">
        <v>158</v>
      </c>
      <c r="D152" s="56">
        <v>30.32</v>
      </c>
      <c r="E152" s="29">
        <v>4790.5600000000004</v>
      </c>
      <c r="F152" s="54" t="s">
        <v>9</v>
      </c>
    </row>
    <row r="153" spans="1:6">
      <c r="A153" s="148">
        <v>43893</v>
      </c>
      <c r="B153" s="55">
        <v>0.5237384259259259</v>
      </c>
      <c r="C153" s="57">
        <v>128</v>
      </c>
      <c r="D153" s="56">
        <v>30.3</v>
      </c>
      <c r="E153" s="29">
        <v>3878.4</v>
      </c>
      <c r="F153" s="54" t="s">
        <v>9</v>
      </c>
    </row>
    <row r="154" spans="1:6">
      <c r="A154" s="148">
        <v>43893</v>
      </c>
      <c r="B154" s="55">
        <v>0.5237384259259259</v>
      </c>
      <c r="C154" s="57">
        <v>44</v>
      </c>
      <c r="D154" s="56">
        <v>30.3</v>
      </c>
      <c r="E154" s="29">
        <v>1333.2</v>
      </c>
      <c r="F154" s="54" t="s">
        <v>9</v>
      </c>
    </row>
    <row r="155" spans="1:6">
      <c r="A155" s="148">
        <v>43893</v>
      </c>
      <c r="B155" s="55">
        <v>0.52700231481481474</v>
      </c>
      <c r="C155" s="57">
        <v>79</v>
      </c>
      <c r="D155" s="56">
        <v>30.3</v>
      </c>
      <c r="E155" s="29">
        <v>2393.6999999999998</v>
      </c>
      <c r="F155" s="54" t="s">
        <v>9</v>
      </c>
    </row>
    <row r="156" spans="1:6">
      <c r="A156" s="148">
        <v>43893</v>
      </c>
      <c r="B156" s="55">
        <v>0.52700231481481474</v>
      </c>
      <c r="C156" s="57">
        <v>5</v>
      </c>
      <c r="D156" s="56">
        <v>30.3</v>
      </c>
      <c r="E156" s="29">
        <v>151.5</v>
      </c>
      <c r="F156" s="54" t="s">
        <v>9</v>
      </c>
    </row>
    <row r="157" spans="1:6">
      <c r="A157" s="148">
        <v>43893</v>
      </c>
      <c r="B157" s="55">
        <v>0.52701388888888889</v>
      </c>
      <c r="C157" s="57">
        <v>86</v>
      </c>
      <c r="D157" s="56">
        <v>30.3</v>
      </c>
      <c r="E157" s="29">
        <v>2605.8000000000002</v>
      </c>
      <c r="F157" s="54" t="s">
        <v>9</v>
      </c>
    </row>
    <row r="158" spans="1:6">
      <c r="A158" s="148">
        <v>43893</v>
      </c>
      <c r="B158" s="55">
        <v>0.52850694444444446</v>
      </c>
      <c r="C158" s="57">
        <v>217</v>
      </c>
      <c r="D158" s="56">
        <v>30.3</v>
      </c>
      <c r="E158" s="29">
        <v>6575.1</v>
      </c>
      <c r="F158" s="54" t="s">
        <v>9</v>
      </c>
    </row>
    <row r="159" spans="1:6">
      <c r="A159" s="148">
        <v>43893</v>
      </c>
      <c r="B159" s="55">
        <v>0.52924768518518517</v>
      </c>
      <c r="C159" s="57">
        <v>171</v>
      </c>
      <c r="D159" s="56">
        <v>30.29</v>
      </c>
      <c r="E159" s="29">
        <v>5179.59</v>
      </c>
      <c r="F159" s="54" t="s">
        <v>9</v>
      </c>
    </row>
    <row r="160" spans="1:6">
      <c r="A160" s="148">
        <v>43893</v>
      </c>
      <c r="B160" s="55">
        <v>0.53077546296296296</v>
      </c>
      <c r="C160" s="57">
        <v>175</v>
      </c>
      <c r="D160" s="56">
        <v>30.3</v>
      </c>
      <c r="E160" s="29">
        <v>5302.5</v>
      </c>
      <c r="F160" s="54" t="s">
        <v>9</v>
      </c>
    </row>
    <row r="161" spans="1:6">
      <c r="A161" s="148">
        <v>43893</v>
      </c>
      <c r="B161" s="55">
        <v>0.53424768518518517</v>
      </c>
      <c r="C161" s="57">
        <v>194</v>
      </c>
      <c r="D161" s="56">
        <v>30.29</v>
      </c>
      <c r="E161" s="29">
        <v>5876.26</v>
      </c>
      <c r="F161" s="54" t="s">
        <v>9</v>
      </c>
    </row>
    <row r="162" spans="1:6">
      <c r="A162" s="148">
        <v>43893</v>
      </c>
      <c r="B162" s="55">
        <v>0.53589120370370369</v>
      </c>
      <c r="C162" s="57">
        <v>280</v>
      </c>
      <c r="D162" s="56">
        <v>30.3</v>
      </c>
      <c r="E162" s="29">
        <v>8484</v>
      </c>
      <c r="F162" s="54" t="s">
        <v>9</v>
      </c>
    </row>
    <row r="163" spans="1:6">
      <c r="A163" s="148">
        <v>43893</v>
      </c>
      <c r="B163" s="55">
        <v>0.53915509259259264</v>
      </c>
      <c r="C163" s="57">
        <v>333</v>
      </c>
      <c r="D163" s="56">
        <v>30.31</v>
      </c>
      <c r="E163" s="29">
        <v>10093.23</v>
      </c>
      <c r="F163" s="54" t="s">
        <v>9</v>
      </c>
    </row>
    <row r="164" spans="1:6">
      <c r="A164" s="148">
        <v>43893</v>
      </c>
      <c r="B164" s="55">
        <v>0.54159722222222217</v>
      </c>
      <c r="C164" s="57">
        <v>168</v>
      </c>
      <c r="D164" s="56">
        <v>30.28</v>
      </c>
      <c r="E164" s="29">
        <v>5087.04</v>
      </c>
      <c r="F164" s="54" t="s">
        <v>9</v>
      </c>
    </row>
    <row r="165" spans="1:6">
      <c r="A165" s="148">
        <v>43893</v>
      </c>
      <c r="B165" s="55">
        <v>0.54251157407407413</v>
      </c>
      <c r="C165" s="57">
        <v>163</v>
      </c>
      <c r="D165" s="56">
        <v>30.3</v>
      </c>
      <c r="E165" s="29">
        <v>4938.8999999999996</v>
      </c>
      <c r="F165" s="54" t="s">
        <v>9</v>
      </c>
    </row>
    <row r="166" spans="1:6">
      <c r="A166" s="148">
        <v>43893</v>
      </c>
      <c r="B166" s="55">
        <v>0.54493055555555558</v>
      </c>
      <c r="C166" s="57">
        <v>194</v>
      </c>
      <c r="D166" s="56">
        <v>30.34</v>
      </c>
      <c r="E166" s="29">
        <v>5885.96</v>
      </c>
      <c r="F166" s="54" t="s">
        <v>9</v>
      </c>
    </row>
    <row r="167" spans="1:6">
      <c r="A167" s="148">
        <v>43893</v>
      </c>
      <c r="B167" s="55">
        <v>0.5476967592592592</v>
      </c>
      <c r="C167" s="57">
        <v>231</v>
      </c>
      <c r="D167" s="56">
        <v>30.28</v>
      </c>
      <c r="E167" s="29">
        <v>6994.68</v>
      </c>
      <c r="F167" s="54" t="s">
        <v>9</v>
      </c>
    </row>
    <row r="168" spans="1:6">
      <c r="A168" s="148">
        <v>43893</v>
      </c>
      <c r="B168" s="55">
        <v>0.54863425925925924</v>
      </c>
      <c r="C168" s="57">
        <v>170</v>
      </c>
      <c r="D168" s="56">
        <v>30.35</v>
      </c>
      <c r="E168" s="29">
        <v>5159.5</v>
      </c>
      <c r="F168" s="54" t="s">
        <v>9</v>
      </c>
    </row>
    <row r="169" spans="1:6">
      <c r="A169" s="148">
        <v>43893</v>
      </c>
      <c r="B169" s="55">
        <v>0.55145833333333327</v>
      </c>
      <c r="C169" s="57">
        <v>171</v>
      </c>
      <c r="D169" s="56">
        <v>30.37</v>
      </c>
      <c r="E169" s="29">
        <v>5193.2700000000004</v>
      </c>
      <c r="F169" s="54" t="s">
        <v>9</v>
      </c>
    </row>
    <row r="170" spans="1:6">
      <c r="A170" s="148">
        <v>43893</v>
      </c>
      <c r="B170" s="55">
        <v>0.55322916666666666</v>
      </c>
      <c r="C170" s="57">
        <v>166</v>
      </c>
      <c r="D170" s="56">
        <v>30.37</v>
      </c>
      <c r="E170" s="29">
        <v>5041.42</v>
      </c>
      <c r="F170" s="54" t="s">
        <v>9</v>
      </c>
    </row>
    <row r="171" spans="1:6">
      <c r="A171" s="148">
        <v>43893</v>
      </c>
      <c r="B171" s="55">
        <v>0.55476851851851849</v>
      </c>
      <c r="C171" s="57">
        <v>81</v>
      </c>
      <c r="D171" s="56">
        <v>30.35</v>
      </c>
      <c r="E171" s="29">
        <v>2458.35</v>
      </c>
      <c r="F171" s="54" t="s">
        <v>9</v>
      </c>
    </row>
    <row r="172" spans="1:6">
      <c r="A172" s="148">
        <v>43893</v>
      </c>
      <c r="B172" s="55">
        <v>0.55476851851851849</v>
      </c>
      <c r="C172" s="57">
        <v>93</v>
      </c>
      <c r="D172" s="56">
        <v>30.35</v>
      </c>
      <c r="E172" s="29">
        <v>2822.55</v>
      </c>
      <c r="F172" s="54" t="s">
        <v>9</v>
      </c>
    </row>
    <row r="173" spans="1:6">
      <c r="A173" s="148">
        <v>43893</v>
      </c>
      <c r="B173" s="55">
        <v>0.55765046296296295</v>
      </c>
      <c r="C173" s="57">
        <v>121</v>
      </c>
      <c r="D173" s="56">
        <v>30.36</v>
      </c>
      <c r="E173" s="29">
        <v>3673.56</v>
      </c>
      <c r="F173" s="54" t="s">
        <v>9</v>
      </c>
    </row>
    <row r="174" spans="1:6">
      <c r="A174" s="148">
        <v>43893</v>
      </c>
      <c r="B174" s="55">
        <v>0.55765046296296295</v>
      </c>
      <c r="C174" s="57">
        <v>50</v>
      </c>
      <c r="D174" s="56">
        <v>30.36</v>
      </c>
      <c r="E174" s="29">
        <v>1518</v>
      </c>
      <c r="F174" s="54" t="s">
        <v>9</v>
      </c>
    </row>
    <row r="175" spans="1:6">
      <c r="A175" s="148">
        <v>43893</v>
      </c>
      <c r="B175" s="55">
        <v>0.55853009259259256</v>
      </c>
      <c r="C175" s="57">
        <v>158</v>
      </c>
      <c r="D175" s="56">
        <v>30.39</v>
      </c>
      <c r="E175" s="29">
        <v>4801.62</v>
      </c>
      <c r="F175" s="54" t="s">
        <v>9</v>
      </c>
    </row>
    <row r="176" spans="1:6">
      <c r="A176" s="148">
        <v>43893</v>
      </c>
      <c r="B176" s="55">
        <v>0.5603125000000001</v>
      </c>
      <c r="C176" s="57">
        <v>175</v>
      </c>
      <c r="D176" s="56">
        <v>30.35</v>
      </c>
      <c r="E176" s="29">
        <v>5311.25</v>
      </c>
      <c r="F176" s="54" t="s">
        <v>9</v>
      </c>
    </row>
    <row r="177" spans="1:6">
      <c r="A177" s="148">
        <v>43893</v>
      </c>
      <c r="B177" s="55">
        <v>0.56188657407407405</v>
      </c>
      <c r="C177" s="57">
        <v>172</v>
      </c>
      <c r="D177" s="56">
        <v>30.32</v>
      </c>
      <c r="E177" s="29">
        <v>5215.04</v>
      </c>
      <c r="F177" s="54" t="s">
        <v>9</v>
      </c>
    </row>
    <row r="178" spans="1:6">
      <c r="A178" s="148">
        <v>43893</v>
      </c>
      <c r="B178" s="55">
        <v>0.56453703703703706</v>
      </c>
      <c r="C178" s="57">
        <v>262</v>
      </c>
      <c r="D178" s="56">
        <v>30.39</v>
      </c>
      <c r="E178" s="29">
        <v>7962.18</v>
      </c>
      <c r="F178" s="54" t="s">
        <v>9</v>
      </c>
    </row>
    <row r="179" spans="1:6">
      <c r="A179" s="148">
        <v>43893</v>
      </c>
      <c r="B179" s="55">
        <v>0.56604166666666667</v>
      </c>
      <c r="C179" s="57">
        <v>173</v>
      </c>
      <c r="D179" s="56">
        <v>30.32</v>
      </c>
      <c r="E179" s="29">
        <v>5245.36</v>
      </c>
      <c r="F179" s="54" t="s">
        <v>9</v>
      </c>
    </row>
    <row r="180" spans="1:6">
      <c r="A180" s="148">
        <v>43893</v>
      </c>
      <c r="B180" s="55">
        <v>0.56784722222222228</v>
      </c>
      <c r="C180" s="57">
        <v>175</v>
      </c>
      <c r="D180" s="56">
        <v>30.26</v>
      </c>
      <c r="E180" s="29">
        <v>5295.5</v>
      </c>
      <c r="F180" s="54" t="s">
        <v>9</v>
      </c>
    </row>
    <row r="181" spans="1:6">
      <c r="A181" s="148">
        <v>43893</v>
      </c>
      <c r="B181" s="55">
        <v>0.56946759259259261</v>
      </c>
      <c r="C181" s="57">
        <v>200</v>
      </c>
      <c r="D181" s="56">
        <v>30.28</v>
      </c>
      <c r="E181" s="29">
        <v>6056</v>
      </c>
      <c r="F181" s="54" t="s">
        <v>9</v>
      </c>
    </row>
    <row r="182" spans="1:6">
      <c r="A182" s="148">
        <v>43893</v>
      </c>
      <c r="B182" s="55">
        <v>0.57093749999999999</v>
      </c>
      <c r="C182" s="57">
        <v>172</v>
      </c>
      <c r="D182" s="56">
        <v>30.28</v>
      </c>
      <c r="E182" s="29">
        <v>5208.16</v>
      </c>
      <c r="F182" s="54" t="s">
        <v>9</v>
      </c>
    </row>
    <row r="183" spans="1:6">
      <c r="A183" s="148">
        <v>43893</v>
      </c>
      <c r="B183" s="55">
        <v>0.57273148148148145</v>
      </c>
      <c r="C183" s="57">
        <v>174</v>
      </c>
      <c r="D183" s="56">
        <v>30.26</v>
      </c>
      <c r="E183" s="29">
        <v>5265.24</v>
      </c>
      <c r="F183" s="54" t="s">
        <v>9</v>
      </c>
    </row>
    <row r="184" spans="1:6">
      <c r="A184" s="148">
        <v>43893</v>
      </c>
      <c r="B184" s="55">
        <v>0.57421296296296287</v>
      </c>
      <c r="C184" s="57">
        <v>126</v>
      </c>
      <c r="D184" s="56">
        <v>30.25</v>
      </c>
      <c r="E184" s="29">
        <v>3811.5</v>
      </c>
      <c r="F184" s="54" t="s">
        <v>9</v>
      </c>
    </row>
    <row r="185" spans="1:6">
      <c r="A185" s="148">
        <v>43893</v>
      </c>
      <c r="B185" s="55">
        <v>0.57421296296296287</v>
      </c>
      <c r="C185" s="57">
        <v>50</v>
      </c>
      <c r="D185" s="56">
        <v>30.25</v>
      </c>
      <c r="E185" s="29">
        <v>1512.5</v>
      </c>
      <c r="F185" s="54" t="s">
        <v>9</v>
      </c>
    </row>
    <row r="186" spans="1:6">
      <c r="A186" s="148">
        <v>43893</v>
      </c>
      <c r="B186" s="55">
        <v>0.5756944444444444</v>
      </c>
      <c r="C186" s="57">
        <v>180</v>
      </c>
      <c r="D186" s="56">
        <v>30.26</v>
      </c>
      <c r="E186" s="29">
        <v>5446.8</v>
      </c>
      <c r="F186" s="54" t="s">
        <v>9</v>
      </c>
    </row>
    <row r="187" spans="1:6">
      <c r="A187" s="148">
        <v>43893</v>
      </c>
      <c r="B187" s="55">
        <v>0.57729166666666665</v>
      </c>
      <c r="C187" s="57">
        <v>165</v>
      </c>
      <c r="D187" s="56">
        <v>30.26</v>
      </c>
      <c r="E187" s="29">
        <v>4992.8999999999996</v>
      </c>
      <c r="F187" s="54" t="s">
        <v>9</v>
      </c>
    </row>
    <row r="188" spans="1:6">
      <c r="A188" s="148">
        <v>43893</v>
      </c>
      <c r="B188" s="55">
        <v>0.57874999999999999</v>
      </c>
      <c r="C188" s="57">
        <v>176</v>
      </c>
      <c r="D188" s="56">
        <v>30.25</v>
      </c>
      <c r="E188" s="29">
        <v>5324</v>
      </c>
      <c r="F188" s="54" t="s">
        <v>9</v>
      </c>
    </row>
    <row r="189" spans="1:6">
      <c r="A189" s="148">
        <v>43893</v>
      </c>
      <c r="B189" s="55">
        <v>0.58035879629629628</v>
      </c>
      <c r="C189" s="57">
        <v>172</v>
      </c>
      <c r="D189" s="56">
        <v>30.22</v>
      </c>
      <c r="E189" s="29">
        <v>5197.84</v>
      </c>
      <c r="F189" s="54" t="s">
        <v>9</v>
      </c>
    </row>
    <row r="190" spans="1:6">
      <c r="A190" s="148">
        <v>43893</v>
      </c>
      <c r="B190" s="55">
        <v>0.58194444444444438</v>
      </c>
      <c r="C190" s="57">
        <v>205</v>
      </c>
      <c r="D190" s="56">
        <v>30.35</v>
      </c>
      <c r="E190" s="29">
        <v>6221.75</v>
      </c>
      <c r="F190" s="54" t="s">
        <v>9</v>
      </c>
    </row>
    <row r="191" spans="1:6">
      <c r="A191" s="148">
        <v>43893</v>
      </c>
      <c r="B191" s="55">
        <v>0.58335648148148145</v>
      </c>
      <c r="C191" s="57">
        <v>169</v>
      </c>
      <c r="D191" s="56">
        <v>30.33</v>
      </c>
      <c r="E191" s="29">
        <v>5125.7700000000004</v>
      </c>
      <c r="F191" s="54" t="s">
        <v>9</v>
      </c>
    </row>
    <row r="192" spans="1:6">
      <c r="A192" s="148">
        <v>43893</v>
      </c>
      <c r="B192" s="55">
        <v>0.58479166666666671</v>
      </c>
      <c r="C192" s="57">
        <v>172</v>
      </c>
      <c r="D192" s="56">
        <v>30.29</v>
      </c>
      <c r="E192" s="29">
        <v>5209.88</v>
      </c>
      <c r="F192" s="54" t="s">
        <v>9</v>
      </c>
    </row>
    <row r="193" spans="1:6">
      <c r="A193" s="148">
        <v>43893</v>
      </c>
      <c r="B193" s="55">
        <v>0.58665509259259252</v>
      </c>
      <c r="C193" s="57">
        <v>166</v>
      </c>
      <c r="D193" s="56">
        <v>30.27</v>
      </c>
      <c r="E193" s="29">
        <v>5024.82</v>
      </c>
      <c r="F193" s="54" t="s">
        <v>9</v>
      </c>
    </row>
    <row r="194" spans="1:6">
      <c r="A194" s="148">
        <v>43893</v>
      </c>
      <c r="B194" s="55">
        <v>0.58971064814814811</v>
      </c>
      <c r="C194" s="57">
        <v>227</v>
      </c>
      <c r="D194" s="56">
        <v>30.22</v>
      </c>
      <c r="E194" s="29">
        <v>6859.94</v>
      </c>
      <c r="F194" s="54" t="s">
        <v>9</v>
      </c>
    </row>
    <row r="195" spans="1:6">
      <c r="A195" s="148">
        <v>43893</v>
      </c>
      <c r="B195" s="55">
        <v>0.59106481481481488</v>
      </c>
      <c r="C195" s="57">
        <v>172</v>
      </c>
      <c r="D195" s="56">
        <v>30.23</v>
      </c>
      <c r="E195" s="29">
        <v>5199.5600000000004</v>
      </c>
      <c r="F195" s="54" t="s">
        <v>9</v>
      </c>
    </row>
    <row r="196" spans="1:6">
      <c r="A196" s="148">
        <v>43893</v>
      </c>
      <c r="B196" s="55">
        <v>0.59326388888888892</v>
      </c>
      <c r="C196" s="57">
        <v>206</v>
      </c>
      <c r="D196" s="56">
        <v>30.24</v>
      </c>
      <c r="E196" s="29">
        <v>6229.44</v>
      </c>
      <c r="F196" s="54" t="s">
        <v>9</v>
      </c>
    </row>
    <row r="197" spans="1:6">
      <c r="A197" s="148">
        <v>43893</v>
      </c>
      <c r="B197" s="55">
        <v>0.59592592592592586</v>
      </c>
      <c r="C197" s="57">
        <v>184</v>
      </c>
      <c r="D197" s="56">
        <v>30.24</v>
      </c>
      <c r="E197" s="29">
        <v>5564.16</v>
      </c>
      <c r="F197" s="54" t="s">
        <v>9</v>
      </c>
    </row>
    <row r="198" spans="1:6">
      <c r="A198" s="148">
        <v>43893</v>
      </c>
      <c r="B198" s="55">
        <v>0.59700231481481481</v>
      </c>
      <c r="C198" s="57">
        <v>179</v>
      </c>
      <c r="D198" s="56">
        <v>30.28</v>
      </c>
      <c r="E198" s="29">
        <v>5420.12</v>
      </c>
      <c r="F198" s="54" t="s">
        <v>9</v>
      </c>
    </row>
    <row r="199" spans="1:6">
      <c r="A199" s="148">
        <v>43893</v>
      </c>
      <c r="B199" s="55">
        <v>0.59861111111111109</v>
      </c>
      <c r="C199" s="57">
        <v>157</v>
      </c>
      <c r="D199" s="56">
        <v>30.32</v>
      </c>
      <c r="E199" s="29">
        <v>4760.24</v>
      </c>
      <c r="F199" s="54" t="s">
        <v>9</v>
      </c>
    </row>
    <row r="200" spans="1:6">
      <c r="A200" s="148">
        <v>43893</v>
      </c>
      <c r="B200" s="55">
        <v>0.60061342592592604</v>
      </c>
      <c r="C200" s="57">
        <v>196</v>
      </c>
      <c r="D200" s="56">
        <v>30.36</v>
      </c>
      <c r="E200" s="29">
        <v>5950.56</v>
      </c>
      <c r="F200" s="54" t="s">
        <v>9</v>
      </c>
    </row>
    <row r="201" spans="1:6">
      <c r="A201" s="148">
        <v>43893</v>
      </c>
      <c r="B201" s="55">
        <v>0.60190972222222217</v>
      </c>
      <c r="C201" s="57">
        <v>157</v>
      </c>
      <c r="D201" s="56">
        <v>30.4</v>
      </c>
      <c r="E201" s="29">
        <v>4772.8</v>
      </c>
      <c r="F201" s="54" t="s">
        <v>9</v>
      </c>
    </row>
    <row r="202" spans="1:6">
      <c r="A202" s="148">
        <v>43893</v>
      </c>
      <c r="B202" s="55">
        <v>0.60409722222222217</v>
      </c>
      <c r="C202" s="57">
        <v>177</v>
      </c>
      <c r="D202" s="56">
        <v>30.34</v>
      </c>
      <c r="E202" s="29">
        <v>5370.18</v>
      </c>
      <c r="F202" s="54" t="s">
        <v>9</v>
      </c>
    </row>
    <row r="203" spans="1:6">
      <c r="A203" s="148">
        <v>43893</v>
      </c>
      <c r="B203" s="55">
        <v>0.60525462962962961</v>
      </c>
      <c r="C203" s="57">
        <v>176</v>
      </c>
      <c r="D203" s="56">
        <v>30.31</v>
      </c>
      <c r="E203" s="29">
        <v>5334.56</v>
      </c>
      <c r="F203" s="54" t="s">
        <v>9</v>
      </c>
    </row>
    <row r="204" spans="1:6">
      <c r="A204" s="148">
        <v>43893</v>
      </c>
      <c r="B204" s="55">
        <v>0.6068865740740742</v>
      </c>
      <c r="C204" s="57">
        <v>168</v>
      </c>
      <c r="D204" s="56">
        <v>30.32</v>
      </c>
      <c r="E204" s="29">
        <v>5093.76</v>
      </c>
      <c r="F204" s="54" t="s">
        <v>9</v>
      </c>
    </row>
    <row r="205" spans="1:6">
      <c r="A205" s="148">
        <v>43893</v>
      </c>
      <c r="B205" s="55">
        <v>0.60780092592592583</v>
      </c>
      <c r="C205" s="57">
        <v>151</v>
      </c>
      <c r="D205" s="56">
        <v>30.33</v>
      </c>
      <c r="E205" s="29">
        <v>4579.83</v>
      </c>
      <c r="F205" s="54" t="s">
        <v>9</v>
      </c>
    </row>
    <row r="206" spans="1:6">
      <c r="A206" s="148">
        <v>43893</v>
      </c>
      <c r="B206" s="55">
        <v>0.60924768518518524</v>
      </c>
      <c r="C206" s="57">
        <v>168</v>
      </c>
      <c r="D206" s="56">
        <v>30.33</v>
      </c>
      <c r="E206" s="29">
        <v>5095.4399999999996</v>
      </c>
      <c r="F206" s="54" t="s">
        <v>9</v>
      </c>
    </row>
    <row r="207" spans="1:6">
      <c r="A207" s="148">
        <v>43893</v>
      </c>
      <c r="B207" s="55">
        <v>0.61064814814814816</v>
      </c>
      <c r="C207" s="57">
        <v>167</v>
      </c>
      <c r="D207" s="56">
        <v>30.26</v>
      </c>
      <c r="E207" s="29">
        <v>5053.42</v>
      </c>
      <c r="F207" s="54" t="s">
        <v>9</v>
      </c>
    </row>
    <row r="208" spans="1:6">
      <c r="A208" s="148">
        <v>43893</v>
      </c>
      <c r="B208" s="55">
        <v>0.61232638888888891</v>
      </c>
      <c r="C208" s="57">
        <v>170</v>
      </c>
      <c r="D208" s="56">
        <v>30.22</v>
      </c>
      <c r="E208" s="29">
        <v>5137.3999999999996</v>
      </c>
      <c r="F208" s="54" t="s">
        <v>9</v>
      </c>
    </row>
    <row r="209" spans="1:6">
      <c r="A209" s="148">
        <v>43893</v>
      </c>
      <c r="B209" s="55">
        <v>0.61392361111111116</v>
      </c>
      <c r="C209" s="57">
        <v>174</v>
      </c>
      <c r="D209" s="56">
        <v>30.21</v>
      </c>
      <c r="E209" s="29">
        <v>5256.54</v>
      </c>
      <c r="F209" s="54" t="s">
        <v>9</v>
      </c>
    </row>
    <row r="210" spans="1:6">
      <c r="A210" s="148">
        <v>43893</v>
      </c>
      <c r="B210" s="55">
        <v>0.61563657407407402</v>
      </c>
      <c r="C210" s="57">
        <v>172</v>
      </c>
      <c r="D210" s="56">
        <v>30.16</v>
      </c>
      <c r="E210" s="29">
        <v>5187.5200000000004</v>
      </c>
      <c r="F210" s="54" t="s">
        <v>9</v>
      </c>
    </row>
    <row r="211" spans="1:6">
      <c r="A211" s="148">
        <v>43893</v>
      </c>
      <c r="B211" s="55">
        <v>0.61824074074074076</v>
      </c>
      <c r="C211" s="57">
        <v>269</v>
      </c>
      <c r="D211" s="56">
        <v>30.21</v>
      </c>
      <c r="E211" s="29">
        <v>8126.49</v>
      </c>
      <c r="F211" s="54" t="s">
        <v>9</v>
      </c>
    </row>
    <row r="212" spans="1:6">
      <c r="A212" s="148">
        <v>43893</v>
      </c>
      <c r="B212" s="55">
        <v>0.62116898148148147</v>
      </c>
      <c r="C212" s="57">
        <v>54</v>
      </c>
      <c r="D212" s="56">
        <v>30.27</v>
      </c>
      <c r="E212" s="29">
        <v>1634.58</v>
      </c>
      <c r="F212" s="54" t="s">
        <v>9</v>
      </c>
    </row>
    <row r="213" spans="1:6">
      <c r="A213" s="148">
        <v>43893</v>
      </c>
      <c r="B213" s="55">
        <v>0.62116898148148147</v>
      </c>
      <c r="C213" s="57">
        <v>180</v>
      </c>
      <c r="D213" s="56">
        <v>30.27</v>
      </c>
      <c r="E213" s="29">
        <v>5448.6</v>
      </c>
      <c r="F213" s="54" t="s">
        <v>9</v>
      </c>
    </row>
    <row r="214" spans="1:6">
      <c r="A214" s="148">
        <v>43893</v>
      </c>
      <c r="B214" s="55">
        <v>0.62116898148148147</v>
      </c>
      <c r="C214" s="57">
        <v>84</v>
      </c>
      <c r="D214" s="56">
        <v>30.27</v>
      </c>
      <c r="E214" s="29">
        <v>2542.6799999999998</v>
      </c>
      <c r="F214" s="54" t="s">
        <v>9</v>
      </c>
    </row>
    <row r="215" spans="1:6">
      <c r="A215" s="148">
        <v>43893</v>
      </c>
      <c r="B215" s="55">
        <v>0.62277777777777776</v>
      </c>
      <c r="C215" s="57">
        <v>168</v>
      </c>
      <c r="D215" s="56">
        <v>30.26</v>
      </c>
      <c r="E215" s="29">
        <v>5083.68</v>
      </c>
      <c r="F215" s="54" t="s">
        <v>9</v>
      </c>
    </row>
    <row r="216" spans="1:6">
      <c r="A216" s="148">
        <v>43893</v>
      </c>
      <c r="B216" s="55">
        <v>0.625</v>
      </c>
      <c r="C216" s="57">
        <v>178</v>
      </c>
      <c r="D216" s="56">
        <v>30.26</v>
      </c>
      <c r="E216" s="29">
        <v>5386.28</v>
      </c>
      <c r="F216" s="54" t="s">
        <v>9</v>
      </c>
    </row>
    <row r="217" spans="1:6">
      <c r="A217" s="148">
        <v>43893</v>
      </c>
      <c r="B217" s="55">
        <v>0.62564814814814829</v>
      </c>
      <c r="C217" s="57">
        <v>174</v>
      </c>
      <c r="D217" s="56">
        <v>30.25</v>
      </c>
      <c r="E217" s="29">
        <v>5263.5</v>
      </c>
      <c r="F217" s="54" t="s">
        <v>9</v>
      </c>
    </row>
    <row r="218" spans="1:6">
      <c r="A218" s="148">
        <v>43893</v>
      </c>
      <c r="B218" s="55">
        <v>0.62694444444444442</v>
      </c>
      <c r="C218" s="57">
        <v>169</v>
      </c>
      <c r="D218" s="56">
        <v>30.28</v>
      </c>
      <c r="E218" s="29">
        <v>5117.32</v>
      </c>
      <c r="F218" s="54" t="s">
        <v>9</v>
      </c>
    </row>
    <row r="219" spans="1:6">
      <c r="A219" s="148">
        <v>43893</v>
      </c>
      <c r="B219" s="55">
        <v>0.62694444444444442</v>
      </c>
      <c r="C219" s="57">
        <v>7</v>
      </c>
      <c r="D219" s="56">
        <v>30.28</v>
      </c>
      <c r="E219" s="29">
        <v>211.96</v>
      </c>
      <c r="F219" s="54" t="s">
        <v>9</v>
      </c>
    </row>
    <row r="220" spans="1:6">
      <c r="A220" s="148">
        <v>43893</v>
      </c>
      <c r="B220" s="55">
        <v>0.62837962962962957</v>
      </c>
      <c r="C220" s="57">
        <v>156</v>
      </c>
      <c r="D220" s="56">
        <v>30.3</v>
      </c>
      <c r="E220" s="29">
        <v>4726.8</v>
      </c>
      <c r="F220" s="54" t="s">
        <v>9</v>
      </c>
    </row>
    <row r="221" spans="1:6">
      <c r="A221" s="148">
        <v>43893</v>
      </c>
      <c r="B221" s="55">
        <v>0.62982638888888898</v>
      </c>
      <c r="C221" s="57">
        <v>170</v>
      </c>
      <c r="D221" s="56">
        <v>30.31</v>
      </c>
      <c r="E221" s="29">
        <v>5152.7</v>
      </c>
      <c r="F221" s="54" t="s">
        <v>9</v>
      </c>
    </row>
    <row r="222" spans="1:6">
      <c r="A222" s="148">
        <v>43893</v>
      </c>
      <c r="B222" s="55">
        <v>0.63128472222222232</v>
      </c>
      <c r="C222" s="57">
        <v>171</v>
      </c>
      <c r="D222" s="56">
        <v>30.32</v>
      </c>
      <c r="E222" s="29">
        <v>5184.72</v>
      </c>
      <c r="F222" s="54" t="s">
        <v>9</v>
      </c>
    </row>
    <row r="223" spans="1:6">
      <c r="A223" s="148">
        <v>43893</v>
      </c>
      <c r="B223" s="55">
        <v>0.63285879629629627</v>
      </c>
      <c r="C223" s="57">
        <v>170</v>
      </c>
      <c r="D223" s="56">
        <v>30.3</v>
      </c>
      <c r="E223" s="29">
        <v>5151</v>
      </c>
      <c r="F223" s="54" t="s">
        <v>9</v>
      </c>
    </row>
    <row r="224" spans="1:6">
      <c r="A224" s="148">
        <v>43893</v>
      </c>
      <c r="B224" s="55">
        <v>0.6343981481481481</v>
      </c>
      <c r="C224" s="57">
        <v>176</v>
      </c>
      <c r="D224" s="56">
        <v>30.3</v>
      </c>
      <c r="E224" s="29">
        <v>5332.8</v>
      </c>
      <c r="F224" s="54" t="s">
        <v>9</v>
      </c>
    </row>
    <row r="225" spans="1:6">
      <c r="A225" s="148">
        <v>43893</v>
      </c>
      <c r="B225" s="55">
        <v>0.63623842592592605</v>
      </c>
      <c r="C225" s="57">
        <v>168</v>
      </c>
      <c r="D225" s="56">
        <v>30.28</v>
      </c>
      <c r="E225" s="29">
        <v>5087.04</v>
      </c>
      <c r="F225" s="54" t="s">
        <v>9</v>
      </c>
    </row>
    <row r="226" spans="1:6">
      <c r="A226" s="148">
        <v>43893</v>
      </c>
      <c r="B226" s="55">
        <v>0.63752314814814814</v>
      </c>
      <c r="C226" s="57">
        <v>43</v>
      </c>
      <c r="D226" s="56">
        <v>30.31</v>
      </c>
      <c r="E226" s="29">
        <v>1303.33</v>
      </c>
      <c r="F226" s="54" t="s">
        <v>9</v>
      </c>
    </row>
    <row r="227" spans="1:6">
      <c r="A227" s="148">
        <v>43893</v>
      </c>
      <c r="B227" s="55">
        <v>0.63752314814814814</v>
      </c>
      <c r="C227" s="57">
        <v>84</v>
      </c>
      <c r="D227" s="56">
        <v>30.31</v>
      </c>
      <c r="E227" s="29">
        <v>2546.04</v>
      </c>
      <c r="F227" s="54" t="s">
        <v>9</v>
      </c>
    </row>
    <row r="228" spans="1:6">
      <c r="A228" s="148">
        <v>43893</v>
      </c>
      <c r="B228" s="55">
        <v>0.63752314814814814</v>
      </c>
      <c r="C228" s="57">
        <v>50</v>
      </c>
      <c r="D228" s="56">
        <v>30.31</v>
      </c>
      <c r="E228" s="29">
        <v>1515.5</v>
      </c>
      <c r="F228" s="54" t="s">
        <v>9</v>
      </c>
    </row>
    <row r="229" spans="1:6">
      <c r="A229" s="148">
        <v>43893</v>
      </c>
      <c r="B229" s="55">
        <v>0.6385185185185186</v>
      </c>
      <c r="C229" s="57">
        <v>176</v>
      </c>
      <c r="D229" s="56">
        <v>30.32</v>
      </c>
      <c r="E229" s="29">
        <v>5336.32</v>
      </c>
      <c r="F229" s="54" t="s">
        <v>9</v>
      </c>
    </row>
    <row r="230" spans="1:6">
      <c r="A230" s="148">
        <v>43893</v>
      </c>
      <c r="B230" s="55">
        <v>0.64059027777777777</v>
      </c>
      <c r="C230" s="57">
        <v>137</v>
      </c>
      <c r="D230" s="56">
        <v>30.33</v>
      </c>
      <c r="E230" s="29">
        <v>4155.21</v>
      </c>
      <c r="F230" s="54" t="s">
        <v>9</v>
      </c>
    </row>
    <row r="231" spans="1:6">
      <c r="A231" s="148">
        <v>43893</v>
      </c>
      <c r="B231" s="55">
        <v>0.64059027777777777</v>
      </c>
      <c r="C231" s="57">
        <v>34</v>
      </c>
      <c r="D231" s="56">
        <v>30.33</v>
      </c>
      <c r="E231" s="29">
        <v>1031.22</v>
      </c>
      <c r="F231" s="54" t="s">
        <v>9</v>
      </c>
    </row>
    <row r="232" spans="1:6">
      <c r="A232" s="148">
        <v>43893</v>
      </c>
      <c r="B232" s="55">
        <v>0.64155092592592589</v>
      </c>
      <c r="C232" s="57">
        <v>126</v>
      </c>
      <c r="D232" s="56">
        <v>30.37</v>
      </c>
      <c r="E232" s="29">
        <v>3826.62</v>
      </c>
      <c r="F232" s="54" t="s">
        <v>9</v>
      </c>
    </row>
    <row r="233" spans="1:6">
      <c r="A233" s="148">
        <v>43893</v>
      </c>
      <c r="B233" s="55">
        <v>0.64156250000000004</v>
      </c>
      <c r="C233" s="57">
        <v>82</v>
      </c>
      <c r="D233" s="56">
        <v>30.37</v>
      </c>
      <c r="E233" s="29">
        <v>2490.34</v>
      </c>
      <c r="F233" s="54" t="s">
        <v>9</v>
      </c>
    </row>
    <row r="234" spans="1:6">
      <c r="A234" s="148">
        <v>43893</v>
      </c>
      <c r="B234" s="55">
        <v>0.6425347222222223</v>
      </c>
      <c r="C234" s="57">
        <v>171</v>
      </c>
      <c r="D234" s="56">
        <v>30.36</v>
      </c>
      <c r="E234" s="29">
        <v>5191.5600000000004</v>
      </c>
      <c r="F234" s="54" t="s">
        <v>9</v>
      </c>
    </row>
    <row r="235" spans="1:6">
      <c r="A235" s="148">
        <v>43893</v>
      </c>
      <c r="B235" s="55">
        <v>0.64444444444444438</v>
      </c>
      <c r="C235" s="57">
        <v>263</v>
      </c>
      <c r="D235" s="56">
        <v>30.35</v>
      </c>
      <c r="E235" s="29">
        <v>7982.05</v>
      </c>
      <c r="F235" s="54" t="s">
        <v>9</v>
      </c>
    </row>
    <row r="236" spans="1:6">
      <c r="A236" s="148">
        <v>43893</v>
      </c>
      <c r="B236" s="55">
        <v>0.64583333333333337</v>
      </c>
      <c r="C236" s="57">
        <v>169</v>
      </c>
      <c r="D236" s="56">
        <v>30.38</v>
      </c>
      <c r="E236" s="29">
        <v>5134.22</v>
      </c>
      <c r="F236" s="54" t="s">
        <v>9</v>
      </c>
    </row>
    <row r="237" spans="1:6">
      <c r="A237" s="148">
        <v>43893</v>
      </c>
      <c r="B237" s="55">
        <v>0.64628472222222222</v>
      </c>
      <c r="C237" s="57">
        <v>202</v>
      </c>
      <c r="D237" s="56">
        <v>30.32</v>
      </c>
      <c r="E237" s="29">
        <v>6124.64</v>
      </c>
      <c r="F237" s="54" t="s">
        <v>9</v>
      </c>
    </row>
    <row r="238" spans="1:6">
      <c r="A238" s="148">
        <v>43893</v>
      </c>
      <c r="B238" s="55">
        <v>0.64703703703703697</v>
      </c>
      <c r="C238" s="57">
        <v>178</v>
      </c>
      <c r="D238" s="56">
        <v>30.33</v>
      </c>
      <c r="E238" s="29">
        <v>5398.74</v>
      </c>
      <c r="F238" s="54" t="s">
        <v>9</v>
      </c>
    </row>
    <row r="239" spans="1:6">
      <c r="A239" s="148">
        <v>43893</v>
      </c>
      <c r="B239" s="55">
        <v>0.6479166666666667</v>
      </c>
      <c r="C239" s="57">
        <v>176</v>
      </c>
      <c r="D239" s="56">
        <v>30.28</v>
      </c>
      <c r="E239" s="29">
        <v>5329.28</v>
      </c>
      <c r="F239" s="54" t="s">
        <v>9</v>
      </c>
    </row>
    <row r="240" spans="1:6">
      <c r="A240" s="148">
        <v>43893</v>
      </c>
      <c r="B240" s="55">
        <v>0.64923611111111112</v>
      </c>
      <c r="C240" s="57">
        <v>178</v>
      </c>
      <c r="D240" s="56">
        <v>30.2</v>
      </c>
      <c r="E240" s="29">
        <v>5375.6</v>
      </c>
      <c r="F240" s="54" t="s">
        <v>9</v>
      </c>
    </row>
    <row r="241" spans="1:6">
      <c r="A241" s="148">
        <v>43893</v>
      </c>
      <c r="B241" s="55">
        <v>0.64978009259259251</v>
      </c>
      <c r="C241" s="57">
        <v>174</v>
      </c>
      <c r="D241" s="56">
        <v>30.18</v>
      </c>
      <c r="E241" s="29">
        <v>5251.32</v>
      </c>
      <c r="F241" s="54" t="s">
        <v>9</v>
      </c>
    </row>
    <row r="242" spans="1:6">
      <c r="A242" s="148">
        <v>43893</v>
      </c>
      <c r="B242" s="55">
        <v>0.65128472222222233</v>
      </c>
      <c r="C242" s="57">
        <v>217</v>
      </c>
      <c r="D242" s="56">
        <v>30.18</v>
      </c>
      <c r="E242" s="29">
        <v>6549.06</v>
      </c>
      <c r="F242" s="54" t="s">
        <v>9</v>
      </c>
    </row>
    <row r="243" spans="1:6">
      <c r="A243" s="148">
        <v>43893</v>
      </c>
      <c r="B243" s="55">
        <v>0.65179398148148149</v>
      </c>
      <c r="C243" s="57">
        <v>174</v>
      </c>
      <c r="D243" s="56">
        <v>30.17</v>
      </c>
      <c r="E243" s="29">
        <v>5249.58</v>
      </c>
      <c r="F243" s="54" t="s">
        <v>9</v>
      </c>
    </row>
    <row r="244" spans="1:6">
      <c r="A244" s="148">
        <v>43893</v>
      </c>
      <c r="B244" s="55">
        <v>0.65280092592592587</v>
      </c>
      <c r="C244" s="57">
        <v>174</v>
      </c>
      <c r="D244" s="56">
        <v>30.22</v>
      </c>
      <c r="E244" s="29">
        <v>5258.28</v>
      </c>
      <c r="F244" s="54" t="s">
        <v>9</v>
      </c>
    </row>
    <row r="245" spans="1:6">
      <c r="A245" s="148">
        <v>43893</v>
      </c>
      <c r="B245" s="55">
        <v>0.65398148148148161</v>
      </c>
      <c r="C245" s="57">
        <v>169</v>
      </c>
      <c r="D245" s="56">
        <v>30.19</v>
      </c>
      <c r="E245" s="29">
        <v>5102.1099999999997</v>
      </c>
      <c r="F245" s="54" t="s">
        <v>9</v>
      </c>
    </row>
    <row r="246" spans="1:6">
      <c r="A246" s="148">
        <v>43893</v>
      </c>
      <c r="B246" s="55">
        <v>0.65510416666666671</v>
      </c>
      <c r="C246" s="57">
        <v>66</v>
      </c>
      <c r="D246" s="56">
        <v>30.19</v>
      </c>
      <c r="E246" s="29">
        <v>1992.54</v>
      </c>
      <c r="F246" s="54" t="s">
        <v>9</v>
      </c>
    </row>
    <row r="247" spans="1:6">
      <c r="A247" s="148">
        <v>43893</v>
      </c>
      <c r="B247" s="55">
        <v>0.65510416666666671</v>
      </c>
      <c r="C247" s="57">
        <v>110</v>
      </c>
      <c r="D247" s="56">
        <v>30.19</v>
      </c>
      <c r="E247" s="29">
        <v>3320.9</v>
      </c>
      <c r="F247" s="54" t="s">
        <v>9</v>
      </c>
    </row>
    <row r="248" spans="1:6">
      <c r="A248" s="148">
        <v>43893</v>
      </c>
      <c r="B248" s="55">
        <v>0.65607638888888886</v>
      </c>
      <c r="C248" s="57">
        <v>171</v>
      </c>
      <c r="D248" s="56">
        <v>30.16</v>
      </c>
      <c r="E248" s="29">
        <v>5157.3599999999997</v>
      </c>
      <c r="F248" s="54" t="s">
        <v>9</v>
      </c>
    </row>
    <row r="249" spans="1:6">
      <c r="A249" s="148">
        <v>43893</v>
      </c>
      <c r="B249" s="55">
        <v>0.65694444444444444</v>
      </c>
      <c r="C249" s="57">
        <v>166</v>
      </c>
      <c r="D249" s="56">
        <v>30.15</v>
      </c>
      <c r="E249" s="29">
        <v>5004.8999999999996</v>
      </c>
      <c r="F249" s="54" t="s">
        <v>9</v>
      </c>
    </row>
    <row r="250" spans="1:6">
      <c r="A250" s="148">
        <v>43893</v>
      </c>
      <c r="B250" s="55">
        <v>0.65796296296296297</v>
      </c>
      <c r="C250" s="57">
        <v>163</v>
      </c>
      <c r="D250" s="56">
        <v>30.16</v>
      </c>
      <c r="E250" s="29">
        <v>4916.08</v>
      </c>
      <c r="F250" s="54" t="s">
        <v>9</v>
      </c>
    </row>
    <row r="251" spans="1:6">
      <c r="A251" s="148">
        <v>43893</v>
      </c>
      <c r="B251" s="55">
        <v>0.65894675925925927</v>
      </c>
      <c r="C251" s="57">
        <v>158</v>
      </c>
      <c r="D251" s="56">
        <v>30.14</v>
      </c>
      <c r="E251" s="29">
        <v>4762.12</v>
      </c>
      <c r="F251" s="54" t="s">
        <v>9</v>
      </c>
    </row>
    <row r="252" spans="1:6">
      <c r="A252" s="148">
        <v>43893</v>
      </c>
      <c r="B252" s="55">
        <v>0.65998842592592588</v>
      </c>
      <c r="C252" s="57">
        <v>166</v>
      </c>
      <c r="D252" s="56">
        <v>30.14</v>
      </c>
      <c r="E252" s="29">
        <v>5003.24</v>
      </c>
      <c r="F252" s="54" t="s">
        <v>9</v>
      </c>
    </row>
    <row r="253" spans="1:6">
      <c r="A253" s="148">
        <v>43893</v>
      </c>
      <c r="B253" s="55">
        <v>0.66124999999999989</v>
      </c>
      <c r="C253" s="57">
        <v>235</v>
      </c>
      <c r="D253" s="56">
        <v>30.14</v>
      </c>
      <c r="E253" s="29">
        <v>7082.9</v>
      </c>
      <c r="F253" s="54" t="s">
        <v>9</v>
      </c>
    </row>
    <row r="254" spans="1:6">
      <c r="A254" s="148">
        <v>43893</v>
      </c>
      <c r="B254" s="55">
        <v>0.66229166666666661</v>
      </c>
      <c r="C254" s="57">
        <v>126</v>
      </c>
      <c r="D254" s="56">
        <v>30.06</v>
      </c>
      <c r="E254" s="29">
        <v>3787.56</v>
      </c>
      <c r="F254" s="54" t="s">
        <v>9</v>
      </c>
    </row>
    <row r="255" spans="1:6">
      <c r="A255" s="148">
        <v>43893</v>
      </c>
      <c r="B255" s="55">
        <v>0.66318287037037038</v>
      </c>
      <c r="C255" s="57">
        <v>75</v>
      </c>
      <c r="D255" s="56">
        <v>30.1</v>
      </c>
      <c r="E255" s="29">
        <v>2257.5</v>
      </c>
      <c r="F255" s="54" t="s">
        <v>9</v>
      </c>
    </row>
    <row r="256" spans="1:6">
      <c r="A256" s="148">
        <v>43893</v>
      </c>
      <c r="B256" s="55">
        <v>0.66318287037037038</v>
      </c>
      <c r="C256" s="57">
        <v>124</v>
      </c>
      <c r="D256" s="56">
        <v>30.1</v>
      </c>
      <c r="E256" s="29">
        <v>3732.4</v>
      </c>
      <c r="F256" s="54" t="s">
        <v>9</v>
      </c>
    </row>
    <row r="257" spans="1:6">
      <c r="A257" s="148">
        <v>43893</v>
      </c>
      <c r="B257" s="55">
        <v>0.6642824074074074</v>
      </c>
      <c r="C257" s="57">
        <v>124</v>
      </c>
      <c r="D257" s="56">
        <v>30.07</v>
      </c>
      <c r="E257" s="29">
        <v>3728.68</v>
      </c>
      <c r="F257" s="54" t="s">
        <v>9</v>
      </c>
    </row>
    <row r="258" spans="1:6">
      <c r="A258" s="148">
        <v>43893</v>
      </c>
      <c r="B258" s="55">
        <v>0.6642824074074074</v>
      </c>
      <c r="C258" s="57">
        <v>42</v>
      </c>
      <c r="D258" s="56">
        <v>30.07</v>
      </c>
      <c r="E258" s="29">
        <v>1262.94</v>
      </c>
      <c r="F258" s="54" t="s">
        <v>9</v>
      </c>
    </row>
    <row r="259" spans="1:6">
      <c r="A259" s="148">
        <v>43893</v>
      </c>
      <c r="B259" s="55">
        <v>0.66538194444444443</v>
      </c>
      <c r="C259" s="57">
        <v>166</v>
      </c>
      <c r="D259" s="56">
        <v>30.08</v>
      </c>
      <c r="E259" s="29">
        <v>4993.28</v>
      </c>
      <c r="F259" s="54" t="s">
        <v>9</v>
      </c>
    </row>
    <row r="260" spans="1:6">
      <c r="A260" s="148">
        <v>43893</v>
      </c>
      <c r="B260" s="55">
        <v>0.66631944444444446</v>
      </c>
      <c r="C260" s="57">
        <v>187</v>
      </c>
      <c r="D260" s="56">
        <v>30.1</v>
      </c>
      <c r="E260" s="29">
        <v>5628.7</v>
      </c>
      <c r="F260" s="54" t="s">
        <v>9</v>
      </c>
    </row>
    <row r="261" spans="1:6">
      <c r="A261" s="148">
        <v>43893</v>
      </c>
      <c r="B261" s="55">
        <v>0.66714120370370367</v>
      </c>
      <c r="C261" s="57">
        <v>180</v>
      </c>
      <c r="D261" s="56">
        <v>30.43</v>
      </c>
      <c r="E261" s="29">
        <v>5477.4</v>
      </c>
      <c r="F261" s="54" t="s">
        <v>9</v>
      </c>
    </row>
    <row r="262" spans="1:6">
      <c r="A262" s="148">
        <v>43893</v>
      </c>
      <c r="B262" s="55">
        <v>0.66810185185185178</v>
      </c>
      <c r="C262" s="57">
        <v>152</v>
      </c>
      <c r="D262" s="56">
        <v>30.64</v>
      </c>
      <c r="E262" s="29">
        <v>4657.28</v>
      </c>
      <c r="F262" s="54" t="s">
        <v>9</v>
      </c>
    </row>
    <row r="263" spans="1:6">
      <c r="A263" s="148">
        <v>43893</v>
      </c>
      <c r="B263" s="55">
        <v>0.66810185185185178</v>
      </c>
      <c r="C263" s="57">
        <v>30</v>
      </c>
      <c r="D263" s="56">
        <v>30.64</v>
      </c>
      <c r="E263" s="29">
        <v>919.2</v>
      </c>
      <c r="F263" s="54" t="s">
        <v>9</v>
      </c>
    </row>
    <row r="264" spans="1:6">
      <c r="A264" s="148">
        <v>43893</v>
      </c>
      <c r="B264" s="55">
        <v>0.6693634259259259</v>
      </c>
      <c r="C264" s="57">
        <v>243</v>
      </c>
      <c r="D264" s="56">
        <v>30.79</v>
      </c>
      <c r="E264" s="29">
        <v>7481.97</v>
      </c>
      <c r="F264" s="54" t="s">
        <v>9</v>
      </c>
    </row>
    <row r="265" spans="1:6">
      <c r="A265" s="148">
        <v>43893</v>
      </c>
      <c r="B265" s="55">
        <v>0.67034722222222232</v>
      </c>
      <c r="C265" s="57">
        <v>198</v>
      </c>
      <c r="D265" s="56">
        <v>30.82</v>
      </c>
      <c r="E265" s="29">
        <v>6102.36</v>
      </c>
      <c r="F265" s="54" t="s">
        <v>9</v>
      </c>
    </row>
    <row r="266" spans="1:6">
      <c r="A266" s="148">
        <v>43893</v>
      </c>
      <c r="B266" s="55">
        <v>0.67123842592592586</v>
      </c>
      <c r="C266" s="57">
        <v>173</v>
      </c>
      <c r="D266" s="56">
        <v>30.67</v>
      </c>
      <c r="E266" s="29">
        <v>5305.91</v>
      </c>
      <c r="F266" s="54" t="s">
        <v>9</v>
      </c>
    </row>
    <row r="267" spans="1:6">
      <c r="A267" s="148">
        <v>43893</v>
      </c>
      <c r="B267" s="55">
        <v>0.67237268518518523</v>
      </c>
      <c r="C267" s="57">
        <v>145</v>
      </c>
      <c r="D267" s="56">
        <v>30.52</v>
      </c>
      <c r="E267" s="29">
        <v>4425.3999999999996</v>
      </c>
      <c r="F267" s="54" t="s">
        <v>9</v>
      </c>
    </row>
    <row r="268" spans="1:6">
      <c r="A268" s="148">
        <v>43893</v>
      </c>
      <c r="B268" s="55">
        <v>0.67237268518518523</v>
      </c>
      <c r="C268" s="57">
        <v>56</v>
      </c>
      <c r="D268" s="56">
        <v>30.52</v>
      </c>
      <c r="E268" s="29">
        <v>1709.12</v>
      </c>
      <c r="F268" s="54" t="s">
        <v>9</v>
      </c>
    </row>
    <row r="269" spans="1:6">
      <c r="A269" s="148">
        <v>43893</v>
      </c>
      <c r="B269" s="55">
        <v>0.67355324074074074</v>
      </c>
      <c r="C269" s="57">
        <v>195</v>
      </c>
      <c r="D269" s="56">
        <v>30.46</v>
      </c>
      <c r="E269" s="29">
        <v>5939.7</v>
      </c>
      <c r="F269" s="54" t="s">
        <v>9</v>
      </c>
    </row>
    <row r="270" spans="1:6">
      <c r="A270" s="148">
        <v>43893</v>
      </c>
      <c r="B270" s="55">
        <v>0.67456018518518512</v>
      </c>
      <c r="C270" s="57">
        <v>173</v>
      </c>
      <c r="D270" s="56">
        <v>30.39</v>
      </c>
      <c r="E270" s="29">
        <v>5257.47</v>
      </c>
      <c r="F270" s="54" t="s">
        <v>9</v>
      </c>
    </row>
    <row r="271" spans="1:6">
      <c r="A271" s="148">
        <v>43893</v>
      </c>
      <c r="B271" s="55">
        <v>0.67562500000000003</v>
      </c>
      <c r="C271" s="57">
        <v>73</v>
      </c>
      <c r="D271" s="56">
        <v>30.35</v>
      </c>
      <c r="E271" s="29">
        <v>2215.5500000000002</v>
      </c>
      <c r="F271" s="54" t="s">
        <v>9</v>
      </c>
    </row>
    <row r="272" spans="1:6">
      <c r="A272" s="148">
        <v>43893</v>
      </c>
      <c r="B272" s="55">
        <v>0.67562500000000003</v>
      </c>
      <c r="C272" s="57">
        <v>99</v>
      </c>
      <c r="D272" s="56">
        <v>30.35</v>
      </c>
      <c r="E272" s="29">
        <v>3004.65</v>
      </c>
      <c r="F272" s="54" t="s">
        <v>9</v>
      </c>
    </row>
    <row r="273" spans="1:6">
      <c r="A273" s="148">
        <v>43893</v>
      </c>
      <c r="B273" s="55">
        <v>0.67673611111111109</v>
      </c>
      <c r="C273" s="57">
        <v>169</v>
      </c>
      <c r="D273" s="56">
        <v>30.31</v>
      </c>
      <c r="E273" s="29">
        <v>5122.3900000000003</v>
      </c>
      <c r="F273" s="54" t="s">
        <v>9</v>
      </c>
    </row>
    <row r="274" spans="1:6">
      <c r="A274" s="148">
        <v>43893</v>
      </c>
      <c r="B274" s="55">
        <v>0.67799768518518533</v>
      </c>
      <c r="C274" s="57">
        <v>220</v>
      </c>
      <c r="D274" s="56">
        <v>30.19</v>
      </c>
      <c r="E274" s="29">
        <v>6641.8</v>
      </c>
      <c r="F274" s="54" t="s">
        <v>9</v>
      </c>
    </row>
    <row r="275" spans="1:6">
      <c r="A275" s="148">
        <v>43893</v>
      </c>
      <c r="B275" s="55">
        <v>0.67914351851851862</v>
      </c>
      <c r="C275" s="57">
        <v>172</v>
      </c>
      <c r="D275" s="56">
        <v>30.1</v>
      </c>
      <c r="E275" s="29">
        <v>5177.2</v>
      </c>
      <c r="F275" s="54" t="s">
        <v>9</v>
      </c>
    </row>
    <row r="276" spans="1:6">
      <c r="A276" s="148">
        <v>43893</v>
      </c>
      <c r="B276" s="55">
        <v>0.68001157407407398</v>
      </c>
      <c r="C276" s="57">
        <v>166</v>
      </c>
      <c r="D276" s="56">
        <v>30.09</v>
      </c>
      <c r="E276" s="29">
        <v>4994.9399999999996</v>
      </c>
      <c r="F276" s="54" t="s">
        <v>9</v>
      </c>
    </row>
    <row r="277" spans="1:6">
      <c r="A277" s="148">
        <v>43893</v>
      </c>
      <c r="B277" s="55">
        <v>0.68103009259259251</v>
      </c>
      <c r="C277" s="57">
        <v>164</v>
      </c>
      <c r="D277" s="56">
        <v>30.09</v>
      </c>
      <c r="E277" s="29">
        <v>4934.76</v>
      </c>
      <c r="F277" s="54" t="s">
        <v>9</v>
      </c>
    </row>
    <row r="278" spans="1:6">
      <c r="A278" s="148">
        <v>43893</v>
      </c>
      <c r="B278" s="55">
        <v>0.68216435185185187</v>
      </c>
      <c r="C278" s="57">
        <v>193</v>
      </c>
      <c r="D278" s="56">
        <v>30.04</v>
      </c>
      <c r="E278" s="29">
        <v>5797.72</v>
      </c>
      <c r="F278" s="54" t="s">
        <v>9</v>
      </c>
    </row>
    <row r="279" spans="1:6">
      <c r="A279" s="148">
        <v>43893</v>
      </c>
      <c r="B279" s="55">
        <v>0.68314814814814806</v>
      </c>
      <c r="C279" s="57">
        <v>92</v>
      </c>
      <c r="D279" s="56">
        <v>30.1</v>
      </c>
      <c r="E279" s="29">
        <v>2769.2</v>
      </c>
      <c r="F279" s="54" t="s">
        <v>9</v>
      </c>
    </row>
    <row r="280" spans="1:6">
      <c r="A280" s="148">
        <v>43893</v>
      </c>
      <c r="B280" s="55">
        <v>0.68314814814814806</v>
      </c>
      <c r="C280" s="57">
        <v>31</v>
      </c>
      <c r="D280" s="56">
        <v>30.1</v>
      </c>
      <c r="E280" s="29">
        <v>933.1</v>
      </c>
      <c r="F280" s="54" t="s">
        <v>9</v>
      </c>
    </row>
    <row r="281" spans="1:6">
      <c r="A281" s="148">
        <v>43893</v>
      </c>
      <c r="B281" s="55">
        <v>0.68314814814814806</v>
      </c>
      <c r="C281" s="57">
        <v>29</v>
      </c>
      <c r="D281" s="56">
        <v>30.1</v>
      </c>
      <c r="E281" s="29">
        <v>872.9</v>
      </c>
      <c r="F281" s="54" t="s">
        <v>9</v>
      </c>
    </row>
    <row r="282" spans="1:6">
      <c r="A282" s="148">
        <v>43893</v>
      </c>
      <c r="B282" s="55">
        <v>0.68314814814814806</v>
      </c>
      <c r="C282" s="57">
        <v>15</v>
      </c>
      <c r="D282" s="56">
        <v>30.1</v>
      </c>
      <c r="E282" s="29">
        <v>451.5</v>
      </c>
      <c r="F282" s="54" t="s">
        <v>9</v>
      </c>
    </row>
    <row r="283" spans="1:6">
      <c r="A283" s="148">
        <v>43893</v>
      </c>
      <c r="B283" s="55">
        <v>0.68405092592592587</v>
      </c>
      <c r="C283" s="57">
        <v>173</v>
      </c>
      <c r="D283" s="56">
        <v>30.17</v>
      </c>
      <c r="E283" s="29">
        <v>5219.41</v>
      </c>
      <c r="F283" s="54" t="s">
        <v>9</v>
      </c>
    </row>
    <row r="284" spans="1:6">
      <c r="A284" s="148">
        <v>43893</v>
      </c>
      <c r="B284" s="55">
        <v>0.68530092592592595</v>
      </c>
      <c r="C284" s="57">
        <v>210</v>
      </c>
      <c r="D284" s="56">
        <v>30.2</v>
      </c>
      <c r="E284" s="29">
        <v>6342</v>
      </c>
      <c r="F284" s="54" t="s">
        <v>9</v>
      </c>
    </row>
    <row r="285" spans="1:6">
      <c r="A285" s="148">
        <v>43893</v>
      </c>
      <c r="B285" s="55">
        <v>0.6862962962962964</v>
      </c>
      <c r="C285" s="57">
        <v>182</v>
      </c>
      <c r="D285" s="56">
        <v>30.18</v>
      </c>
      <c r="E285" s="29">
        <v>5492.76</v>
      </c>
      <c r="F285" s="54" t="s">
        <v>9</v>
      </c>
    </row>
    <row r="286" spans="1:6">
      <c r="A286" s="148">
        <v>43893</v>
      </c>
      <c r="B286" s="55">
        <v>0.68738425925925917</v>
      </c>
      <c r="C286" s="57">
        <v>176</v>
      </c>
      <c r="D286" s="56">
        <v>30.06</v>
      </c>
      <c r="E286" s="29">
        <v>5290.56</v>
      </c>
      <c r="F286" s="54" t="s">
        <v>9</v>
      </c>
    </row>
    <row r="287" spans="1:6">
      <c r="A287" s="148">
        <v>43893</v>
      </c>
      <c r="B287" s="55">
        <v>0.68819444444444444</v>
      </c>
      <c r="C287" s="57">
        <v>4</v>
      </c>
      <c r="D287" s="56">
        <v>30.17</v>
      </c>
      <c r="E287" s="29">
        <v>120.68</v>
      </c>
      <c r="F287" s="54" t="s">
        <v>9</v>
      </c>
    </row>
    <row r="288" spans="1:6">
      <c r="A288" s="148">
        <v>43893</v>
      </c>
      <c r="B288" s="55">
        <v>0.68824074074074071</v>
      </c>
      <c r="C288" s="57">
        <v>48</v>
      </c>
      <c r="D288" s="56">
        <v>30.18</v>
      </c>
      <c r="E288" s="29">
        <v>1448.64</v>
      </c>
      <c r="F288" s="54" t="s">
        <v>9</v>
      </c>
    </row>
    <row r="289" spans="1:6">
      <c r="A289" s="148">
        <v>43893</v>
      </c>
      <c r="B289" s="55">
        <v>0.68824074074074071</v>
      </c>
      <c r="C289" s="57">
        <v>119</v>
      </c>
      <c r="D289" s="56">
        <v>30.18</v>
      </c>
      <c r="E289" s="29">
        <v>3591.42</v>
      </c>
      <c r="F289" s="54" t="s">
        <v>9</v>
      </c>
    </row>
    <row r="290" spans="1:6">
      <c r="A290" s="148">
        <v>43893</v>
      </c>
      <c r="B290" s="55">
        <v>0.68931712962962965</v>
      </c>
      <c r="C290" s="57">
        <v>174</v>
      </c>
      <c r="D290" s="56">
        <v>30.06</v>
      </c>
      <c r="E290" s="29">
        <v>5230.4399999999996</v>
      </c>
      <c r="F290" s="54" t="s">
        <v>9</v>
      </c>
    </row>
    <row r="291" spans="1:6">
      <c r="A291" s="148">
        <v>43893</v>
      </c>
      <c r="B291" s="55">
        <v>0.69026620370370384</v>
      </c>
      <c r="C291" s="57">
        <v>176</v>
      </c>
      <c r="D291" s="56">
        <v>30.07</v>
      </c>
      <c r="E291" s="29">
        <v>5292.32</v>
      </c>
      <c r="F291" s="54" t="s">
        <v>9</v>
      </c>
    </row>
    <row r="292" spans="1:6">
      <c r="A292" s="148">
        <v>43893</v>
      </c>
      <c r="B292" s="55">
        <v>0.69114583333333346</v>
      </c>
      <c r="C292" s="57">
        <v>170</v>
      </c>
      <c r="D292" s="56">
        <v>30.06</v>
      </c>
      <c r="E292" s="29">
        <v>5110.2</v>
      </c>
      <c r="F292" s="54" t="s">
        <v>9</v>
      </c>
    </row>
    <row r="293" spans="1:6">
      <c r="A293" s="148">
        <v>43893</v>
      </c>
      <c r="B293" s="55">
        <v>0.69216435185185199</v>
      </c>
      <c r="C293" s="57">
        <v>34</v>
      </c>
      <c r="D293" s="56">
        <v>30.06</v>
      </c>
      <c r="E293" s="29">
        <v>1022.04</v>
      </c>
      <c r="F293" s="54" t="s">
        <v>9</v>
      </c>
    </row>
    <row r="294" spans="1:6">
      <c r="A294" s="148">
        <v>43893</v>
      </c>
      <c r="B294" s="55">
        <v>0.69216435185185199</v>
      </c>
      <c r="C294" s="57">
        <v>158</v>
      </c>
      <c r="D294" s="56">
        <v>30.06</v>
      </c>
      <c r="E294" s="29">
        <v>4749.4799999999996</v>
      </c>
      <c r="F294" s="54" t="s">
        <v>9</v>
      </c>
    </row>
    <row r="295" spans="1:6">
      <c r="A295" s="148">
        <v>43893</v>
      </c>
      <c r="B295" s="55">
        <v>0.69314814814814818</v>
      </c>
      <c r="C295" s="57">
        <v>189</v>
      </c>
      <c r="D295" s="56">
        <v>30.11</v>
      </c>
      <c r="E295" s="29">
        <v>5690.79</v>
      </c>
      <c r="F295" s="54" t="s">
        <v>9</v>
      </c>
    </row>
    <row r="296" spans="1:6">
      <c r="A296" s="148">
        <v>43893</v>
      </c>
      <c r="B296" s="55">
        <v>0.69401620370370365</v>
      </c>
      <c r="C296" s="57">
        <v>175</v>
      </c>
      <c r="D296" s="56">
        <v>30.04</v>
      </c>
      <c r="E296" s="29">
        <v>5257</v>
      </c>
      <c r="F296" s="54" t="s">
        <v>9</v>
      </c>
    </row>
    <row r="297" spans="1:6">
      <c r="A297" s="148">
        <v>43893</v>
      </c>
      <c r="B297" s="55">
        <v>0.69482638888888892</v>
      </c>
      <c r="C297" s="57">
        <v>150</v>
      </c>
      <c r="D297" s="56">
        <v>30.06</v>
      </c>
      <c r="E297" s="29">
        <v>4509</v>
      </c>
      <c r="F297" s="54" t="s">
        <v>9</v>
      </c>
    </row>
    <row r="298" spans="1:6">
      <c r="A298" s="148">
        <v>43893</v>
      </c>
      <c r="B298" s="55">
        <v>0.69482638888888892</v>
      </c>
      <c r="C298" s="57">
        <v>25</v>
      </c>
      <c r="D298" s="56">
        <v>30.06</v>
      </c>
      <c r="E298" s="29">
        <v>751.5</v>
      </c>
      <c r="F298" s="54" t="s">
        <v>9</v>
      </c>
    </row>
    <row r="299" spans="1:6">
      <c r="A299" s="148">
        <v>43893</v>
      </c>
      <c r="B299" s="55">
        <v>0.69574074074074088</v>
      </c>
      <c r="C299" s="57">
        <v>168</v>
      </c>
      <c r="D299" s="56">
        <v>30.13</v>
      </c>
      <c r="E299" s="29">
        <v>5061.84</v>
      </c>
      <c r="F299" s="54" t="s">
        <v>9</v>
      </c>
    </row>
    <row r="300" spans="1:6">
      <c r="A300" s="148">
        <v>43893</v>
      </c>
      <c r="B300" s="55">
        <v>0.69682870370370364</v>
      </c>
      <c r="C300" s="57">
        <v>65</v>
      </c>
      <c r="D300" s="56">
        <v>30.13</v>
      </c>
      <c r="E300" s="29">
        <v>1958.45</v>
      </c>
      <c r="F300" s="54" t="s">
        <v>9</v>
      </c>
    </row>
    <row r="301" spans="1:6">
      <c r="A301" s="148">
        <v>43893</v>
      </c>
      <c r="B301" s="55">
        <v>0.69682870370370364</v>
      </c>
      <c r="C301" s="57">
        <v>147</v>
      </c>
      <c r="D301" s="56">
        <v>30.13</v>
      </c>
      <c r="E301" s="29">
        <v>4429.1099999999997</v>
      </c>
      <c r="F301" s="54" t="s">
        <v>9</v>
      </c>
    </row>
    <row r="302" spans="1:6">
      <c r="A302" s="148">
        <v>43893</v>
      </c>
      <c r="B302" s="55">
        <v>0.69765046296296296</v>
      </c>
      <c r="C302" s="57">
        <v>168</v>
      </c>
      <c r="D302" s="56">
        <v>30.11</v>
      </c>
      <c r="E302" s="29">
        <v>5058.4799999999996</v>
      </c>
      <c r="F302" s="54" t="s">
        <v>9</v>
      </c>
    </row>
    <row r="303" spans="1:6">
      <c r="A303" s="148">
        <v>43893</v>
      </c>
      <c r="B303" s="55">
        <v>0.69851851851851865</v>
      </c>
      <c r="C303" s="57">
        <v>184</v>
      </c>
      <c r="D303" s="56">
        <v>30.13</v>
      </c>
      <c r="E303" s="29">
        <v>5543.92</v>
      </c>
      <c r="F303" s="54" t="s">
        <v>9</v>
      </c>
    </row>
    <row r="304" spans="1:6">
      <c r="A304" s="148">
        <v>43893</v>
      </c>
      <c r="B304" s="55">
        <v>0.69936342592592593</v>
      </c>
      <c r="C304" s="57">
        <v>176</v>
      </c>
      <c r="D304" s="56">
        <v>30.11</v>
      </c>
      <c r="E304" s="29">
        <v>5299.36</v>
      </c>
      <c r="F304" s="54" t="s">
        <v>9</v>
      </c>
    </row>
    <row r="305" spans="1:6">
      <c r="A305" s="148">
        <v>43893</v>
      </c>
      <c r="B305" s="55">
        <v>0.70010416666666675</v>
      </c>
      <c r="C305" s="57">
        <v>174</v>
      </c>
      <c r="D305" s="56">
        <v>30.04</v>
      </c>
      <c r="E305" s="29">
        <v>5226.96</v>
      </c>
      <c r="F305" s="54" t="s">
        <v>9</v>
      </c>
    </row>
    <row r="306" spans="1:6">
      <c r="A306" s="148">
        <v>43893</v>
      </c>
      <c r="B306" s="55">
        <v>0.70087962962962969</v>
      </c>
      <c r="C306" s="57">
        <v>166</v>
      </c>
      <c r="D306" s="56">
        <v>30.03</v>
      </c>
      <c r="E306" s="29">
        <v>4984.9799999999996</v>
      </c>
      <c r="F306" s="54" t="s">
        <v>9</v>
      </c>
    </row>
    <row r="307" spans="1:6">
      <c r="A307" s="148">
        <v>43893</v>
      </c>
      <c r="B307" s="55">
        <v>0.70208333333333339</v>
      </c>
      <c r="C307" s="57">
        <v>254</v>
      </c>
      <c r="D307" s="56">
        <v>30.08</v>
      </c>
      <c r="E307" s="29">
        <v>7640.32</v>
      </c>
      <c r="F307" s="54" t="s">
        <v>9</v>
      </c>
    </row>
    <row r="308" spans="1:6">
      <c r="A308" s="148">
        <v>43893</v>
      </c>
      <c r="B308" s="55">
        <v>0.70277777777777783</v>
      </c>
      <c r="C308" s="57">
        <v>38</v>
      </c>
      <c r="D308" s="56">
        <v>30.02</v>
      </c>
      <c r="E308" s="29">
        <v>1140.76</v>
      </c>
      <c r="F308" s="54" t="s">
        <v>9</v>
      </c>
    </row>
    <row r="309" spans="1:6">
      <c r="A309" s="148">
        <v>43893</v>
      </c>
      <c r="B309" s="55">
        <v>0.70284722222222218</v>
      </c>
      <c r="C309" s="57">
        <v>134</v>
      </c>
      <c r="D309" s="56">
        <v>30.02</v>
      </c>
      <c r="E309" s="29">
        <v>4022.68</v>
      </c>
      <c r="F309" s="54" t="s">
        <v>9</v>
      </c>
    </row>
    <row r="310" spans="1:6">
      <c r="A310" s="148">
        <v>43893</v>
      </c>
      <c r="B310" s="55">
        <v>0.70386574074074071</v>
      </c>
      <c r="C310" s="57">
        <v>171</v>
      </c>
      <c r="D310" s="56">
        <v>30.01</v>
      </c>
      <c r="E310" s="29">
        <v>5131.71</v>
      </c>
      <c r="F310" s="54" t="s">
        <v>9</v>
      </c>
    </row>
    <row r="311" spans="1:6">
      <c r="A311" s="148">
        <v>43893</v>
      </c>
      <c r="B311" s="55">
        <v>0.704548611111111</v>
      </c>
      <c r="C311" s="57">
        <v>157</v>
      </c>
      <c r="D311" s="56">
        <v>30</v>
      </c>
      <c r="E311" s="29">
        <v>4710</v>
      </c>
      <c r="F311" s="54" t="s">
        <v>9</v>
      </c>
    </row>
    <row r="312" spans="1:6">
      <c r="A312" s="148">
        <v>43893</v>
      </c>
      <c r="B312" s="55">
        <v>0.70513888888888887</v>
      </c>
      <c r="C312" s="57">
        <v>80</v>
      </c>
      <c r="D312" s="56">
        <v>30.06</v>
      </c>
      <c r="E312" s="29">
        <v>2404.8000000000002</v>
      </c>
      <c r="F312" s="54" t="s">
        <v>9</v>
      </c>
    </row>
    <row r="313" spans="1:6">
      <c r="A313" s="148">
        <v>43893</v>
      </c>
      <c r="B313" s="55">
        <v>0.70513888888888887</v>
      </c>
      <c r="C313" s="57">
        <v>90</v>
      </c>
      <c r="D313" s="56">
        <v>30.06</v>
      </c>
      <c r="E313" s="29">
        <v>2705.4</v>
      </c>
      <c r="F313" s="54" t="s">
        <v>9</v>
      </c>
    </row>
    <row r="314" spans="1:6">
      <c r="A314" s="148">
        <v>43893</v>
      </c>
      <c r="B314" s="55">
        <v>0.70584490740740735</v>
      </c>
      <c r="C314" s="57">
        <v>166</v>
      </c>
      <c r="D314" s="56">
        <v>30.07</v>
      </c>
      <c r="E314" s="29">
        <v>4991.62</v>
      </c>
      <c r="F314" s="54" t="s">
        <v>9</v>
      </c>
    </row>
    <row r="315" spans="1:6">
      <c r="A315" s="148">
        <v>43893</v>
      </c>
      <c r="B315" s="55">
        <v>0.70694444444444438</v>
      </c>
      <c r="C315" s="57">
        <v>224</v>
      </c>
      <c r="D315" s="56">
        <v>30.08</v>
      </c>
      <c r="E315" s="29">
        <v>6737.92</v>
      </c>
      <c r="F315" s="54" t="s">
        <v>9</v>
      </c>
    </row>
    <row r="316" spans="1:6">
      <c r="A316" s="148">
        <v>43893</v>
      </c>
      <c r="B316" s="55">
        <v>0.70746527777777768</v>
      </c>
      <c r="C316" s="57">
        <v>166</v>
      </c>
      <c r="D316" s="56">
        <v>30.12</v>
      </c>
      <c r="E316" s="29">
        <v>4999.92</v>
      </c>
      <c r="F316" s="54" t="s">
        <v>9</v>
      </c>
    </row>
    <row r="317" spans="1:6">
      <c r="A317" s="148">
        <v>43893</v>
      </c>
      <c r="B317" s="55">
        <v>0.70833333333333337</v>
      </c>
      <c r="C317" s="57">
        <v>56</v>
      </c>
      <c r="D317" s="56">
        <v>30.11</v>
      </c>
      <c r="E317" s="29">
        <v>1686.16</v>
      </c>
      <c r="F317" s="54" t="s">
        <v>9</v>
      </c>
    </row>
    <row r="318" spans="1:6">
      <c r="A318" s="148">
        <v>43893</v>
      </c>
      <c r="B318" s="55">
        <v>0.70833333333333337</v>
      </c>
      <c r="C318" s="57">
        <v>121</v>
      </c>
      <c r="D318" s="56">
        <v>30.11</v>
      </c>
      <c r="E318" s="29">
        <v>3643.31</v>
      </c>
      <c r="F318" s="54" t="s">
        <v>9</v>
      </c>
    </row>
    <row r="319" spans="1:6">
      <c r="A319" s="148">
        <v>43893</v>
      </c>
      <c r="B319" s="55">
        <v>0.709050925925926</v>
      </c>
      <c r="C319" s="57">
        <v>176</v>
      </c>
      <c r="D319" s="56">
        <v>30.15</v>
      </c>
      <c r="E319" s="29">
        <v>5306.4</v>
      </c>
      <c r="F319" s="54" t="s">
        <v>9</v>
      </c>
    </row>
    <row r="320" spans="1:6">
      <c r="A320" s="148">
        <v>43893</v>
      </c>
      <c r="B320" s="55">
        <v>0.7096527777777778</v>
      </c>
      <c r="C320" s="57">
        <v>174</v>
      </c>
      <c r="D320" s="56">
        <v>30.12</v>
      </c>
      <c r="E320" s="29">
        <v>5240.88</v>
      </c>
      <c r="F320" s="54" t="s">
        <v>9</v>
      </c>
    </row>
    <row r="321" spans="1:6">
      <c r="A321" s="148">
        <v>43893</v>
      </c>
      <c r="B321" s="55">
        <v>0.71059027777777783</v>
      </c>
      <c r="C321" s="57">
        <v>75</v>
      </c>
      <c r="D321" s="56">
        <v>30.04</v>
      </c>
      <c r="E321" s="29">
        <v>2253</v>
      </c>
      <c r="F321" s="54" t="s">
        <v>9</v>
      </c>
    </row>
    <row r="322" spans="1:6">
      <c r="A322" s="148">
        <v>43893</v>
      </c>
      <c r="B322" s="55">
        <v>0.71065972222222218</v>
      </c>
      <c r="C322" s="57">
        <v>51</v>
      </c>
      <c r="D322" s="56">
        <v>30.04</v>
      </c>
      <c r="E322" s="29">
        <v>1532.04</v>
      </c>
      <c r="F322" s="54" t="s">
        <v>9</v>
      </c>
    </row>
    <row r="323" spans="1:6">
      <c r="A323" s="148">
        <v>43893</v>
      </c>
      <c r="B323" s="55">
        <v>0.71084490740740736</v>
      </c>
      <c r="C323" s="57">
        <v>126</v>
      </c>
      <c r="D323" s="56">
        <v>30.03</v>
      </c>
      <c r="E323" s="29">
        <v>3783.78</v>
      </c>
      <c r="F323" s="54" t="s">
        <v>9</v>
      </c>
    </row>
    <row r="324" spans="1:6">
      <c r="A324" s="148">
        <v>43893</v>
      </c>
      <c r="B324" s="55">
        <v>0.71148148148148149</v>
      </c>
      <c r="C324" s="57">
        <v>135</v>
      </c>
      <c r="D324" s="56">
        <v>30.01</v>
      </c>
      <c r="E324" s="29">
        <v>4051.35</v>
      </c>
      <c r="F324" s="54" t="s">
        <v>9</v>
      </c>
    </row>
    <row r="325" spans="1:6">
      <c r="A325" s="148">
        <v>43893</v>
      </c>
      <c r="B325" s="55">
        <v>0.71199074074074076</v>
      </c>
      <c r="C325" s="57">
        <v>137</v>
      </c>
      <c r="D325" s="56">
        <v>30.01</v>
      </c>
      <c r="E325" s="29">
        <v>4111.37</v>
      </c>
      <c r="F325" s="54" t="s">
        <v>9</v>
      </c>
    </row>
    <row r="326" spans="1:6">
      <c r="A326" s="148">
        <v>43893</v>
      </c>
      <c r="B326" s="55">
        <v>0.71317129629629628</v>
      </c>
      <c r="C326" s="57">
        <v>129</v>
      </c>
      <c r="D326" s="56">
        <v>30.01</v>
      </c>
      <c r="E326" s="29">
        <v>3871.29</v>
      </c>
      <c r="F326" s="54" t="s">
        <v>9</v>
      </c>
    </row>
    <row r="327" spans="1:6">
      <c r="A327" s="148">
        <v>43893</v>
      </c>
      <c r="B327" s="55">
        <v>0.71365740740740735</v>
      </c>
      <c r="C327" s="57">
        <v>142</v>
      </c>
      <c r="D327" s="56">
        <v>30.02</v>
      </c>
      <c r="E327" s="29">
        <v>4262.84</v>
      </c>
      <c r="F327" s="54" t="s">
        <v>9</v>
      </c>
    </row>
    <row r="328" spans="1:6">
      <c r="A328" s="148">
        <v>43893</v>
      </c>
      <c r="B328" s="55">
        <v>0.71475694444444438</v>
      </c>
      <c r="C328" s="57">
        <v>150</v>
      </c>
      <c r="D328" s="56">
        <v>29.97</v>
      </c>
      <c r="E328" s="29">
        <v>4495.5</v>
      </c>
      <c r="F328" s="54" t="s">
        <v>9</v>
      </c>
    </row>
    <row r="329" spans="1:6">
      <c r="A329" s="148">
        <v>43893</v>
      </c>
      <c r="B329" s="55">
        <v>0.7154166666666667</v>
      </c>
      <c r="C329" s="57">
        <v>128</v>
      </c>
      <c r="D329" s="56">
        <v>29.95</v>
      </c>
      <c r="E329" s="29">
        <v>3833.6</v>
      </c>
      <c r="F329" s="54" t="s">
        <v>9</v>
      </c>
    </row>
    <row r="330" spans="1:6">
      <c r="A330" s="148">
        <v>43893</v>
      </c>
      <c r="B330" s="55">
        <v>0.71637731481481481</v>
      </c>
      <c r="C330" s="57">
        <v>140</v>
      </c>
      <c r="D330" s="56">
        <v>29.94</v>
      </c>
      <c r="E330" s="29">
        <v>4191.6000000000004</v>
      </c>
      <c r="F330" s="54" t="s">
        <v>9</v>
      </c>
    </row>
    <row r="331" spans="1:6">
      <c r="A331" s="148">
        <v>43893</v>
      </c>
      <c r="B331" s="55">
        <v>0.71711805555555552</v>
      </c>
      <c r="C331" s="57">
        <v>91</v>
      </c>
      <c r="D331" s="56">
        <v>29.91</v>
      </c>
      <c r="E331" s="29">
        <v>2721.81</v>
      </c>
      <c r="F331" s="54" t="s">
        <v>9</v>
      </c>
    </row>
    <row r="332" spans="1:6">
      <c r="A332" s="148">
        <v>43893</v>
      </c>
      <c r="B332" s="55">
        <v>0.71711805555555552</v>
      </c>
      <c r="C332" s="57">
        <v>52</v>
      </c>
      <c r="D332" s="56">
        <v>29.91</v>
      </c>
      <c r="E332" s="29">
        <v>1555.32</v>
      </c>
      <c r="F332" s="54" t="s">
        <v>9</v>
      </c>
    </row>
    <row r="333" spans="1:6">
      <c r="A333" s="148">
        <v>43893</v>
      </c>
      <c r="B333" s="55">
        <v>0.71752314814814822</v>
      </c>
      <c r="C333" s="57">
        <v>135</v>
      </c>
      <c r="D333" s="56">
        <v>29.88</v>
      </c>
      <c r="E333" s="29">
        <v>4033.8</v>
      </c>
      <c r="F333" s="54" t="s">
        <v>9</v>
      </c>
    </row>
    <row r="334" spans="1:6">
      <c r="A334" s="148">
        <v>43893</v>
      </c>
      <c r="B334" s="55">
        <v>0.71761574074074075</v>
      </c>
      <c r="C334" s="57">
        <v>137</v>
      </c>
      <c r="D334" s="56">
        <v>29.92</v>
      </c>
      <c r="E334" s="29">
        <v>4099.04</v>
      </c>
      <c r="F334" s="54" t="s">
        <v>9</v>
      </c>
    </row>
    <row r="335" spans="1:6">
      <c r="A335" s="148">
        <v>43893</v>
      </c>
      <c r="B335" s="55">
        <v>0.71818287037037043</v>
      </c>
      <c r="C335" s="57">
        <v>141</v>
      </c>
      <c r="D335" s="56">
        <v>29.92</v>
      </c>
      <c r="E335" s="29">
        <v>4218.72</v>
      </c>
      <c r="F335" s="54" t="s">
        <v>9</v>
      </c>
    </row>
    <row r="336" spans="1:6">
      <c r="A336" s="148">
        <v>43893</v>
      </c>
      <c r="B336" s="55">
        <v>0.71908564814814813</v>
      </c>
      <c r="C336" s="57">
        <v>148</v>
      </c>
      <c r="D336" s="56">
        <v>29.96</v>
      </c>
      <c r="E336" s="29">
        <v>4434.08</v>
      </c>
      <c r="F336" s="54" t="s">
        <v>9</v>
      </c>
    </row>
    <row r="337" spans="1:6">
      <c r="A337" s="148">
        <v>43893</v>
      </c>
      <c r="B337" s="55">
        <v>0.72038194444444448</v>
      </c>
      <c r="C337" s="57">
        <v>105</v>
      </c>
      <c r="D337" s="56">
        <v>29.93</v>
      </c>
      <c r="E337" s="29">
        <v>3142.65</v>
      </c>
      <c r="F337" s="54" t="s">
        <v>9</v>
      </c>
    </row>
    <row r="338" spans="1:6">
      <c r="A338" s="148">
        <v>43893</v>
      </c>
      <c r="B338" s="55">
        <v>0.72038194444444448</v>
      </c>
      <c r="C338" s="57">
        <v>39</v>
      </c>
      <c r="D338" s="56">
        <v>29.93</v>
      </c>
      <c r="E338" s="29">
        <v>1167.27</v>
      </c>
      <c r="F338" s="54" t="s">
        <v>9</v>
      </c>
    </row>
    <row r="339" spans="1:6">
      <c r="A339" s="148">
        <v>43893</v>
      </c>
      <c r="B339" s="55">
        <v>0.72188657407407408</v>
      </c>
      <c r="C339" s="57">
        <v>146</v>
      </c>
      <c r="D339" s="56">
        <v>29.9</v>
      </c>
      <c r="E339" s="29">
        <v>4365.3999999999996</v>
      </c>
      <c r="F339" s="54" t="s">
        <v>9</v>
      </c>
    </row>
    <row r="340" spans="1:6">
      <c r="A340" s="148">
        <v>43893</v>
      </c>
      <c r="B340" s="55">
        <v>0.72302083333333333</v>
      </c>
      <c r="C340" s="57">
        <v>139</v>
      </c>
      <c r="D340" s="56">
        <v>29.86</v>
      </c>
      <c r="E340" s="29">
        <v>4150.54</v>
      </c>
      <c r="F340" s="54" t="s">
        <v>9</v>
      </c>
    </row>
    <row r="341" spans="1:6">
      <c r="A341" s="148">
        <v>43893</v>
      </c>
      <c r="B341" s="55">
        <v>0.72326388888888893</v>
      </c>
      <c r="C341" s="57">
        <v>150</v>
      </c>
      <c r="D341" s="56">
        <v>29.87</v>
      </c>
      <c r="E341" s="29">
        <v>4480.5</v>
      </c>
      <c r="F341" s="54" t="s">
        <v>9</v>
      </c>
    </row>
    <row r="342" spans="1:6">
      <c r="A342" s="148">
        <v>43893</v>
      </c>
      <c r="B342" s="55">
        <v>0.72326388888888893</v>
      </c>
      <c r="C342" s="57">
        <v>46</v>
      </c>
      <c r="D342" s="56">
        <v>29.87</v>
      </c>
      <c r="E342" s="29">
        <v>1374.02</v>
      </c>
      <c r="F342" s="54" t="s">
        <v>9</v>
      </c>
    </row>
    <row r="343" spans="1:6">
      <c r="A343" s="148">
        <v>43893</v>
      </c>
      <c r="B343" s="55">
        <v>0.72326388888888893</v>
      </c>
      <c r="C343" s="57">
        <v>140</v>
      </c>
      <c r="D343" s="56">
        <v>29.87</v>
      </c>
      <c r="E343" s="29">
        <v>4181.8</v>
      </c>
      <c r="F343" s="54" t="s">
        <v>9</v>
      </c>
    </row>
    <row r="344" spans="1:6">
      <c r="A344" s="148">
        <v>43893</v>
      </c>
      <c r="B344" s="55">
        <v>0.72326388888888893</v>
      </c>
      <c r="C344" s="57">
        <v>1332</v>
      </c>
      <c r="D344" s="56">
        <v>29.87</v>
      </c>
      <c r="E344" s="29">
        <v>39786.839999999997</v>
      </c>
      <c r="F344" s="54" t="s">
        <v>9</v>
      </c>
    </row>
    <row r="345" spans="1:6">
      <c r="A345" s="148">
        <v>43893</v>
      </c>
      <c r="B345" s="55">
        <v>0.72326388888888893</v>
      </c>
      <c r="C345" s="57">
        <v>153</v>
      </c>
      <c r="D345" s="56">
        <v>29.87</v>
      </c>
      <c r="E345" s="29">
        <v>4570.1099999999997</v>
      </c>
      <c r="F345" s="54" t="s">
        <v>9</v>
      </c>
    </row>
    <row r="346" spans="1:6">
      <c r="A346" s="148" t="s">
        <v>487</v>
      </c>
      <c r="B346" s="55" t="s">
        <v>487</v>
      </c>
      <c r="C346" s="57" t="s">
        <v>487</v>
      </c>
      <c r="D346" s="56" t="s">
        <v>487</v>
      </c>
      <c r="E346" s="29" t="e">
        <v>#VALUE!</v>
      </c>
      <c r="F346" s="54" t="s">
        <v>487</v>
      </c>
    </row>
    <row r="347" spans="1:6">
      <c r="A347" s="148" t="s">
        <v>487</v>
      </c>
      <c r="B347" s="55" t="s">
        <v>487</v>
      </c>
      <c r="C347" s="57" t="s">
        <v>487</v>
      </c>
      <c r="D347" s="56" t="s">
        <v>487</v>
      </c>
      <c r="E347" s="29" t="e">
        <v>#VALUE!</v>
      </c>
      <c r="F347" s="54" t="s">
        <v>487</v>
      </c>
    </row>
    <row r="348" spans="1:6">
      <c r="A348" s="148" t="s">
        <v>487</v>
      </c>
      <c r="B348" s="55" t="s">
        <v>487</v>
      </c>
      <c r="C348" s="57" t="s">
        <v>487</v>
      </c>
      <c r="D348" s="56" t="s">
        <v>487</v>
      </c>
      <c r="E348" s="29" t="e">
        <v>#VALUE!</v>
      </c>
      <c r="F348" s="54" t="s">
        <v>487</v>
      </c>
    </row>
    <row r="349" spans="1:6">
      <c r="A349" s="148" t="s">
        <v>487</v>
      </c>
      <c r="B349" s="55" t="s">
        <v>487</v>
      </c>
      <c r="C349" s="57" t="s">
        <v>487</v>
      </c>
      <c r="D349" s="56" t="s">
        <v>487</v>
      </c>
      <c r="E349" s="29" t="e">
        <v>#VALUE!</v>
      </c>
      <c r="F349" s="54" t="s">
        <v>487</v>
      </c>
    </row>
    <row r="350" spans="1:6">
      <c r="A350" s="148" t="s">
        <v>487</v>
      </c>
      <c r="B350" s="55" t="s">
        <v>487</v>
      </c>
      <c r="C350" s="57" t="s">
        <v>487</v>
      </c>
      <c r="D350" s="56" t="s">
        <v>487</v>
      </c>
      <c r="E350" s="29" t="e">
        <v>#VALUE!</v>
      </c>
      <c r="F350" s="54" t="s">
        <v>487</v>
      </c>
    </row>
    <row r="351" spans="1:6">
      <c r="A351" s="148" t="s">
        <v>487</v>
      </c>
      <c r="B351" s="55" t="s">
        <v>487</v>
      </c>
      <c r="C351" s="57" t="s">
        <v>487</v>
      </c>
      <c r="D351" s="56" t="s">
        <v>487</v>
      </c>
      <c r="E351" s="29" t="e">
        <v>#VALUE!</v>
      </c>
      <c r="F351" s="54" t="s">
        <v>487</v>
      </c>
    </row>
    <row r="352" spans="1:6">
      <c r="A352" s="148" t="s">
        <v>487</v>
      </c>
      <c r="B352" s="55" t="s">
        <v>487</v>
      </c>
      <c r="C352" s="57" t="s">
        <v>487</v>
      </c>
      <c r="D352" s="56" t="s">
        <v>487</v>
      </c>
      <c r="E352" s="29" t="e">
        <v>#VALUE!</v>
      </c>
      <c r="F352" s="54" t="s">
        <v>487</v>
      </c>
    </row>
    <row r="353" spans="1:6">
      <c r="A353" s="148" t="s">
        <v>487</v>
      </c>
      <c r="B353" s="55" t="s">
        <v>487</v>
      </c>
      <c r="C353" s="57" t="s">
        <v>487</v>
      </c>
      <c r="D353" s="56" t="s">
        <v>487</v>
      </c>
      <c r="E353" s="29" t="e">
        <v>#VALUE!</v>
      </c>
      <c r="F353" s="54" t="s">
        <v>487</v>
      </c>
    </row>
    <row r="354" spans="1:6">
      <c r="A354" s="148" t="s">
        <v>487</v>
      </c>
      <c r="B354" s="55" t="s">
        <v>487</v>
      </c>
      <c r="C354" s="57" t="s">
        <v>487</v>
      </c>
      <c r="D354" s="56" t="s">
        <v>487</v>
      </c>
      <c r="E354" s="29" t="e">
        <v>#VALUE!</v>
      </c>
      <c r="F354" s="54" t="s">
        <v>487</v>
      </c>
    </row>
    <row r="355" spans="1:6">
      <c r="A355" s="148" t="s">
        <v>487</v>
      </c>
      <c r="B355" s="55" t="s">
        <v>487</v>
      </c>
      <c r="C355" s="57" t="s">
        <v>487</v>
      </c>
      <c r="D355" s="56" t="s">
        <v>487</v>
      </c>
      <c r="E355" s="29" t="e">
        <v>#VALUE!</v>
      </c>
      <c r="F355" s="54" t="s">
        <v>487</v>
      </c>
    </row>
    <row r="356" spans="1:6">
      <c r="A356" s="148" t="s">
        <v>487</v>
      </c>
      <c r="B356" s="55" t="s">
        <v>487</v>
      </c>
      <c r="C356" s="57" t="s">
        <v>487</v>
      </c>
      <c r="D356" s="56" t="s">
        <v>487</v>
      </c>
      <c r="E356" s="29" t="e">
        <v>#VALUE!</v>
      </c>
      <c r="F356" s="54" t="s">
        <v>487</v>
      </c>
    </row>
    <row r="357" spans="1:6">
      <c r="A357" s="148" t="s">
        <v>487</v>
      </c>
      <c r="B357" s="55" t="s">
        <v>487</v>
      </c>
      <c r="C357" s="57" t="s">
        <v>487</v>
      </c>
      <c r="D357" s="56" t="s">
        <v>487</v>
      </c>
      <c r="E357" s="29" t="e">
        <v>#VALUE!</v>
      </c>
      <c r="F357" s="54" t="s">
        <v>487</v>
      </c>
    </row>
    <row r="358" spans="1:6">
      <c r="A358" s="148" t="s">
        <v>487</v>
      </c>
      <c r="B358" s="55" t="s">
        <v>487</v>
      </c>
      <c r="C358" s="57" t="s">
        <v>487</v>
      </c>
      <c r="D358" s="56" t="s">
        <v>487</v>
      </c>
      <c r="E358" s="29" t="e">
        <v>#VALUE!</v>
      </c>
      <c r="F358" s="54" t="s">
        <v>487</v>
      </c>
    </row>
    <row r="359" spans="1:6">
      <c r="A359" s="148" t="s">
        <v>487</v>
      </c>
      <c r="B359" s="55" t="s">
        <v>487</v>
      </c>
      <c r="C359" s="57" t="s">
        <v>487</v>
      </c>
      <c r="D359" s="56" t="s">
        <v>487</v>
      </c>
      <c r="E359" s="29" t="e">
        <v>#VALUE!</v>
      </c>
      <c r="F359" s="54" t="s">
        <v>487</v>
      </c>
    </row>
    <row r="360" spans="1:6">
      <c r="A360" s="148" t="s">
        <v>487</v>
      </c>
      <c r="B360" s="55" t="s">
        <v>487</v>
      </c>
      <c r="C360" s="57" t="s">
        <v>487</v>
      </c>
      <c r="D360" s="56" t="s">
        <v>487</v>
      </c>
      <c r="E360" s="29" t="e">
        <v>#VALUE!</v>
      </c>
      <c r="F360" s="54" t="s">
        <v>487</v>
      </c>
    </row>
    <row r="361" spans="1:6">
      <c r="A361" s="148" t="s">
        <v>487</v>
      </c>
      <c r="B361" s="55" t="s">
        <v>487</v>
      </c>
      <c r="C361" s="57" t="s">
        <v>487</v>
      </c>
      <c r="D361" s="56" t="s">
        <v>487</v>
      </c>
      <c r="E361" s="29" t="e">
        <v>#VALUE!</v>
      </c>
      <c r="F361" s="54" t="s">
        <v>487</v>
      </c>
    </row>
    <row r="362" spans="1:6">
      <c r="A362" s="148" t="s">
        <v>487</v>
      </c>
      <c r="B362" s="55" t="s">
        <v>487</v>
      </c>
      <c r="C362" s="57" t="s">
        <v>487</v>
      </c>
      <c r="D362" s="56" t="s">
        <v>487</v>
      </c>
      <c r="E362" s="29" t="e">
        <v>#VALUE!</v>
      </c>
      <c r="F362" s="54" t="s">
        <v>487</v>
      </c>
    </row>
    <row r="363" spans="1:6">
      <c r="A363" s="148" t="s">
        <v>487</v>
      </c>
      <c r="B363" s="55" t="s">
        <v>487</v>
      </c>
      <c r="C363" s="57" t="s">
        <v>487</v>
      </c>
      <c r="D363" s="56" t="s">
        <v>487</v>
      </c>
      <c r="E363" s="29" t="e">
        <v>#VALUE!</v>
      </c>
      <c r="F363" s="54" t="s">
        <v>487</v>
      </c>
    </row>
    <row r="364" spans="1:6">
      <c r="A364" s="148" t="s">
        <v>487</v>
      </c>
      <c r="B364" s="55" t="s">
        <v>487</v>
      </c>
      <c r="C364" s="57" t="s">
        <v>487</v>
      </c>
      <c r="D364" s="56" t="s">
        <v>487</v>
      </c>
      <c r="E364" s="29" t="e">
        <v>#VALUE!</v>
      </c>
      <c r="F364" s="54" t="s">
        <v>487</v>
      </c>
    </row>
    <row r="365" spans="1:6">
      <c r="A365" s="148" t="s">
        <v>487</v>
      </c>
      <c r="B365" s="55" t="s">
        <v>487</v>
      </c>
      <c r="C365" s="57" t="s">
        <v>487</v>
      </c>
      <c r="D365" s="56" t="s">
        <v>487</v>
      </c>
      <c r="E365" s="29" t="e">
        <v>#VALUE!</v>
      </c>
      <c r="F365" s="54" t="s">
        <v>487</v>
      </c>
    </row>
    <row r="366" spans="1:6">
      <c r="A366" s="148" t="s">
        <v>487</v>
      </c>
      <c r="B366" s="55" t="s">
        <v>487</v>
      </c>
      <c r="C366" s="57" t="s">
        <v>487</v>
      </c>
      <c r="D366" s="56" t="s">
        <v>487</v>
      </c>
      <c r="E366" s="29" t="e">
        <v>#VALUE!</v>
      </c>
      <c r="F366" s="54" t="s">
        <v>487</v>
      </c>
    </row>
    <row r="367" spans="1:6">
      <c r="A367" s="148" t="s">
        <v>487</v>
      </c>
      <c r="B367" s="55" t="s">
        <v>487</v>
      </c>
      <c r="C367" s="57" t="s">
        <v>487</v>
      </c>
      <c r="D367" s="56" t="s">
        <v>487</v>
      </c>
      <c r="E367" s="29" t="e">
        <v>#VALUE!</v>
      </c>
      <c r="F367" s="54" t="s">
        <v>487</v>
      </c>
    </row>
    <row r="368" spans="1:6">
      <c r="A368" s="148" t="s">
        <v>487</v>
      </c>
      <c r="B368" s="55" t="s">
        <v>487</v>
      </c>
      <c r="C368" s="57" t="s">
        <v>487</v>
      </c>
      <c r="D368" s="56" t="s">
        <v>487</v>
      </c>
      <c r="E368" s="29" t="e">
        <v>#VALUE!</v>
      </c>
      <c r="F368" s="54" t="s">
        <v>487</v>
      </c>
    </row>
    <row r="369" spans="1:6">
      <c r="A369" s="148" t="s">
        <v>487</v>
      </c>
      <c r="B369" s="55" t="s">
        <v>487</v>
      </c>
      <c r="C369" s="57" t="s">
        <v>487</v>
      </c>
      <c r="D369" s="56" t="s">
        <v>487</v>
      </c>
      <c r="E369" s="29" t="e">
        <v>#VALUE!</v>
      </c>
      <c r="F369" s="54" t="s">
        <v>487</v>
      </c>
    </row>
    <row r="370" spans="1:6">
      <c r="A370" s="148" t="s">
        <v>487</v>
      </c>
      <c r="B370" s="55" t="s">
        <v>487</v>
      </c>
      <c r="C370" s="57" t="s">
        <v>487</v>
      </c>
      <c r="D370" s="56" t="s">
        <v>487</v>
      </c>
      <c r="E370" s="29" t="e">
        <v>#VALUE!</v>
      </c>
      <c r="F370" s="54" t="s">
        <v>487</v>
      </c>
    </row>
    <row r="371" spans="1:6">
      <c r="A371" s="148" t="s">
        <v>487</v>
      </c>
      <c r="B371" s="55" t="s">
        <v>487</v>
      </c>
      <c r="C371" s="57" t="s">
        <v>487</v>
      </c>
      <c r="D371" s="56" t="s">
        <v>487</v>
      </c>
      <c r="E371" s="29" t="e">
        <v>#VALUE!</v>
      </c>
      <c r="F371" s="54" t="s">
        <v>487</v>
      </c>
    </row>
    <row r="372" spans="1:6">
      <c r="A372" s="148" t="s">
        <v>487</v>
      </c>
      <c r="B372" s="55" t="s">
        <v>487</v>
      </c>
      <c r="C372" s="57" t="s">
        <v>487</v>
      </c>
      <c r="D372" s="56" t="s">
        <v>487</v>
      </c>
      <c r="E372" s="29" t="e">
        <v>#VALUE!</v>
      </c>
      <c r="F372" s="54" t="s">
        <v>487</v>
      </c>
    </row>
    <row r="373" spans="1:6">
      <c r="A373" s="148" t="s">
        <v>487</v>
      </c>
      <c r="B373" s="55" t="s">
        <v>487</v>
      </c>
      <c r="C373" s="57" t="s">
        <v>487</v>
      </c>
      <c r="D373" s="56" t="s">
        <v>487</v>
      </c>
      <c r="E373" s="29" t="e">
        <v>#VALUE!</v>
      </c>
      <c r="F373" s="54" t="s">
        <v>487</v>
      </c>
    </row>
    <row r="374" spans="1:6">
      <c r="A374" s="148" t="s">
        <v>487</v>
      </c>
      <c r="B374" s="55" t="s">
        <v>487</v>
      </c>
      <c r="C374" s="57" t="s">
        <v>487</v>
      </c>
      <c r="D374" s="56" t="s">
        <v>487</v>
      </c>
      <c r="E374" s="29" t="e">
        <v>#VALUE!</v>
      </c>
      <c r="F374" s="54" t="s">
        <v>487</v>
      </c>
    </row>
    <row r="375" spans="1:6">
      <c r="A375" s="148" t="s">
        <v>487</v>
      </c>
      <c r="B375" s="55" t="s">
        <v>487</v>
      </c>
      <c r="C375" s="57" t="s">
        <v>487</v>
      </c>
      <c r="D375" s="56" t="s">
        <v>487</v>
      </c>
      <c r="E375" s="29" t="e">
        <v>#VALUE!</v>
      </c>
      <c r="F375" s="54" t="s">
        <v>487</v>
      </c>
    </row>
    <row r="376" spans="1:6">
      <c r="A376" s="148" t="s">
        <v>487</v>
      </c>
      <c r="B376" s="55" t="s">
        <v>487</v>
      </c>
      <c r="C376" s="57" t="s">
        <v>487</v>
      </c>
      <c r="D376" s="56" t="s">
        <v>487</v>
      </c>
      <c r="E376" s="29" t="e">
        <v>#VALUE!</v>
      </c>
      <c r="F376" s="54" t="s">
        <v>487</v>
      </c>
    </row>
    <row r="377" spans="1:6">
      <c r="A377" s="148" t="s">
        <v>487</v>
      </c>
      <c r="B377" s="55" t="s">
        <v>487</v>
      </c>
      <c r="C377" s="57" t="s">
        <v>487</v>
      </c>
      <c r="D377" s="56" t="s">
        <v>487</v>
      </c>
      <c r="E377" s="29" t="e">
        <v>#VALUE!</v>
      </c>
      <c r="F377" s="54" t="s">
        <v>487</v>
      </c>
    </row>
    <row r="378" spans="1:6">
      <c r="A378" s="148" t="s">
        <v>487</v>
      </c>
      <c r="B378" s="55" t="s">
        <v>487</v>
      </c>
      <c r="C378" s="57" t="s">
        <v>487</v>
      </c>
      <c r="D378" s="56" t="s">
        <v>487</v>
      </c>
      <c r="E378" s="29" t="e">
        <v>#VALUE!</v>
      </c>
      <c r="F378" s="54" t="s">
        <v>487</v>
      </c>
    </row>
    <row r="379" spans="1:6">
      <c r="A379" s="148" t="s">
        <v>487</v>
      </c>
      <c r="B379" s="55" t="s">
        <v>487</v>
      </c>
      <c r="C379" s="57" t="s">
        <v>487</v>
      </c>
      <c r="D379" s="56" t="s">
        <v>487</v>
      </c>
      <c r="E379" s="29" t="e">
        <v>#VALUE!</v>
      </c>
      <c r="F379" s="54" t="s">
        <v>487</v>
      </c>
    </row>
    <row r="380" spans="1:6">
      <c r="A380" s="148" t="s">
        <v>487</v>
      </c>
      <c r="B380" s="55" t="s">
        <v>487</v>
      </c>
      <c r="C380" s="57" t="s">
        <v>487</v>
      </c>
      <c r="D380" s="56" t="s">
        <v>487</v>
      </c>
      <c r="E380" s="29" t="e">
        <v>#VALUE!</v>
      </c>
      <c r="F380" s="54" t="s">
        <v>487</v>
      </c>
    </row>
    <row r="381" spans="1:6">
      <c r="A381" s="148" t="s">
        <v>487</v>
      </c>
      <c r="B381" s="55" t="s">
        <v>487</v>
      </c>
      <c r="C381" s="57" t="s">
        <v>487</v>
      </c>
      <c r="D381" s="56" t="s">
        <v>487</v>
      </c>
      <c r="E381" s="29" t="e">
        <v>#VALUE!</v>
      </c>
      <c r="F381" s="54" t="s">
        <v>487</v>
      </c>
    </row>
    <row r="382" spans="1:6">
      <c r="A382" s="148" t="s">
        <v>487</v>
      </c>
      <c r="B382" s="55" t="s">
        <v>487</v>
      </c>
      <c r="C382" s="57" t="s">
        <v>487</v>
      </c>
      <c r="D382" s="56" t="s">
        <v>487</v>
      </c>
      <c r="E382" s="29" t="e">
        <v>#VALUE!</v>
      </c>
      <c r="F382" s="54" t="s">
        <v>487</v>
      </c>
    </row>
    <row r="383" spans="1:6">
      <c r="A383" s="148" t="s">
        <v>487</v>
      </c>
      <c r="B383" s="55" t="s">
        <v>487</v>
      </c>
      <c r="C383" s="57" t="s">
        <v>487</v>
      </c>
      <c r="D383" s="56" t="s">
        <v>487</v>
      </c>
      <c r="E383" s="29" t="e">
        <v>#VALUE!</v>
      </c>
      <c r="F383" s="54" t="s">
        <v>487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e">
        <v>#VALUE!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e">
        <v>#VALUE!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e">
        <v>#VALUE!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e">
        <v>#VALUE!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e">
        <v>#VALUE!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e">
        <v>#VALUE!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e">
        <v>#VALUE!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e">
        <v>#VALUE!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e">
        <v>#VALUE!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e">
        <v>#VALUE!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e">
        <v>#VALUE!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e">
        <v>#VALUE!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e">
        <v>#VALUE!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e">
        <v>#VALUE!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e">
        <v>#VALUE!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e">
        <v>#VALUE!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e">
        <v>#VALUE!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e">
        <v>#VALUE!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e">
        <v>#VALUE!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e">
        <v>#VALUE!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e">
        <v>#VALUE!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e">
        <v>#VALUE!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e">
        <v>#VALUE!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/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62256-51EA-4B8C-AAFB-86E1DF8858A9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43892</v>
      </c>
      <c r="B5" s="55">
        <v>0.37847222222222227</v>
      </c>
      <c r="C5" s="57">
        <v>158</v>
      </c>
      <c r="D5" s="56">
        <v>30.64</v>
      </c>
      <c r="E5" s="29">
        <v>4841.12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43892</v>
      </c>
      <c r="B6" s="55">
        <v>0.3784953703703704</v>
      </c>
      <c r="C6" s="57">
        <v>103</v>
      </c>
      <c r="D6" s="56">
        <v>30.62</v>
      </c>
      <c r="E6" s="29">
        <v>3153.86</v>
      </c>
      <c r="F6" s="54" t="s">
        <v>9</v>
      </c>
      <c r="G6" s="8"/>
      <c r="H6" s="67" t="s">
        <v>9</v>
      </c>
      <c r="I6" s="66">
        <f>SUMIF(F:F,$H$6,C:C)</f>
        <v>53115</v>
      </c>
      <c r="J6" s="65">
        <f>SUMIF(F:F,$H$6,E:E)</f>
        <v>1575887.3200000003</v>
      </c>
      <c r="L6" s="64"/>
    </row>
    <row r="7" spans="1:12">
      <c r="A7" s="148">
        <v>43892</v>
      </c>
      <c r="B7" s="55">
        <v>0.3784953703703704</v>
      </c>
      <c r="C7" s="57">
        <v>29</v>
      </c>
      <c r="D7" s="56">
        <v>30.62</v>
      </c>
      <c r="E7" s="29">
        <v>887.98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43892</v>
      </c>
      <c r="B8" s="55">
        <v>0.37914351851851852</v>
      </c>
      <c r="C8" s="57">
        <v>131</v>
      </c>
      <c r="D8" s="56">
        <v>30.66</v>
      </c>
      <c r="E8" s="29">
        <v>4016.46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43892</v>
      </c>
      <c r="B9" s="55">
        <v>0.3793171296296296</v>
      </c>
      <c r="C9" s="57">
        <v>82</v>
      </c>
      <c r="D9" s="56">
        <v>30.65</v>
      </c>
      <c r="E9" s="29">
        <v>2513.3000000000002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43892</v>
      </c>
      <c r="B10" s="55">
        <v>0.3793171296296296</v>
      </c>
      <c r="C10" s="57">
        <v>26</v>
      </c>
      <c r="D10" s="56">
        <v>30.65</v>
      </c>
      <c r="E10" s="29">
        <v>796.9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43892</v>
      </c>
      <c r="B11" s="55">
        <v>0.38337962962962963</v>
      </c>
      <c r="C11" s="57">
        <v>300</v>
      </c>
      <c r="D11" s="56">
        <v>30.75</v>
      </c>
      <c r="E11" s="29">
        <v>9225</v>
      </c>
      <c r="F11" s="54" t="s">
        <v>9</v>
      </c>
      <c r="G11" s="8"/>
      <c r="H11" s="63" t="s">
        <v>10</v>
      </c>
      <c r="I11" s="143">
        <f>ROUND((J11/SUM(I6:I10)),6)</f>
        <v>29.669346000000001</v>
      </c>
      <c r="J11" s="62">
        <f>SUM(J6:J9)</f>
        <v>1575887.3200000003</v>
      </c>
    </row>
    <row r="12" spans="1:12">
      <c r="A12" s="148">
        <v>43892</v>
      </c>
      <c r="B12" s="55">
        <v>0.38747685185185188</v>
      </c>
      <c r="C12" s="57">
        <v>31</v>
      </c>
      <c r="D12" s="56">
        <v>30.69</v>
      </c>
      <c r="E12" s="29">
        <v>951.39</v>
      </c>
      <c r="F12" s="54" t="s">
        <v>9</v>
      </c>
      <c r="G12" s="8"/>
      <c r="J12" s="4"/>
    </row>
    <row r="13" spans="1:12">
      <c r="A13" s="148">
        <v>43892</v>
      </c>
      <c r="B13" s="55">
        <v>0.38747685185185188</v>
      </c>
      <c r="C13" s="57">
        <v>50</v>
      </c>
      <c r="D13" s="56">
        <v>30.69</v>
      </c>
      <c r="E13" s="29">
        <v>1534.5</v>
      </c>
      <c r="F13" s="54" t="s">
        <v>9</v>
      </c>
      <c r="G13" s="8"/>
      <c r="J13" s="5"/>
    </row>
    <row r="14" spans="1:12">
      <c r="A14" s="148">
        <v>43892</v>
      </c>
      <c r="B14" s="55">
        <v>0.38747685185185188</v>
      </c>
      <c r="C14" s="57">
        <v>163</v>
      </c>
      <c r="D14" s="56">
        <v>30.69</v>
      </c>
      <c r="E14" s="29">
        <v>5002.47</v>
      </c>
      <c r="F14" s="54" t="s">
        <v>9</v>
      </c>
      <c r="G14" s="8"/>
      <c r="H14" s="151" t="s">
        <v>11</v>
      </c>
      <c r="I14" s="61">
        <f>A5</f>
        <v>43892</v>
      </c>
      <c r="J14" s="5"/>
    </row>
    <row r="15" spans="1:12">
      <c r="A15" s="148">
        <v>43892</v>
      </c>
      <c r="B15" s="55">
        <v>0.38747685185185188</v>
      </c>
      <c r="C15" s="57">
        <v>756</v>
      </c>
      <c r="D15" s="56">
        <v>30.69</v>
      </c>
      <c r="E15" s="29">
        <v>23201.64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43892</v>
      </c>
      <c r="B16" s="55">
        <v>0.3895717592592593</v>
      </c>
      <c r="C16" s="57">
        <v>172</v>
      </c>
      <c r="D16" s="56">
        <v>30.6</v>
      </c>
      <c r="E16" s="29">
        <v>5263.2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43892</v>
      </c>
      <c r="B17" s="55">
        <v>0.3895717592592593</v>
      </c>
      <c r="C17" s="57">
        <v>127</v>
      </c>
      <c r="D17" s="56">
        <v>30.59</v>
      </c>
      <c r="E17" s="29">
        <v>3884.93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43892</v>
      </c>
      <c r="B18" s="55">
        <v>0.38997685185185182</v>
      </c>
      <c r="C18" s="57">
        <v>20</v>
      </c>
      <c r="D18" s="56">
        <v>30.54</v>
      </c>
      <c r="E18" s="29">
        <v>610.79999999999995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43892</v>
      </c>
      <c r="B19" s="55">
        <v>0.38997685185185182</v>
      </c>
      <c r="C19" s="57">
        <v>166</v>
      </c>
      <c r="D19" s="56">
        <v>30.54</v>
      </c>
      <c r="E19" s="29">
        <v>5069.6400000000003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43892</v>
      </c>
      <c r="B20" s="55">
        <v>0.39070601851851849</v>
      </c>
      <c r="C20" s="57">
        <v>163</v>
      </c>
      <c r="D20" s="56">
        <v>30.52</v>
      </c>
      <c r="E20" s="29">
        <v>4974.76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43892</v>
      </c>
      <c r="B21" s="55">
        <v>0.39164351851851853</v>
      </c>
      <c r="C21" s="57">
        <v>168</v>
      </c>
      <c r="D21" s="56">
        <v>30.41</v>
      </c>
      <c r="E21" s="29">
        <v>5108.88</v>
      </c>
      <c r="F21" s="54" t="s">
        <v>9</v>
      </c>
      <c r="G21" s="8"/>
      <c r="H21" s="4"/>
      <c r="I21" s="4"/>
      <c r="J21" s="4"/>
    </row>
    <row r="22" spans="1:10">
      <c r="A22" s="148">
        <v>43892</v>
      </c>
      <c r="B22" s="55">
        <v>0.39288194444444446</v>
      </c>
      <c r="C22" s="57">
        <v>161</v>
      </c>
      <c r="D22" s="56">
        <v>30.38</v>
      </c>
      <c r="E22" s="29">
        <v>4891.18</v>
      </c>
      <c r="F22" s="54" t="s">
        <v>9</v>
      </c>
      <c r="G22" s="8"/>
      <c r="H22" s="7"/>
      <c r="I22" s="7"/>
      <c r="J22" s="7"/>
    </row>
    <row r="23" spans="1:10">
      <c r="A23" s="148">
        <v>43892</v>
      </c>
      <c r="B23" s="55">
        <v>0.39366898148148149</v>
      </c>
      <c r="C23" s="57">
        <v>172</v>
      </c>
      <c r="D23" s="56">
        <v>30.35</v>
      </c>
      <c r="E23" s="29">
        <v>5220.2</v>
      </c>
      <c r="F23" s="54" t="s">
        <v>9</v>
      </c>
      <c r="G23" s="8"/>
      <c r="H23" s="7"/>
      <c r="I23" s="7"/>
      <c r="J23" s="7"/>
    </row>
    <row r="24" spans="1:10">
      <c r="A24" s="148">
        <v>43892</v>
      </c>
      <c r="B24" s="55">
        <v>0.39425925925925925</v>
      </c>
      <c r="C24" s="57">
        <v>56</v>
      </c>
      <c r="D24" s="56">
        <v>30.34</v>
      </c>
      <c r="E24" s="29">
        <v>1699.04</v>
      </c>
      <c r="F24" s="54" t="s">
        <v>9</v>
      </c>
      <c r="G24" s="8"/>
      <c r="H24" s="7"/>
      <c r="I24" s="7"/>
      <c r="J24" s="7"/>
    </row>
    <row r="25" spans="1:10">
      <c r="A25" s="148">
        <v>43892</v>
      </c>
      <c r="B25" s="55">
        <v>0.39425925925925925</v>
      </c>
      <c r="C25" s="57">
        <v>117</v>
      </c>
      <c r="D25" s="56">
        <v>30.34</v>
      </c>
      <c r="E25" s="29">
        <v>3549.78</v>
      </c>
      <c r="F25" s="54" t="s">
        <v>9</v>
      </c>
      <c r="G25" s="8"/>
      <c r="H25" s="7"/>
      <c r="I25" s="7"/>
      <c r="J25" s="7"/>
    </row>
    <row r="26" spans="1:10">
      <c r="A26" s="148">
        <v>43892</v>
      </c>
      <c r="B26" s="55">
        <v>0.39510416666666665</v>
      </c>
      <c r="C26" s="57">
        <v>166</v>
      </c>
      <c r="D26" s="56">
        <v>30.32</v>
      </c>
      <c r="E26" s="29">
        <v>5033.12</v>
      </c>
      <c r="F26" s="54" t="s">
        <v>9</v>
      </c>
      <c r="G26" s="8"/>
      <c r="H26" s="7"/>
      <c r="I26" s="7"/>
      <c r="J26" s="7"/>
    </row>
    <row r="27" spans="1:10">
      <c r="A27" s="148">
        <v>43892</v>
      </c>
      <c r="B27" s="55">
        <v>0.39589120370370368</v>
      </c>
      <c r="C27" s="57">
        <v>172</v>
      </c>
      <c r="D27" s="56">
        <v>30.32</v>
      </c>
      <c r="E27" s="29">
        <v>5215.04</v>
      </c>
      <c r="F27" s="54" t="s">
        <v>9</v>
      </c>
      <c r="G27" s="8"/>
      <c r="H27" s="7"/>
      <c r="I27" s="7"/>
      <c r="J27" s="7"/>
    </row>
    <row r="28" spans="1:10">
      <c r="A28" s="148">
        <v>43892</v>
      </c>
      <c r="B28" s="55">
        <v>0.39677083333333335</v>
      </c>
      <c r="C28" s="57">
        <v>167</v>
      </c>
      <c r="D28" s="56">
        <v>30.3</v>
      </c>
      <c r="E28" s="29">
        <v>5060.1000000000004</v>
      </c>
      <c r="F28" s="54" t="s">
        <v>9</v>
      </c>
      <c r="G28" s="8"/>
      <c r="H28" s="7"/>
      <c r="I28" s="7"/>
      <c r="J28" s="7"/>
    </row>
    <row r="29" spans="1:10">
      <c r="A29" s="148">
        <v>43892</v>
      </c>
      <c r="B29" s="55">
        <v>0.39755787037037038</v>
      </c>
      <c r="C29" s="57">
        <v>166</v>
      </c>
      <c r="D29" s="56">
        <v>30.3</v>
      </c>
      <c r="E29" s="29">
        <v>5029.8</v>
      </c>
      <c r="F29" s="54" t="s">
        <v>9</v>
      </c>
      <c r="G29" s="8"/>
      <c r="H29" s="7"/>
      <c r="I29" s="7"/>
      <c r="J29" s="7"/>
    </row>
    <row r="30" spans="1:10">
      <c r="A30" s="148">
        <v>43892</v>
      </c>
      <c r="B30" s="55">
        <v>0.39883101851851849</v>
      </c>
      <c r="C30" s="57">
        <v>232</v>
      </c>
      <c r="D30" s="56">
        <v>30.4</v>
      </c>
      <c r="E30" s="29">
        <v>7052.8</v>
      </c>
      <c r="F30" s="54" t="s">
        <v>9</v>
      </c>
      <c r="G30" s="8"/>
      <c r="H30" s="7"/>
      <c r="I30" s="7"/>
      <c r="J30" s="7"/>
    </row>
    <row r="31" spans="1:10">
      <c r="A31" s="148">
        <v>43892</v>
      </c>
      <c r="B31" s="55">
        <v>0.40004629629629629</v>
      </c>
      <c r="C31" s="57">
        <v>252</v>
      </c>
      <c r="D31" s="56">
        <v>30.51</v>
      </c>
      <c r="E31" s="29">
        <v>7688.52</v>
      </c>
      <c r="F31" s="54" t="s">
        <v>9</v>
      </c>
      <c r="G31" s="8"/>
      <c r="H31" s="7"/>
      <c r="I31" s="7"/>
      <c r="J31" s="7"/>
    </row>
    <row r="32" spans="1:10">
      <c r="A32" s="148">
        <v>43892</v>
      </c>
      <c r="B32" s="55">
        <v>0.40077546296296296</v>
      </c>
      <c r="C32" s="57">
        <v>164</v>
      </c>
      <c r="D32" s="56">
        <v>30.49</v>
      </c>
      <c r="E32" s="29">
        <v>5000.3599999999997</v>
      </c>
      <c r="F32" s="54" t="s">
        <v>9</v>
      </c>
      <c r="G32" s="8"/>
      <c r="H32" s="7"/>
      <c r="I32" s="7"/>
      <c r="J32" s="7"/>
    </row>
    <row r="33" spans="1:10">
      <c r="A33" s="148">
        <v>43892</v>
      </c>
      <c r="B33" s="55">
        <v>0.40077546296296296</v>
      </c>
      <c r="C33" s="57">
        <v>2</v>
      </c>
      <c r="D33" s="56">
        <v>30.49</v>
      </c>
      <c r="E33" s="29">
        <v>60.98</v>
      </c>
      <c r="F33" s="54" t="s">
        <v>9</v>
      </c>
      <c r="H33" s="7"/>
      <c r="I33" s="7"/>
      <c r="J33" s="7"/>
    </row>
    <row r="34" spans="1:10">
      <c r="A34" s="148">
        <v>43892</v>
      </c>
      <c r="B34" s="55">
        <v>0.4015393518518518</v>
      </c>
      <c r="C34" s="57">
        <v>163</v>
      </c>
      <c r="D34" s="56">
        <v>30.39</v>
      </c>
      <c r="E34" s="29">
        <v>4953.57</v>
      </c>
      <c r="F34" s="54" t="s">
        <v>9</v>
      </c>
      <c r="H34" s="4"/>
      <c r="I34" s="4"/>
      <c r="J34" s="4"/>
    </row>
    <row r="35" spans="1:10">
      <c r="A35" s="148">
        <v>43892</v>
      </c>
      <c r="B35" s="55">
        <v>0.40271990740740743</v>
      </c>
      <c r="C35" s="57">
        <v>192</v>
      </c>
      <c r="D35" s="56">
        <v>30.39</v>
      </c>
      <c r="E35" s="29">
        <v>5834.88</v>
      </c>
      <c r="F35" s="54" t="s">
        <v>9</v>
      </c>
    </row>
    <row r="36" spans="1:10">
      <c r="A36" s="148">
        <v>43892</v>
      </c>
      <c r="B36" s="55">
        <v>0.40349537037037037</v>
      </c>
      <c r="C36" s="57">
        <v>170</v>
      </c>
      <c r="D36" s="56">
        <v>30.37</v>
      </c>
      <c r="E36" s="29">
        <v>5162.8999999999996</v>
      </c>
      <c r="F36" s="54" t="s">
        <v>9</v>
      </c>
    </row>
    <row r="37" spans="1:10">
      <c r="A37" s="148">
        <v>43892</v>
      </c>
      <c r="B37" s="55">
        <v>0.40437499999999998</v>
      </c>
      <c r="C37" s="57">
        <v>164</v>
      </c>
      <c r="D37" s="56">
        <v>30.33</v>
      </c>
      <c r="E37" s="29">
        <v>4974.12</v>
      </c>
      <c r="F37" s="54" t="s">
        <v>9</v>
      </c>
    </row>
    <row r="38" spans="1:10">
      <c r="A38" s="148">
        <v>43892</v>
      </c>
      <c r="B38" s="55">
        <v>0.40512731481481484</v>
      </c>
      <c r="C38" s="57">
        <v>165</v>
      </c>
      <c r="D38" s="56">
        <v>30.35</v>
      </c>
      <c r="E38" s="29">
        <v>5007.75</v>
      </c>
      <c r="F38" s="54" t="s">
        <v>9</v>
      </c>
    </row>
    <row r="39" spans="1:10">
      <c r="A39" s="148">
        <v>43892</v>
      </c>
      <c r="B39" s="55">
        <v>0.40611111111111109</v>
      </c>
      <c r="C39" s="57">
        <v>18</v>
      </c>
      <c r="D39" s="56">
        <v>30.25</v>
      </c>
      <c r="E39" s="29">
        <v>544.5</v>
      </c>
      <c r="F39" s="54" t="s">
        <v>9</v>
      </c>
    </row>
    <row r="40" spans="1:10">
      <c r="A40" s="148">
        <v>43892</v>
      </c>
      <c r="B40" s="55">
        <v>0.40611111111111109</v>
      </c>
      <c r="C40" s="57">
        <v>153</v>
      </c>
      <c r="D40" s="56">
        <v>30.25</v>
      </c>
      <c r="E40" s="29">
        <v>4628.25</v>
      </c>
      <c r="F40" s="54" t="s">
        <v>9</v>
      </c>
    </row>
    <row r="41" spans="1:10">
      <c r="A41" s="148">
        <v>43892</v>
      </c>
      <c r="B41" s="55">
        <v>0.40699074074074071</v>
      </c>
      <c r="C41" s="57">
        <v>167</v>
      </c>
      <c r="D41" s="56">
        <v>30.28</v>
      </c>
      <c r="E41" s="29">
        <v>5056.76</v>
      </c>
      <c r="F41" s="54" t="s">
        <v>9</v>
      </c>
    </row>
    <row r="42" spans="1:10">
      <c r="A42" s="148">
        <v>43892</v>
      </c>
      <c r="B42" s="55">
        <v>0.4077662037037037</v>
      </c>
      <c r="C42" s="57">
        <v>68</v>
      </c>
      <c r="D42" s="56">
        <v>30.26</v>
      </c>
      <c r="E42" s="29">
        <v>2057.6799999999998</v>
      </c>
      <c r="F42" s="54" t="s">
        <v>9</v>
      </c>
    </row>
    <row r="43" spans="1:10">
      <c r="A43" s="148">
        <v>43892</v>
      </c>
      <c r="B43" s="55">
        <v>0.4077662037037037</v>
      </c>
      <c r="C43" s="57">
        <v>100</v>
      </c>
      <c r="D43" s="56">
        <v>30.26</v>
      </c>
      <c r="E43" s="29">
        <v>3026</v>
      </c>
      <c r="F43" s="54" t="s">
        <v>9</v>
      </c>
    </row>
    <row r="44" spans="1:10">
      <c r="A44" s="148">
        <v>43892</v>
      </c>
      <c r="B44" s="55">
        <v>0.40873842592592591</v>
      </c>
      <c r="C44" s="57">
        <v>162</v>
      </c>
      <c r="D44" s="56">
        <v>30.21</v>
      </c>
      <c r="E44" s="29">
        <v>4894.0200000000004</v>
      </c>
      <c r="F44" s="54" t="s">
        <v>9</v>
      </c>
    </row>
    <row r="45" spans="1:10">
      <c r="A45" s="148">
        <v>43892</v>
      </c>
      <c r="B45" s="55">
        <v>0.40987268518518521</v>
      </c>
      <c r="C45" s="57">
        <v>267</v>
      </c>
      <c r="D45" s="56">
        <v>30.31</v>
      </c>
      <c r="E45" s="29">
        <v>8092.77</v>
      </c>
      <c r="F45" s="54" t="s">
        <v>9</v>
      </c>
    </row>
    <row r="46" spans="1:10">
      <c r="A46" s="148">
        <v>43892</v>
      </c>
      <c r="B46" s="55">
        <v>0.41052083333333328</v>
      </c>
      <c r="C46" s="57">
        <v>166</v>
      </c>
      <c r="D46" s="56">
        <v>30.29</v>
      </c>
      <c r="E46" s="29">
        <v>5028.1400000000003</v>
      </c>
      <c r="F46" s="54" t="s">
        <v>9</v>
      </c>
    </row>
    <row r="47" spans="1:10">
      <c r="A47" s="148">
        <v>43892</v>
      </c>
      <c r="B47" s="55">
        <v>0.41137731481481482</v>
      </c>
      <c r="C47" s="57">
        <v>168</v>
      </c>
      <c r="D47" s="56">
        <v>30.17</v>
      </c>
      <c r="E47" s="29">
        <v>5068.5600000000004</v>
      </c>
      <c r="F47" s="54" t="s">
        <v>9</v>
      </c>
    </row>
    <row r="48" spans="1:10">
      <c r="A48" s="148">
        <v>43892</v>
      </c>
      <c r="B48" s="55">
        <v>0.41226851851851848</v>
      </c>
      <c r="C48" s="57">
        <v>164</v>
      </c>
      <c r="D48" s="56">
        <v>30.14</v>
      </c>
      <c r="E48" s="29">
        <v>4942.96</v>
      </c>
      <c r="F48" s="54" t="s">
        <v>9</v>
      </c>
    </row>
    <row r="49" spans="1:6">
      <c r="A49" s="148">
        <v>43892</v>
      </c>
      <c r="B49" s="55">
        <v>0.41315972222222225</v>
      </c>
      <c r="C49" s="57">
        <v>172</v>
      </c>
      <c r="D49" s="56">
        <v>30.13</v>
      </c>
      <c r="E49" s="29">
        <v>5182.3599999999997</v>
      </c>
      <c r="F49" s="54" t="s">
        <v>9</v>
      </c>
    </row>
    <row r="50" spans="1:6">
      <c r="A50" s="148">
        <v>43892</v>
      </c>
      <c r="B50" s="55">
        <v>0.41469907407407408</v>
      </c>
      <c r="C50" s="57">
        <v>170</v>
      </c>
      <c r="D50" s="56">
        <v>30.14</v>
      </c>
      <c r="E50" s="29">
        <v>5123.8</v>
      </c>
      <c r="F50" s="54" t="s">
        <v>9</v>
      </c>
    </row>
    <row r="51" spans="1:6">
      <c r="A51" s="148">
        <v>43892</v>
      </c>
      <c r="B51" s="55">
        <v>0.4151157407407407</v>
      </c>
      <c r="C51" s="57">
        <v>197</v>
      </c>
      <c r="D51" s="56">
        <v>30.15</v>
      </c>
      <c r="E51" s="29">
        <v>5939.55</v>
      </c>
      <c r="F51" s="54" t="s">
        <v>9</v>
      </c>
    </row>
    <row r="52" spans="1:6">
      <c r="A52" s="148">
        <v>43892</v>
      </c>
      <c r="B52" s="55">
        <v>0.41635416666666664</v>
      </c>
      <c r="C52" s="57">
        <v>168</v>
      </c>
      <c r="D52" s="56">
        <v>30.05</v>
      </c>
      <c r="E52" s="29">
        <v>5048.3999999999996</v>
      </c>
      <c r="F52" s="54" t="s">
        <v>9</v>
      </c>
    </row>
    <row r="53" spans="1:6">
      <c r="A53" s="148">
        <v>43892</v>
      </c>
      <c r="B53" s="55">
        <v>0.41729166666666667</v>
      </c>
      <c r="C53" s="57">
        <v>163</v>
      </c>
      <c r="D53" s="56">
        <v>30.02</v>
      </c>
      <c r="E53" s="29">
        <v>4893.26</v>
      </c>
      <c r="F53" s="54" t="s">
        <v>9</v>
      </c>
    </row>
    <row r="54" spans="1:6">
      <c r="A54" s="148">
        <v>43892</v>
      </c>
      <c r="B54" s="55">
        <v>0.41875000000000001</v>
      </c>
      <c r="C54" s="57">
        <v>195</v>
      </c>
      <c r="D54" s="56">
        <v>30.03</v>
      </c>
      <c r="E54" s="29">
        <v>5855.85</v>
      </c>
      <c r="F54" s="54" t="s">
        <v>9</v>
      </c>
    </row>
    <row r="55" spans="1:6">
      <c r="A55" s="148">
        <v>43892</v>
      </c>
      <c r="B55" s="55">
        <v>0.41965277777777782</v>
      </c>
      <c r="C55" s="57">
        <v>157</v>
      </c>
      <c r="D55" s="56">
        <v>30.08</v>
      </c>
      <c r="E55" s="29">
        <v>4722.5600000000004</v>
      </c>
      <c r="F55" s="54" t="s">
        <v>9</v>
      </c>
    </row>
    <row r="56" spans="1:6">
      <c r="A56" s="148">
        <v>43892</v>
      </c>
      <c r="B56" s="55">
        <v>0.42028935185185184</v>
      </c>
      <c r="C56" s="57">
        <v>166</v>
      </c>
      <c r="D56" s="56">
        <v>30.1</v>
      </c>
      <c r="E56" s="29">
        <v>4996.6000000000004</v>
      </c>
      <c r="F56" s="54" t="s">
        <v>9</v>
      </c>
    </row>
    <row r="57" spans="1:6">
      <c r="A57" s="148">
        <v>43892</v>
      </c>
      <c r="B57" s="55">
        <v>0.42129629629629628</v>
      </c>
      <c r="C57" s="57">
        <v>73</v>
      </c>
      <c r="D57" s="56">
        <v>30.1</v>
      </c>
      <c r="E57" s="29">
        <v>2197.3000000000002</v>
      </c>
      <c r="F57" s="54" t="s">
        <v>9</v>
      </c>
    </row>
    <row r="58" spans="1:6">
      <c r="A58" s="148">
        <v>43892</v>
      </c>
      <c r="B58" s="55">
        <v>0.42129629629629628</v>
      </c>
      <c r="C58" s="57">
        <v>95</v>
      </c>
      <c r="D58" s="56">
        <v>30.1</v>
      </c>
      <c r="E58" s="29">
        <v>2859.5</v>
      </c>
      <c r="F58" s="54" t="s">
        <v>9</v>
      </c>
    </row>
    <row r="59" spans="1:6">
      <c r="A59" s="148">
        <v>43892</v>
      </c>
      <c r="B59" s="55">
        <v>0.4223958333333333</v>
      </c>
      <c r="C59" s="57">
        <v>171</v>
      </c>
      <c r="D59" s="56">
        <v>30.06</v>
      </c>
      <c r="E59" s="29">
        <v>5140.26</v>
      </c>
      <c r="F59" s="54" t="s">
        <v>9</v>
      </c>
    </row>
    <row r="60" spans="1:6">
      <c r="A60" s="148">
        <v>43892</v>
      </c>
      <c r="B60" s="55">
        <v>0.42348379629629629</v>
      </c>
      <c r="C60" s="57">
        <v>164</v>
      </c>
      <c r="D60" s="56">
        <v>30.03</v>
      </c>
      <c r="E60" s="29">
        <v>4924.92</v>
      </c>
      <c r="F60" s="54" t="s">
        <v>9</v>
      </c>
    </row>
    <row r="61" spans="1:6">
      <c r="A61" s="148">
        <v>43892</v>
      </c>
      <c r="B61" s="55">
        <v>0.42474537037037036</v>
      </c>
      <c r="C61" s="57">
        <v>168</v>
      </c>
      <c r="D61" s="56">
        <v>30.09</v>
      </c>
      <c r="E61" s="29">
        <v>5055.12</v>
      </c>
      <c r="F61" s="54" t="s">
        <v>9</v>
      </c>
    </row>
    <row r="62" spans="1:6">
      <c r="A62" s="148">
        <v>43892</v>
      </c>
      <c r="B62" s="55">
        <v>0.42570601851851847</v>
      </c>
      <c r="C62" s="57">
        <v>170</v>
      </c>
      <c r="D62" s="56">
        <v>30.05</v>
      </c>
      <c r="E62" s="29">
        <v>5108.5</v>
      </c>
      <c r="F62" s="54" t="s">
        <v>9</v>
      </c>
    </row>
    <row r="63" spans="1:6">
      <c r="A63" s="148">
        <v>43892</v>
      </c>
      <c r="B63" s="55">
        <v>0.42758101851851849</v>
      </c>
      <c r="C63" s="57">
        <v>170</v>
      </c>
      <c r="D63" s="56">
        <v>30.01</v>
      </c>
      <c r="E63" s="29">
        <v>5101.7</v>
      </c>
      <c r="F63" s="54" t="s">
        <v>9</v>
      </c>
    </row>
    <row r="64" spans="1:6">
      <c r="A64" s="148">
        <v>43892</v>
      </c>
      <c r="B64" s="55">
        <v>0.42840277777777774</v>
      </c>
      <c r="C64" s="57">
        <v>162</v>
      </c>
      <c r="D64" s="56">
        <v>30.02</v>
      </c>
      <c r="E64" s="29">
        <v>4863.24</v>
      </c>
      <c r="F64" s="54" t="s">
        <v>9</v>
      </c>
    </row>
    <row r="65" spans="1:6">
      <c r="A65" s="148">
        <v>43892</v>
      </c>
      <c r="B65" s="55">
        <v>0.42931712962962965</v>
      </c>
      <c r="C65" s="57">
        <v>168</v>
      </c>
      <c r="D65" s="56">
        <v>30.1</v>
      </c>
      <c r="E65" s="29">
        <v>5056.8</v>
      </c>
      <c r="F65" s="54" t="s">
        <v>9</v>
      </c>
    </row>
    <row r="66" spans="1:6">
      <c r="A66" s="148">
        <v>43892</v>
      </c>
      <c r="B66" s="55">
        <v>0.43012731481481481</v>
      </c>
      <c r="C66" s="57">
        <v>162</v>
      </c>
      <c r="D66" s="56">
        <v>30.1</v>
      </c>
      <c r="E66" s="29">
        <v>4876.2</v>
      </c>
      <c r="F66" s="54" t="s">
        <v>9</v>
      </c>
    </row>
    <row r="67" spans="1:6">
      <c r="A67" s="148">
        <v>43892</v>
      </c>
      <c r="B67" s="55">
        <v>0.43121527777777779</v>
      </c>
      <c r="C67" s="57">
        <v>189</v>
      </c>
      <c r="D67" s="56">
        <v>30.17</v>
      </c>
      <c r="E67" s="29">
        <v>5702.13</v>
      </c>
      <c r="F67" s="54" t="s">
        <v>9</v>
      </c>
    </row>
    <row r="68" spans="1:6">
      <c r="A68" s="148">
        <v>43892</v>
      </c>
      <c r="B68" s="55">
        <v>0.43270833333333331</v>
      </c>
      <c r="C68" s="57">
        <v>181</v>
      </c>
      <c r="D68" s="56">
        <v>30.2</v>
      </c>
      <c r="E68" s="29">
        <v>5466.2</v>
      </c>
      <c r="F68" s="54" t="s">
        <v>9</v>
      </c>
    </row>
    <row r="69" spans="1:6">
      <c r="A69" s="148">
        <v>43892</v>
      </c>
      <c r="B69" s="55">
        <v>0.43357638888888889</v>
      </c>
      <c r="C69" s="57">
        <v>167</v>
      </c>
      <c r="D69" s="56">
        <v>30.24</v>
      </c>
      <c r="E69" s="29">
        <v>5050.08</v>
      </c>
      <c r="F69" s="54" t="s">
        <v>9</v>
      </c>
    </row>
    <row r="70" spans="1:6">
      <c r="A70" s="148">
        <v>43892</v>
      </c>
      <c r="B70" s="55">
        <v>0.43457175925925928</v>
      </c>
      <c r="C70" s="57">
        <v>164</v>
      </c>
      <c r="D70" s="56">
        <v>30.25</v>
      </c>
      <c r="E70" s="29">
        <v>4961</v>
      </c>
      <c r="F70" s="54" t="s">
        <v>9</v>
      </c>
    </row>
    <row r="71" spans="1:6">
      <c r="A71" s="148">
        <v>43892</v>
      </c>
      <c r="B71" s="55">
        <v>0.4357523148148148</v>
      </c>
      <c r="C71" s="57">
        <v>162</v>
      </c>
      <c r="D71" s="56">
        <v>30.27</v>
      </c>
      <c r="E71" s="29">
        <v>4903.74</v>
      </c>
      <c r="F71" s="54" t="s">
        <v>9</v>
      </c>
    </row>
    <row r="72" spans="1:6">
      <c r="A72" s="148">
        <v>43892</v>
      </c>
      <c r="B72" s="55">
        <v>0.43672453703703701</v>
      </c>
      <c r="C72" s="57">
        <v>164</v>
      </c>
      <c r="D72" s="56">
        <v>30.24</v>
      </c>
      <c r="E72" s="29">
        <v>4959.3599999999997</v>
      </c>
      <c r="F72" s="54" t="s">
        <v>9</v>
      </c>
    </row>
    <row r="73" spans="1:6">
      <c r="A73" s="148">
        <v>43892</v>
      </c>
      <c r="B73" s="55">
        <v>0.43797453703703698</v>
      </c>
      <c r="C73" s="57">
        <v>86</v>
      </c>
      <c r="D73" s="56">
        <v>30.16</v>
      </c>
      <c r="E73" s="29">
        <v>2593.7600000000002</v>
      </c>
      <c r="F73" s="54" t="s">
        <v>9</v>
      </c>
    </row>
    <row r="74" spans="1:6">
      <c r="A74" s="148">
        <v>43892</v>
      </c>
      <c r="B74" s="55">
        <v>0.43797453703703698</v>
      </c>
      <c r="C74" s="57">
        <v>23</v>
      </c>
      <c r="D74" s="56">
        <v>30.16</v>
      </c>
      <c r="E74" s="29">
        <v>693.68</v>
      </c>
      <c r="F74" s="54" t="s">
        <v>9</v>
      </c>
    </row>
    <row r="75" spans="1:6">
      <c r="A75" s="148">
        <v>43892</v>
      </c>
      <c r="B75" s="55">
        <v>0.43797453703703698</v>
      </c>
      <c r="C75" s="57">
        <v>53</v>
      </c>
      <c r="D75" s="56">
        <v>30.16</v>
      </c>
      <c r="E75" s="29">
        <v>1598.48</v>
      </c>
      <c r="F75" s="54" t="s">
        <v>9</v>
      </c>
    </row>
    <row r="76" spans="1:6">
      <c r="A76" s="148">
        <v>43892</v>
      </c>
      <c r="B76" s="55">
        <v>0.43886574074074075</v>
      </c>
      <c r="C76" s="57">
        <v>170</v>
      </c>
      <c r="D76" s="56">
        <v>30.03</v>
      </c>
      <c r="E76" s="29">
        <v>5105.1000000000004</v>
      </c>
      <c r="F76" s="54" t="s">
        <v>9</v>
      </c>
    </row>
    <row r="77" spans="1:6">
      <c r="A77" s="148">
        <v>43892</v>
      </c>
      <c r="B77" s="55">
        <v>0.43982638888888892</v>
      </c>
      <c r="C77" s="57">
        <v>168</v>
      </c>
      <c r="D77" s="56">
        <v>30.04</v>
      </c>
      <c r="E77" s="29">
        <v>5046.72</v>
      </c>
      <c r="F77" s="54" t="s">
        <v>9</v>
      </c>
    </row>
    <row r="78" spans="1:6">
      <c r="A78" s="148">
        <v>43892</v>
      </c>
      <c r="B78" s="55">
        <v>0.44150462962962966</v>
      </c>
      <c r="C78" s="57">
        <v>14</v>
      </c>
      <c r="D78" s="56">
        <v>29.99</v>
      </c>
      <c r="E78" s="29">
        <v>419.86</v>
      </c>
      <c r="F78" s="54" t="s">
        <v>9</v>
      </c>
    </row>
    <row r="79" spans="1:6">
      <c r="A79" s="148">
        <v>43892</v>
      </c>
      <c r="B79" s="55">
        <v>0.44150462962962966</v>
      </c>
      <c r="C79" s="57">
        <v>191</v>
      </c>
      <c r="D79" s="56">
        <v>29.99</v>
      </c>
      <c r="E79" s="29">
        <v>5728.09</v>
      </c>
      <c r="F79" s="54" t="s">
        <v>9</v>
      </c>
    </row>
    <row r="80" spans="1:6">
      <c r="A80" s="148">
        <v>43892</v>
      </c>
      <c r="B80" s="55">
        <v>0.44302083333333336</v>
      </c>
      <c r="C80" s="57">
        <v>163</v>
      </c>
      <c r="D80" s="56">
        <v>29.99</v>
      </c>
      <c r="E80" s="29">
        <v>4888.37</v>
      </c>
      <c r="F80" s="54" t="s">
        <v>9</v>
      </c>
    </row>
    <row r="81" spans="1:6">
      <c r="A81" s="148">
        <v>43892</v>
      </c>
      <c r="B81" s="55">
        <v>0.44363425925925926</v>
      </c>
      <c r="C81" s="57">
        <v>164</v>
      </c>
      <c r="D81" s="56">
        <v>29.94</v>
      </c>
      <c r="E81" s="29">
        <v>4910.16</v>
      </c>
      <c r="F81" s="54" t="s">
        <v>9</v>
      </c>
    </row>
    <row r="82" spans="1:6">
      <c r="A82" s="148">
        <v>43892</v>
      </c>
      <c r="B82" s="55">
        <v>0.44493055555555555</v>
      </c>
      <c r="C82" s="57">
        <v>152</v>
      </c>
      <c r="D82" s="56">
        <v>29.97</v>
      </c>
      <c r="E82" s="29">
        <v>4555.4399999999996</v>
      </c>
      <c r="F82" s="54" t="s">
        <v>9</v>
      </c>
    </row>
    <row r="83" spans="1:6">
      <c r="A83" s="148">
        <v>43892</v>
      </c>
      <c r="B83" s="55">
        <v>0.44625000000000004</v>
      </c>
      <c r="C83" s="57">
        <v>163</v>
      </c>
      <c r="D83" s="56">
        <v>29.96</v>
      </c>
      <c r="E83" s="29">
        <v>4883.4799999999996</v>
      </c>
      <c r="F83" s="54" t="s">
        <v>9</v>
      </c>
    </row>
    <row r="84" spans="1:6">
      <c r="A84" s="148">
        <v>43892</v>
      </c>
      <c r="B84" s="55">
        <v>0.4470486111111111</v>
      </c>
      <c r="C84" s="57">
        <v>97</v>
      </c>
      <c r="D84" s="56">
        <v>29.89</v>
      </c>
      <c r="E84" s="29">
        <v>2899.33</v>
      </c>
      <c r="F84" s="54" t="s">
        <v>9</v>
      </c>
    </row>
    <row r="85" spans="1:6">
      <c r="A85" s="148">
        <v>43892</v>
      </c>
      <c r="B85" s="55">
        <v>0.4470601851851852</v>
      </c>
      <c r="C85" s="57">
        <v>70</v>
      </c>
      <c r="D85" s="56">
        <v>29.89</v>
      </c>
      <c r="E85" s="29">
        <v>2092.3000000000002</v>
      </c>
      <c r="F85" s="54" t="s">
        <v>9</v>
      </c>
    </row>
    <row r="86" spans="1:6">
      <c r="A86" s="148">
        <v>43892</v>
      </c>
      <c r="B86" s="55">
        <v>0.44920138888888889</v>
      </c>
      <c r="C86" s="57">
        <v>263</v>
      </c>
      <c r="D86" s="56">
        <v>29.89</v>
      </c>
      <c r="E86" s="29">
        <v>7861.07</v>
      </c>
      <c r="F86" s="54" t="s">
        <v>9</v>
      </c>
    </row>
    <row r="87" spans="1:6">
      <c r="A87" s="148">
        <v>43892</v>
      </c>
      <c r="B87" s="55">
        <v>0.44920138888888889</v>
      </c>
      <c r="C87" s="57">
        <v>1</v>
      </c>
      <c r="D87" s="56">
        <v>29.89</v>
      </c>
      <c r="E87" s="29">
        <v>29.89</v>
      </c>
      <c r="F87" s="54" t="s">
        <v>9</v>
      </c>
    </row>
    <row r="88" spans="1:6">
      <c r="A88" s="148">
        <v>43892</v>
      </c>
      <c r="B88" s="55">
        <v>0.45064814814814813</v>
      </c>
      <c r="C88" s="57">
        <v>224</v>
      </c>
      <c r="D88" s="56">
        <v>29.92</v>
      </c>
      <c r="E88" s="29">
        <v>6702.08</v>
      </c>
      <c r="F88" s="54" t="s">
        <v>9</v>
      </c>
    </row>
    <row r="89" spans="1:6">
      <c r="A89" s="148">
        <v>43892</v>
      </c>
      <c r="B89" s="55">
        <v>0.4516087962962963</v>
      </c>
      <c r="C89" s="57">
        <v>44</v>
      </c>
      <c r="D89" s="56">
        <v>29.89</v>
      </c>
      <c r="E89" s="29">
        <v>1315.16</v>
      </c>
      <c r="F89" s="54" t="s">
        <v>9</v>
      </c>
    </row>
    <row r="90" spans="1:6">
      <c r="A90" s="148">
        <v>43892</v>
      </c>
      <c r="B90" s="55">
        <v>0.4516087962962963</v>
      </c>
      <c r="C90" s="57">
        <v>121</v>
      </c>
      <c r="D90" s="56">
        <v>29.89</v>
      </c>
      <c r="E90" s="29">
        <v>3616.69</v>
      </c>
      <c r="F90" s="54" t="s">
        <v>9</v>
      </c>
    </row>
    <row r="91" spans="1:6">
      <c r="A91" s="148">
        <v>43892</v>
      </c>
      <c r="B91" s="55">
        <v>0.45276620370370368</v>
      </c>
      <c r="C91" s="57">
        <v>168</v>
      </c>
      <c r="D91" s="56">
        <v>29.92</v>
      </c>
      <c r="E91" s="29">
        <v>5026.5600000000004</v>
      </c>
      <c r="F91" s="54" t="s">
        <v>9</v>
      </c>
    </row>
    <row r="92" spans="1:6">
      <c r="A92" s="148">
        <v>43892</v>
      </c>
      <c r="B92" s="55">
        <v>0.45400462962962962</v>
      </c>
      <c r="C92" s="57">
        <v>170</v>
      </c>
      <c r="D92" s="56">
        <v>29.87</v>
      </c>
      <c r="E92" s="29">
        <v>5077.8999999999996</v>
      </c>
      <c r="F92" s="54" t="s">
        <v>9</v>
      </c>
    </row>
    <row r="93" spans="1:6">
      <c r="A93" s="148">
        <v>43892</v>
      </c>
      <c r="B93" s="55">
        <v>0.45510416666666664</v>
      </c>
      <c r="C93" s="57">
        <v>167</v>
      </c>
      <c r="D93" s="56">
        <v>29.81</v>
      </c>
      <c r="E93" s="29">
        <v>4978.2700000000004</v>
      </c>
      <c r="F93" s="54" t="s">
        <v>9</v>
      </c>
    </row>
    <row r="94" spans="1:6">
      <c r="A94" s="148">
        <v>43892</v>
      </c>
      <c r="B94" s="55">
        <v>0.45624999999999999</v>
      </c>
      <c r="C94" s="57">
        <v>163</v>
      </c>
      <c r="D94" s="56">
        <v>29.76</v>
      </c>
      <c r="E94" s="29">
        <v>4850.88</v>
      </c>
      <c r="F94" s="54" t="s">
        <v>9</v>
      </c>
    </row>
    <row r="95" spans="1:6">
      <c r="A95" s="148">
        <v>43892</v>
      </c>
      <c r="B95" s="55">
        <v>0.45733796296296297</v>
      </c>
      <c r="C95" s="57">
        <v>169</v>
      </c>
      <c r="D95" s="56">
        <v>29.83</v>
      </c>
      <c r="E95" s="29">
        <v>5041.2700000000004</v>
      </c>
      <c r="F95" s="54" t="s">
        <v>9</v>
      </c>
    </row>
    <row r="96" spans="1:6">
      <c r="A96" s="148">
        <v>43892</v>
      </c>
      <c r="B96" s="55">
        <v>0.4592013888888889</v>
      </c>
      <c r="C96" s="57">
        <v>16</v>
      </c>
      <c r="D96" s="56">
        <v>29.81</v>
      </c>
      <c r="E96" s="29">
        <v>476.96</v>
      </c>
      <c r="F96" s="54" t="s">
        <v>9</v>
      </c>
    </row>
    <row r="97" spans="1:6">
      <c r="A97" s="148">
        <v>43892</v>
      </c>
      <c r="B97" s="55">
        <v>0.4592013888888889</v>
      </c>
      <c r="C97" s="57">
        <v>2</v>
      </c>
      <c r="D97" s="56">
        <v>29.81</v>
      </c>
      <c r="E97" s="29">
        <v>59.62</v>
      </c>
      <c r="F97" s="54" t="s">
        <v>9</v>
      </c>
    </row>
    <row r="98" spans="1:6">
      <c r="A98" s="148">
        <v>43892</v>
      </c>
      <c r="B98" s="55">
        <v>0.4592013888888889</v>
      </c>
      <c r="C98" s="57">
        <v>176</v>
      </c>
      <c r="D98" s="56">
        <v>29.81</v>
      </c>
      <c r="E98" s="29">
        <v>5246.56</v>
      </c>
      <c r="F98" s="54" t="s">
        <v>9</v>
      </c>
    </row>
    <row r="99" spans="1:6">
      <c r="A99" s="148">
        <v>43892</v>
      </c>
      <c r="B99" s="55">
        <v>0.46003472222222225</v>
      </c>
      <c r="C99" s="57">
        <v>169</v>
      </c>
      <c r="D99" s="56">
        <v>29.77</v>
      </c>
      <c r="E99" s="29">
        <v>5031.13</v>
      </c>
      <c r="F99" s="54" t="s">
        <v>9</v>
      </c>
    </row>
    <row r="100" spans="1:6">
      <c r="A100" s="148">
        <v>43892</v>
      </c>
      <c r="B100" s="55">
        <v>0.46129629629629632</v>
      </c>
      <c r="C100" s="57">
        <v>21</v>
      </c>
      <c r="D100" s="56">
        <v>29.75</v>
      </c>
      <c r="E100" s="29">
        <v>624.75</v>
      </c>
      <c r="F100" s="54" t="s">
        <v>9</v>
      </c>
    </row>
    <row r="101" spans="1:6">
      <c r="A101" s="148">
        <v>43892</v>
      </c>
      <c r="B101" s="55">
        <v>0.46129629629629632</v>
      </c>
      <c r="C101" s="57">
        <v>145</v>
      </c>
      <c r="D101" s="56">
        <v>29.75</v>
      </c>
      <c r="E101" s="29">
        <v>4313.75</v>
      </c>
      <c r="F101" s="54" t="s">
        <v>9</v>
      </c>
    </row>
    <row r="102" spans="1:6">
      <c r="A102" s="148">
        <v>43892</v>
      </c>
      <c r="B102" s="55">
        <v>0.46239583333333334</v>
      </c>
      <c r="C102" s="57">
        <v>161</v>
      </c>
      <c r="D102" s="56">
        <v>29.76</v>
      </c>
      <c r="E102" s="29">
        <v>4791.3599999999997</v>
      </c>
      <c r="F102" s="54" t="s">
        <v>9</v>
      </c>
    </row>
    <row r="103" spans="1:6">
      <c r="A103" s="148">
        <v>43892</v>
      </c>
      <c r="B103" s="55">
        <v>0.46355324074074072</v>
      </c>
      <c r="C103" s="57">
        <v>29</v>
      </c>
      <c r="D103" s="56">
        <v>29.72</v>
      </c>
      <c r="E103" s="29">
        <v>861.88</v>
      </c>
      <c r="F103" s="54" t="s">
        <v>9</v>
      </c>
    </row>
    <row r="104" spans="1:6">
      <c r="A104" s="148">
        <v>43892</v>
      </c>
      <c r="B104" s="55">
        <v>0.46355324074074072</v>
      </c>
      <c r="C104" s="57">
        <v>144</v>
      </c>
      <c r="D104" s="56">
        <v>29.72</v>
      </c>
      <c r="E104" s="29">
        <v>4279.68</v>
      </c>
      <c r="F104" s="54" t="s">
        <v>9</v>
      </c>
    </row>
    <row r="105" spans="1:6">
      <c r="A105" s="148">
        <v>43892</v>
      </c>
      <c r="B105" s="55">
        <v>0.46461805555555552</v>
      </c>
      <c r="C105" s="57">
        <v>159</v>
      </c>
      <c r="D105" s="56">
        <v>29.71</v>
      </c>
      <c r="E105" s="29">
        <v>4723.8900000000003</v>
      </c>
      <c r="F105" s="54" t="s">
        <v>9</v>
      </c>
    </row>
    <row r="106" spans="1:6">
      <c r="A106" s="148">
        <v>43892</v>
      </c>
      <c r="B106" s="55">
        <v>0.46569444444444441</v>
      </c>
      <c r="C106" s="57">
        <v>166</v>
      </c>
      <c r="D106" s="56">
        <v>29.68</v>
      </c>
      <c r="E106" s="29">
        <v>4926.88</v>
      </c>
      <c r="F106" s="54" t="s">
        <v>9</v>
      </c>
    </row>
    <row r="107" spans="1:6">
      <c r="A107" s="148">
        <v>43892</v>
      </c>
      <c r="B107" s="55">
        <v>0.46682870370370372</v>
      </c>
      <c r="C107" s="57">
        <v>164</v>
      </c>
      <c r="D107" s="56">
        <v>29.65</v>
      </c>
      <c r="E107" s="29">
        <v>4862.6000000000004</v>
      </c>
      <c r="F107" s="54" t="s">
        <v>9</v>
      </c>
    </row>
    <row r="108" spans="1:6">
      <c r="A108" s="148">
        <v>43892</v>
      </c>
      <c r="B108" s="55">
        <v>0.46784722222222225</v>
      </c>
      <c r="C108" s="57">
        <v>162</v>
      </c>
      <c r="D108" s="56">
        <v>29.66</v>
      </c>
      <c r="E108" s="29">
        <v>4804.92</v>
      </c>
      <c r="F108" s="54" t="s">
        <v>9</v>
      </c>
    </row>
    <row r="109" spans="1:6">
      <c r="A109" s="148">
        <v>43892</v>
      </c>
      <c r="B109" s="55">
        <v>0.46932870370370372</v>
      </c>
      <c r="C109" s="57">
        <v>173</v>
      </c>
      <c r="D109" s="56">
        <v>29.63</v>
      </c>
      <c r="E109" s="29">
        <v>5125.99</v>
      </c>
      <c r="F109" s="54" t="s">
        <v>9</v>
      </c>
    </row>
    <row r="110" spans="1:6">
      <c r="A110" s="148">
        <v>43892</v>
      </c>
      <c r="B110" s="55">
        <v>0.47019675925925924</v>
      </c>
      <c r="C110" s="57">
        <v>189</v>
      </c>
      <c r="D110" s="56">
        <v>29.69</v>
      </c>
      <c r="E110" s="29">
        <v>5611.41</v>
      </c>
      <c r="F110" s="54" t="s">
        <v>9</v>
      </c>
    </row>
    <row r="111" spans="1:6">
      <c r="A111" s="148">
        <v>43892</v>
      </c>
      <c r="B111" s="55">
        <v>0.47136574074074072</v>
      </c>
      <c r="C111" s="57">
        <v>95</v>
      </c>
      <c r="D111" s="56">
        <v>29.72</v>
      </c>
      <c r="E111" s="29">
        <v>2823.4</v>
      </c>
      <c r="F111" s="54" t="s">
        <v>9</v>
      </c>
    </row>
    <row r="112" spans="1:6">
      <c r="A112" s="148">
        <v>43892</v>
      </c>
      <c r="B112" s="55">
        <v>0.47136574074074072</v>
      </c>
      <c r="C112" s="57">
        <v>75</v>
      </c>
      <c r="D112" s="56">
        <v>29.72</v>
      </c>
      <c r="E112" s="29">
        <v>2229</v>
      </c>
      <c r="F112" s="54" t="s">
        <v>9</v>
      </c>
    </row>
    <row r="113" spans="1:6">
      <c r="A113" s="148">
        <v>43892</v>
      </c>
      <c r="B113" s="55">
        <v>0.47230324074074076</v>
      </c>
      <c r="C113" s="57">
        <v>165</v>
      </c>
      <c r="D113" s="56">
        <v>29.7</v>
      </c>
      <c r="E113" s="29">
        <v>4900.5</v>
      </c>
      <c r="F113" s="54" t="s">
        <v>9</v>
      </c>
    </row>
    <row r="114" spans="1:6">
      <c r="A114" s="148">
        <v>43892</v>
      </c>
      <c r="B114" s="55">
        <v>0.47383101851851855</v>
      </c>
      <c r="C114" s="57">
        <v>166</v>
      </c>
      <c r="D114" s="56">
        <v>29.63</v>
      </c>
      <c r="E114" s="29">
        <v>4918.58</v>
      </c>
      <c r="F114" s="54" t="s">
        <v>9</v>
      </c>
    </row>
    <row r="115" spans="1:6">
      <c r="A115" s="148">
        <v>43892</v>
      </c>
      <c r="B115" s="55">
        <v>0.47546296296296298</v>
      </c>
      <c r="C115" s="57">
        <v>189</v>
      </c>
      <c r="D115" s="56">
        <v>29.65</v>
      </c>
      <c r="E115" s="29">
        <v>5603.85</v>
      </c>
      <c r="F115" s="54" t="s">
        <v>9</v>
      </c>
    </row>
    <row r="116" spans="1:6">
      <c r="A116" s="148">
        <v>43892</v>
      </c>
      <c r="B116" s="55">
        <v>0.47565972222222225</v>
      </c>
      <c r="C116" s="57">
        <v>128</v>
      </c>
      <c r="D116" s="56">
        <v>29.64</v>
      </c>
      <c r="E116" s="29">
        <v>3793.92</v>
      </c>
      <c r="F116" s="54" t="s">
        <v>9</v>
      </c>
    </row>
    <row r="117" spans="1:6">
      <c r="A117" s="148">
        <v>43892</v>
      </c>
      <c r="B117" s="55">
        <v>0.47722222222222221</v>
      </c>
      <c r="C117" s="57">
        <v>193</v>
      </c>
      <c r="D117" s="56">
        <v>29.71</v>
      </c>
      <c r="E117" s="29">
        <v>5734.03</v>
      </c>
      <c r="F117" s="54" t="s">
        <v>9</v>
      </c>
    </row>
    <row r="118" spans="1:6">
      <c r="A118" s="148">
        <v>43892</v>
      </c>
      <c r="B118" s="55">
        <v>0.47782407407407407</v>
      </c>
      <c r="C118" s="57">
        <v>149</v>
      </c>
      <c r="D118" s="56">
        <v>29.74</v>
      </c>
      <c r="E118" s="29">
        <v>4431.26</v>
      </c>
      <c r="F118" s="54" t="s">
        <v>9</v>
      </c>
    </row>
    <row r="119" spans="1:6">
      <c r="A119" s="148">
        <v>43892</v>
      </c>
      <c r="B119" s="55">
        <v>0.4788425925925926</v>
      </c>
      <c r="C119" s="57">
        <v>39</v>
      </c>
      <c r="D119" s="56">
        <v>29.79</v>
      </c>
      <c r="E119" s="29">
        <v>1161.81</v>
      </c>
      <c r="F119" s="54" t="s">
        <v>9</v>
      </c>
    </row>
    <row r="120" spans="1:6">
      <c r="A120" s="148">
        <v>43892</v>
      </c>
      <c r="B120" s="55">
        <v>0.4788425925925926</v>
      </c>
      <c r="C120" s="57">
        <v>131</v>
      </c>
      <c r="D120" s="56">
        <v>29.79</v>
      </c>
      <c r="E120" s="29">
        <v>3902.49</v>
      </c>
      <c r="F120" s="54" t="s">
        <v>9</v>
      </c>
    </row>
    <row r="121" spans="1:6">
      <c r="A121" s="148">
        <v>43892</v>
      </c>
      <c r="B121" s="55">
        <v>0.4801273148148148</v>
      </c>
      <c r="C121" s="57">
        <v>169</v>
      </c>
      <c r="D121" s="56">
        <v>29.76</v>
      </c>
      <c r="E121" s="29">
        <v>5029.4399999999996</v>
      </c>
      <c r="F121" s="54" t="s">
        <v>9</v>
      </c>
    </row>
    <row r="122" spans="1:6">
      <c r="A122" s="148">
        <v>43892</v>
      </c>
      <c r="B122" s="55">
        <v>0.48137731481481483</v>
      </c>
      <c r="C122" s="57">
        <v>15</v>
      </c>
      <c r="D122" s="56">
        <v>29.84</v>
      </c>
      <c r="E122" s="29">
        <v>447.6</v>
      </c>
      <c r="F122" s="54" t="s">
        <v>9</v>
      </c>
    </row>
    <row r="123" spans="1:6">
      <c r="A123" s="148">
        <v>43892</v>
      </c>
      <c r="B123" s="55">
        <v>0.48137731481481483</v>
      </c>
      <c r="C123" s="57">
        <v>25</v>
      </c>
      <c r="D123" s="56">
        <v>29.84</v>
      </c>
      <c r="E123" s="29">
        <v>746</v>
      </c>
      <c r="F123" s="54" t="s">
        <v>9</v>
      </c>
    </row>
    <row r="124" spans="1:6">
      <c r="A124" s="148">
        <v>43892</v>
      </c>
      <c r="B124" s="55">
        <v>0.48137731481481483</v>
      </c>
      <c r="C124" s="57">
        <v>124</v>
      </c>
      <c r="D124" s="56">
        <v>29.84</v>
      </c>
      <c r="E124" s="29">
        <v>3700.16</v>
      </c>
      <c r="F124" s="54" t="s">
        <v>9</v>
      </c>
    </row>
    <row r="125" spans="1:6">
      <c r="A125" s="148">
        <v>43892</v>
      </c>
      <c r="B125" s="55">
        <v>0.48275462962962962</v>
      </c>
      <c r="C125" s="57">
        <v>26</v>
      </c>
      <c r="D125" s="56">
        <v>29.82</v>
      </c>
      <c r="E125" s="29">
        <v>775.32</v>
      </c>
      <c r="F125" s="54" t="s">
        <v>9</v>
      </c>
    </row>
    <row r="126" spans="1:6">
      <c r="A126" s="148">
        <v>43892</v>
      </c>
      <c r="B126" s="55">
        <v>0.48275462962962962</v>
      </c>
      <c r="C126" s="57">
        <v>7</v>
      </c>
      <c r="D126" s="56">
        <v>29.82</v>
      </c>
      <c r="E126" s="29">
        <v>208.74</v>
      </c>
      <c r="F126" s="54" t="s">
        <v>9</v>
      </c>
    </row>
    <row r="127" spans="1:6">
      <c r="A127" s="148">
        <v>43892</v>
      </c>
      <c r="B127" s="55">
        <v>0.48275462962962962</v>
      </c>
      <c r="C127" s="57">
        <v>132</v>
      </c>
      <c r="D127" s="56">
        <v>29.82</v>
      </c>
      <c r="E127" s="29">
        <v>3936.24</v>
      </c>
      <c r="F127" s="54" t="s">
        <v>9</v>
      </c>
    </row>
    <row r="128" spans="1:6">
      <c r="A128" s="148">
        <v>43892</v>
      </c>
      <c r="B128" s="55">
        <v>0.48409722222222223</v>
      </c>
      <c r="C128" s="57">
        <v>169</v>
      </c>
      <c r="D128" s="56">
        <v>29.78</v>
      </c>
      <c r="E128" s="29">
        <v>5032.82</v>
      </c>
      <c r="F128" s="54" t="s">
        <v>9</v>
      </c>
    </row>
    <row r="129" spans="1:6">
      <c r="A129" s="148">
        <v>43892</v>
      </c>
      <c r="B129" s="55">
        <v>0.48628472222222219</v>
      </c>
      <c r="C129" s="57">
        <v>17</v>
      </c>
      <c r="D129" s="56">
        <v>29.74</v>
      </c>
      <c r="E129" s="29">
        <v>505.58</v>
      </c>
      <c r="F129" s="54" t="s">
        <v>9</v>
      </c>
    </row>
    <row r="130" spans="1:6">
      <c r="A130" s="148">
        <v>43892</v>
      </c>
      <c r="B130" s="55">
        <v>0.48628472222222219</v>
      </c>
      <c r="C130" s="57">
        <v>151</v>
      </c>
      <c r="D130" s="56">
        <v>29.74</v>
      </c>
      <c r="E130" s="29">
        <v>4490.74</v>
      </c>
      <c r="F130" s="54" t="s">
        <v>9</v>
      </c>
    </row>
    <row r="131" spans="1:6">
      <c r="A131" s="148">
        <v>43892</v>
      </c>
      <c r="B131" s="55">
        <v>0.48712962962962963</v>
      </c>
      <c r="C131" s="57">
        <v>207</v>
      </c>
      <c r="D131" s="56">
        <v>29.74</v>
      </c>
      <c r="E131" s="29">
        <v>6156.18</v>
      </c>
      <c r="F131" s="54" t="s">
        <v>9</v>
      </c>
    </row>
    <row r="132" spans="1:6">
      <c r="A132" s="148">
        <v>43892</v>
      </c>
      <c r="B132" s="55">
        <v>0.48712962962962963</v>
      </c>
      <c r="C132" s="57">
        <v>10</v>
      </c>
      <c r="D132" s="56">
        <v>29.74</v>
      </c>
      <c r="E132" s="29">
        <v>297.39999999999998</v>
      </c>
      <c r="F132" s="54" t="s">
        <v>9</v>
      </c>
    </row>
    <row r="133" spans="1:6">
      <c r="A133" s="148">
        <v>43892</v>
      </c>
      <c r="B133" s="55">
        <v>0.48878472222222219</v>
      </c>
      <c r="C133" s="57">
        <v>161</v>
      </c>
      <c r="D133" s="56">
        <v>29.72</v>
      </c>
      <c r="E133" s="29">
        <v>4784.92</v>
      </c>
      <c r="F133" s="54" t="s">
        <v>9</v>
      </c>
    </row>
    <row r="134" spans="1:6">
      <c r="A134" s="148">
        <v>43892</v>
      </c>
      <c r="B134" s="55">
        <v>0.49027777777777781</v>
      </c>
      <c r="C134" s="57">
        <v>267</v>
      </c>
      <c r="D134" s="56">
        <v>29.77</v>
      </c>
      <c r="E134" s="29">
        <v>7948.59</v>
      </c>
      <c r="F134" s="54" t="s">
        <v>9</v>
      </c>
    </row>
    <row r="135" spans="1:6">
      <c r="A135" s="148">
        <v>43892</v>
      </c>
      <c r="B135" s="55">
        <v>0.49151620370370369</v>
      </c>
      <c r="C135" s="57">
        <v>169</v>
      </c>
      <c r="D135" s="56">
        <v>29.77</v>
      </c>
      <c r="E135" s="29">
        <v>5031.13</v>
      </c>
      <c r="F135" s="54" t="s">
        <v>9</v>
      </c>
    </row>
    <row r="136" spans="1:6">
      <c r="A136" s="148">
        <v>43892</v>
      </c>
      <c r="B136" s="55">
        <v>0.49351851851851852</v>
      </c>
      <c r="C136" s="57">
        <v>4</v>
      </c>
      <c r="D136" s="56">
        <v>29.71</v>
      </c>
      <c r="E136" s="29">
        <v>118.84</v>
      </c>
      <c r="F136" s="54" t="s">
        <v>9</v>
      </c>
    </row>
    <row r="137" spans="1:6">
      <c r="A137" s="148">
        <v>43892</v>
      </c>
      <c r="B137" s="55">
        <v>0.49351851851851852</v>
      </c>
      <c r="C137" s="57">
        <v>16</v>
      </c>
      <c r="D137" s="56">
        <v>29.71</v>
      </c>
      <c r="E137" s="29">
        <v>475.36</v>
      </c>
      <c r="F137" s="54" t="s">
        <v>9</v>
      </c>
    </row>
    <row r="138" spans="1:6">
      <c r="A138" s="148">
        <v>43892</v>
      </c>
      <c r="B138" s="55">
        <v>0.49351851851851852</v>
      </c>
      <c r="C138" s="57">
        <v>76</v>
      </c>
      <c r="D138" s="56">
        <v>29.71</v>
      </c>
      <c r="E138" s="29">
        <v>2257.96</v>
      </c>
      <c r="F138" s="54" t="s">
        <v>9</v>
      </c>
    </row>
    <row r="139" spans="1:6">
      <c r="A139" s="148">
        <v>43892</v>
      </c>
      <c r="B139" s="55">
        <v>0.49351851851851852</v>
      </c>
      <c r="C139" s="57">
        <v>77</v>
      </c>
      <c r="D139" s="56">
        <v>29.71</v>
      </c>
      <c r="E139" s="29">
        <v>2287.67</v>
      </c>
      <c r="F139" s="54" t="s">
        <v>9</v>
      </c>
    </row>
    <row r="140" spans="1:6">
      <c r="A140" s="148">
        <v>43892</v>
      </c>
      <c r="B140" s="55">
        <v>0.49517361111111113</v>
      </c>
      <c r="C140" s="57">
        <v>227</v>
      </c>
      <c r="D140" s="56">
        <v>29.73</v>
      </c>
      <c r="E140" s="29">
        <v>6748.71</v>
      </c>
      <c r="F140" s="54" t="s">
        <v>9</v>
      </c>
    </row>
    <row r="141" spans="1:6">
      <c r="A141" s="148">
        <v>43892</v>
      </c>
      <c r="B141" s="55">
        <v>0.49652777777777773</v>
      </c>
      <c r="C141" s="57">
        <v>223</v>
      </c>
      <c r="D141" s="56">
        <v>29.77</v>
      </c>
      <c r="E141" s="29">
        <v>6638.71</v>
      </c>
      <c r="F141" s="54" t="s">
        <v>9</v>
      </c>
    </row>
    <row r="142" spans="1:6">
      <c r="A142" s="148">
        <v>43892</v>
      </c>
      <c r="B142" s="55">
        <v>0.49761574074074072</v>
      </c>
      <c r="C142" s="57">
        <v>100</v>
      </c>
      <c r="D142" s="56">
        <v>29.73</v>
      </c>
      <c r="E142" s="29">
        <v>2973</v>
      </c>
      <c r="F142" s="54" t="s">
        <v>9</v>
      </c>
    </row>
    <row r="143" spans="1:6">
      <c r="A143" s="148">
        <v>43892</v>
      </c>
      <c r="B143" s="55">
        <v>0.49761574074074072</v>
      </c>
      <c r="C143" s="57">
        <v>64</v>
      </c>
      <c r="D143" s="56">
        <v>29.73</v>
      </c>
      <c r="E143" s="29">
        <v>1902.72</v>
      </c>
      <c r="F143" s="54" t="s">
        <v>9</v>
      </c>
    </row>
    <row r="144" spans="1:6">
      <c r="A144" s="148">
        <v>43892</v>
      </c>
      <c r="B144" s="55">
        <v>0.49866898148148148</v>
      </c>
      <c r="C144" s="57">
        <v>167</v>
      </c>
      <c r="D144" s="56">
        <v>29.69</v>
      </c>
      <c r="E144" s="29">
        <v>4958.2299999999996</v>
      </c>
      <c r="F144" s="54" t="s">
        <v>9</v>
      </c>
    </row>
    <row r="145" spans="1:6">
      <c r="A145" s="148">
        <v>43892</v>
      </c>
      <c r="B145" s="55">
        <v>0.49997685185185187</v>
      </c>
      <c r="C145" s="57">
        <v>168</v>
      </c>
      <c r="D145" s="56">
        <v>29.68</v>
      </c>
      <c r="E145" s="29">
        <v>4986.24</v>
      </c>
      <c r="F145" s="54" t="s">
        <v>9</v>
      </c>
    </row>
    <row r="146" spans="1:6">
      <c r="A146" s="148">
        <v>43892</v>
      </c>
      <c r="B146" s="55">
        <v>0.5010648148148148</v>
      </c>
      <c r="C146" s="57">
        <v>166</v>
      </c>
      <c r="D146" s="56">
        <v>29.67</v>
      </c>
      <c r="E146" s="29">
        <v>4925.22</v>
      </c>
      <c r="F146" s="54" t="s">
        <v>9</v>
      </c>
    </row>
    <row r="147" spans="1:6">
      <c r="A147" s="148">
        <v>43892</v>
      </c>
      <c r="B147" s="55">
        <v>0.50199074074074079</v>
      </c>
      <c r="C147" s="57">
        <v>171</v>
      </c>
      <c r="D147" s="56">
        <v>29.64</v>
      </c>
      <c r="E147" s="29">
        <v>5068.4399999999996</v>
      </c>
      <c r="F147" s="54" t="s">
        <v>9</v>
      </c>
    </row>
    <row r="148" spans="1:6">
      <c r="A148" s="148">
        <v>43892</v>
      </c>
      <c r="B148" s="55">
        <v>0.50313657407407408</v>
      </c>
      <c r="C148" s="57">
        <v>109</v>
      </c>
      <c r="D148" s="56">
        <v>29.57</v>
      </c>
      <c r="E148" s="29">
        <v>3223.13</v>
      </c>
      <c r="F148" s="54" t="s">
        <v>9</v>
      </c>
    </row>
    <row r="149" spans="1:6">
      <c r="A149" s="148">
        <v>43892</v>
      </c>
      <c r="B149" s="55">
        <v>0.50313657407407408</v>
      </c>
      <c r="C149" s="57">
        <v>62</v>
      </c>
      <c r="D149" s="56">
        <v>29.57</v>
      </c>
      <c r="E149" s="29">
        <v>1833.34</v>
      </c>
      <c r="F149" s="54" t="s">
        <v>9</v>
      </c>
    </row>
    <row r="150" spans="1:6">
      <c r="A150" s="148">
        <v>43892</v>
      </c>
      <c r="B150" s="55">
        <v>0.50453703703703701</v>
      </c>
      <c r="C150" s="57">
        <v>168</v>
      </c>
      <c r="D150" s="56">
        <v>29.56</v>
      </c>
      <c r="E150" s="29">
        <v>4966.08</v>
      </c>
      <c r="F150" s="54" t="s">
        <v>9</v>
      </c>
    </row>
    <row r="151" spans="1:6">
      <c r="A151" s="148">
        <v>43892</v>
      </c>
      <c r="B151" s="55">
        <v>0.5060069444444445</v>
      </c>
      <c r="C151" s="57">
        <v>255</v>
      </c>
      <c r="D151" s="56">
        <v>29.65</v>
      </c>
      <c r="E151" s="29">
        <v>7560.75</v>
      </c>
      <c r="F151" s="54" t="s">
        <v>9</v>
      </c>
    </row>
    <row r="152" spans="1:6">
      <c r="A152" s="148">
        <v>43892</v>
      </c>
      <c r="B152" s="55">
        <v>0.50696759259259261</v>
      </c>
      <c r="C152" s="57">
        <v>162</v>
      </c>
      <c r="D152" s="56">
        <v>29.59</v>
      </c>
      <c r="E152" s="29">
        <v>4793.58</v>
      </c>
      <c r="F152" s="54" t="s">
        <v>9</v>
      </c>
    </row>
    <row r="153" spans="1:6">
      <c r="A153" s="148">
        <v>43892</v>
      </c>
      <c r="B153" s="55">
        <v>0.50884259259259257</v>
      </c>
      <c r="C153" s="57">
        <v>241</v>
      </c>
      <c r="D153" s="56">
        <v>29.6</v>
      </c>
      <c r="E153" s="29">
        <v>7133.6</v>
      </c>
      <c r="F153" s="54" t="s">
        <v>9</v>
      </c>
    </row>
    <row r="154" spans="1:6">
      <c r="A154" s="148">
        <v>43892</v>
      </c>
      <c r="B154" s="55">
        <v>0.51038194444444451</v>
      </c>
      <c r="C154" s="57">
        <v>157</v>
      </c>
      <c r="D154" s="56">
        <v>29.53</v>
      </c>
      <c r="E154" s="29">
        <v>4636.21</v>
      </c>
      <c r="F154" s="54" t="s">
        <v>9</v>
      </c>
    </row>
    <row r="155" spans="1:6">
      <c r="A155" s="148">
        <v>43892</v>
      </c>
      <c r="B155" s="55">
        <v>0.51079861111111113</v>
      </c>
      <c r="C155" s="57">
        <v>182</v>
      </c>
      <c r="D155" s="56">
        <v>29.56</v>
      </c>
      <c r="E155" s="29">
        <v>5379.92</v>
      </c>
      <c r="F155" s="54" t="s">
        <v>9</v>
      </c>
    </row>
    <row r="156" spans="1:6">
      <c r="A156" s="148">
        <v>43892</v>
      </c>
      <c r="B156" s="55">
        <v>0.51291666666666669</v>
      </c>
      <c r="C156" s="57">
        <v>255</v>
      </c>
      <c r="D156" s="56">
        <v>29.6</v>
      </c>
      <c r="E156" s="29">
        <v>7548</v>
      </c>
      <c r="F156" s="54" t="s">
        <v>9</v>
      </c>
    </row>
    <row r="157" spans="1:6">
      <c r="A157" s="148">
        <v>43892</v>
      </c>
      <c r="B157" s="55">
        <v>0.51453703703703701</v>
      </c>
      <c r="C157" s="57">
        <v>195</v>
      </c>
      <c r="D157" s="56">
        <v>29.66</v>
      </c>
      <c r="E157" s="29">
        <v>5783.7</v>
      </c>
      <c r="F157" s="54" t="s">
        <v>9</v>
      </c>
    </row>
    <row r="158" spans="1:6">
      <c r="A158" s="148">
        <v>43892</v>
      </c>
      <c r="B158" s="55">
        <v>0.51560185185185181</v>
      </c>
      <c r="C158" s="57">
        <v>168</v>
      </c>
      <c r="D158" s="56">
        <v>29.6</v>
      </c>
      <c r="E158" s="29">
        <v>4972.8</v>
      </c>
      <c r="F158" s="54" t="s">
        <v>9</v>
      </c>
    </row>
    <row r="159" spans="1:6">
      <c r="A159" s="148">
        <v>43892</v>
      </c>
      <c r="B159" s="55">
        <v>0.51682870370370371</v>
      </c>
      <c r="C159" s="57">
        <v>158</v>
      </c>
      <c r="D159" s="56">
        <v>29.56</v>
      </c>
      <c r="E159" s="29">
        <v>4670.4799999999996</v>
      </c>
      <c r="F159" s="54" t="s">
        <v>9</v>
      </c>
    </row>
    <row r="160" spans="1:6">
      <c r="A160" s="148">
        <v>43892</v>
      </c>
      <c r="B160" s="55">
        <v>0.51833333333333331</v>
      </c>
      <c r="C160" s="57">
        <v>162</v>
      </c>
      <c r="D160" s="56">
        <v>29.54</v>
      </c>
      <c r="E160" s="29">
        <v>4785.4799999999996</v>
      </c>
      <c r="F160" s="54" t="s">
        <v>9</v>
      </c>
    </row>
    <row r="161" spans="1:6">
      <c r="A161" s="148">
        <v>43892</v>
      </c>
      <c r="B161" s="55">
        <v>0.52056712962962959</v>
      </c>
      <c r="C161" s="57">
        <v>166</v>
      </c>
      <c r="D161" s="56">
        <v>29.51</v>
      </c>
      <c r="E161" s="29">
        <v>4898.66</v>
      </c>
      <c r="F161" s="54" t="s">
        <v>9</v>
      </c>
    </row>
    <row r="162" spans="1:6">
      <c r="A162" s="148">
        <v>43892</v>
      </c>
      <c r="B162" s="55">
        <v>0.5213888888888889</v>
      </c>
      <c r="C162" s="57">
        <v>167</v>
      </c>
      <c r="D162" s="56">
        <v>29.51</v>
      </c>
      <c r="E162" s="29">
        <v>4928.17</v>
      </c>
      <c r="F162" s="54" t="s">
        <v>9</v>
      </c>
    </row>
    <row r="163" spans="1:6">
      <c r="A163" s="148">
        <v>43892</v>
      </c>
      <c r="B163" s="55">
        <v>0.5234375</v>
      </c>
      <c r="C163" s="57">
        <v>74</v>
      </c>
      <c r="D163" s="56">
        <v>29.44</v>
      </c>
      <c r="E163" s="29">
        <v>2178.56</v>
      </c>
      <c r="F163" s="54" t="s">
        <v>9</v>
      </c>
    </row>
    <row r="164" spans="1:6">
      <c r="A164" s="148">
        <v>43892</v>
      </c>
      <c r="B164" s="55">
        <v>0.5234375</v>
      </c>
      <c r="C164" s="57">
        <v>90</v>
      </c>
      <c r="D164" s="56">
        <v>29.44</v>
      </c>
      <c r="E164" s="29">
        <v>2649.6</v>
      </c>
      <c r="F164" s="54" t="s">
        <v>9</v>
      </c>
    </row>
    <row r="165" spans="1:6">
      <c r="A165" s="148">
        <v>43892</v>
      </c>
      <c r="B165" s="55">
        <v>0.52435185185185185</v>
      </c>
      <c r="C165" s="57">
        <v>162</v>
      </c>
      <c r="D165" s="56">
        <v>29.42</v>
      </c>
      <c r="E165" s="29">
        <v>4766.04</v>
      </c>
      <c r="F165" s="54" t="s">
        <v>9</v>
      </c>
    </row>
    <row r="166" spans="1:6">
      <c r="A166" s="148">
        <v>43892</v>
      </c>
      <c r="B166" s="55">
        <v>0.52615740740740746</v>
      </c>
      <c r="C166" s="57">
        <v>166</v>
      </c>
      <c r="D166" s="56">
        <v>29.4</v>
      </c>
      <c r="E166" s="29">
        <v>4880.3999999999996</v>
      </c>
      <c r="F166" s="54" t="s">
        <v>9</v>
      </c>
    </row>
    <row r="167" spans="1:6">
      <c r="A167" s="148">
        <v>43892</v>
      </c>
      <c r="B167" s="55">
        <v>0.52782407407407406</v>
      </c>
      <c r="C167" s="57">
        <v>167</v>
      </c>
      <c r="D167" s="56">
        <v>29.4</v>
      </c>
      <c r="E167" s="29">
        <v>4909.8</v>
      </c>
      <c r="F167" s="54" t="s">
        <v>9</v>
      </c>
    </row>
    <row r="168" spans="1:6">
      <c r="A168" s="148">
        <v>43892</v>
      </c>
      <c r="B168" s="55">
        <v>0.52952546296296299</v>
      </c>
      <c r="C168" s="57">
        <v>81</v>
      </c>
      <c r="D168" s="56">
        <v>29.31</v>
      </c>
      <c r="E168" s="29">
        <v>2374.11</v>
      </c>
      <c r="F168" s="54" t="s">
        <v>9</v>
      </c>
    </row>
    <row r="169" spans="1:6">
      <c r="A169" s="148">
        <v>43892</v>
      </c>
      <c r="B169" s="55">
        <v>0.52952546296296299</v>
      </c>
      <c r="C169" s="57">
        <v>88</v>
      </c>
      <c r="D169" s="56">
        <v>29.31</v>
      </c>
      <c r="E169" s="29">
        <v>2579.2800000000002</v>
      </c>
      <c r="F169" s="54" t="s">
        <v>9</v>
      </c>
    </row>
    <row r="170" spans="1:6">
      <c r="A170" s="148">
        <v>43892</v>
      </c>
      <c r="B170" s="55">
        <v>0.53126157407407404</v>
      </c>
      <c r="C170" s="57">
        <v>167</v>
      </c>
      <c r="D170" s="56">
        <v>29.28</v>
      </c>
      <c r="E170" s="29">
        <v>4889.76</v>
      </c>
      <c r="F170" s="54" t="s">
        <v>9</v>
      </c>
    </row>
    <row r="171" spans="1:6">
      <c r="A171" s="148">
        <v>43892</v>
      </c>
      <c r="B171" s="55">
        <v>0.53328703703703706</v>
      </c>
      <c r="C171" s="57">
        <v>191</v>
      </c>
      <c r="D171" s="56">
        <v>29.42</v>
      </c>
      <c r="E171" s="29">
        <v>5619.22</v>
      </c>
      <c r="F171" s="54" t="s">
        <v>9</v>
      </c>
    </row>
    <row r="172" spans="1:6">
      <c r="A172" s="148">
        <v>43892</v>
      </c>
      <c r="B172" s="55">
        <v>0.53483796296296293</v>
      </c>
      <c r="C172" s="57">
        <v>169</v>
      </c>
      <c r="D172" s="56">
        <v>29.41</v>
      </c>
      <c r="E172" s="29">
        <v>4970.29</v>
      </c>
      <c r="F172" s="54" t="s">
        <v>9</v>
      </c>
    </row>
    <row r="173" spans="1:6">
      <c r="A173" s="148">
        <v>43892</v>
      </c>
      <c r="B173" s="55">
        <v>0.53638888888888892</v>
      </c>
      <c r="C173" s="57">
        <v>166</v>
      </c>
      <c r="D173" s="56">
        <v>29.31</v>
      </c>
      <c r="E173" s="29">
        <v>4865.46</v>
      </c>
      <c r="F173" s="54" t="s">
        <v>9</v>
      </c>
    </row>
    <row r="174" spans="1:6">
      <c r="A174" s="148">
        <v>43892</v>
      </c>
      <c r="B174" s="55">
        <v>0.53817129629629623</v>
      </c>
      <c r="C174" s="57">
        <v>167</v>
      </c>
      <c r="D174" s="56">
        <v>29.23</v>
      </c>
      <c r="E174" s="29">
        <v>4881.41</v>
      </c>
      <c r="F174" s="54" t="s">
        <v>9</v>
      </c>
    </row>
    <row r="175" spans="1:6">
      <c r="A175" s="148">
        <v>43892</v>
      </c>
      <c r="B175" s="55">
        <v>0.53959490740740745</v>
      </c>
      <c r="C175" s="57">
        <v>165</v>
      </c>
      <c r="D175" s="56">
        <v>29.21</v>
      </c>
      <c r="E175" s="29">
        <v>4819.6499999999996</v>
      </c>
      <c r="F175" s="54" t="s">
        <v>9</v>
      </c>
    </row>
    <row r="176" spans="1:6">
      <c r="A176" s="148">
        <v>43892</v>
      </c>
      <c r="B176" s="55">
        <v>0.5411921296296297</v>
      </c>
      <c r="C176" s="57">
        <v>184</v>
      </c>
      <c r="D176" s="56">
        <v>29.08</v>
      </c>
      <c r="E176" s="29">
        <v>5350.72</v>
      </c>
      <c r="F176" s="54" t="s">
        <v>9</v>
      </c>
    </row>
    <row r="177" spans="1:6">
      <c r="A177" s="148">
        <v>43892</v>
      </c>
      <c r="B177" s="55">
        <v>0.54361111111111116</v>
      </c>
      <c r="C177" s="57">
        <v>252</v>
      </c>
      <c r="D177" s="56">
        <v>29.29</v>
      </c>
      <c r="E177" s="29">
        <v>7381.08</v>
      </c>
      <c r="F177" s="54" t="s">
        <v>9</v>
      </c>
    </row>
    <row r="178" spans="1:6">
      <c r="A178" s="148">
        <v>43892</v>
      </c>
      <c r="B178" s="55">
        <v>0.54454861111111119</v>
      </c>
      <c r="C178" s="57">
        <v>130</v>
      </c>
      <c r="D178" s="56">
        <v>29.19</v>
      </c>
      <c r="E178" s="29">
        <v>3794.7</v>
      </c>
      <c r="F178" s="54" t="s">
        <v>9</v>
      </c>
    </row>
    <row r="179" spans="1:6">
      <c r="A179" s="148">
        <v>43892</v>
      </c>
      <c r="B179" s="55">
        <v>0.5446875000000001</v>
      </c>
      <c r="C179" s="57">
        <v>132</v>
      </c>
      <c r="D179" s="56">
        <v>29.2</v>
      </c>
      <c r="E179" s="29">
        <v>3854.4</v>
      </c>
      <c r="F179" s="54" t="s">
        <v>9</v>
      </c>
    </row>
    <row r="180" spans="1:6">
      <c r="A180" s="148">
        <v>43892</v>
      </c>
      <c r="B180" s="55">
        <v>0.54631944444444436</v>
      </c>
      <c r="C180" s="57">
        <v>146</v>
      </c>
      <c r="D180" s="56">
        <v>29.22</v>
      </c>
      <c r="E180" s="29">
        <v>4266.12</v>
      </c>
      <c r="F180" s="54" t="s">
        <v>9</v>
      </c>
    </row>
    <row r="181" spans="1:6">
      <c r="A181" s="148">
        <v>43892</v>
      </c>
      <c r="B181" s="55">
        <v>0.54729166666666662</v>
      </c>
      <c r="C181" s="57">
        <v>136</v>
      </c>
      <c r="D181" s="56">
        <v>29.29</v>
      </c>
      <c r="E181" s="29">
        <v>3983.44</v>
      </c>
      <c r="F181" s="54" t="s">
        <v>9</v>
      </c>
    </row>
    <row r="182" spans="1:6">
      <c r="A182" s="148">
        <v>43892</v>
      </c>
      <c r="B182" s="55">
        <v>0.54939814814814814</v>
      </c>
      <c r="C182" s="57">
        <v>142</v>
      </c>
      <c r="D182" s="56">
        <v>29.25</v>
      </c>
      <c r="E182" s="29">
        <v>4153.5</v>
      </c>
      <c r="F182" s="54" t="s">
        <v>9</v>
      </c>
    </row>
    <row r="183" spans="1:6">
      <c r="A183" s="148">
        <v>43892</v>
      </c>
      <c r="B183" s="55">
        <v>0.55075231481481479</v>
      </c>
      <c r="C183" s="57">
        <v>150</v>
      </c>
      <c r="D183" s="56">
        <v>29.2</v>
      </c>
      <c r="E183" s="29">
        <v>4380</v>
      </c>
      <c r="F183" s="54" t="s">
        <v>9</v>
      </c>
    </row>
    <row r="184" spans="1:6">
      <c r="A184" s="148">
        <v>43892</v>
      </c>
      <c r="B184" s="55">
        <v>0.55327546296296293</v>
      </c>
      <c r="C184" s="57">
        <v>193</v>
      </c>
      <c r="D184" s="56">
        <v>29.2</v>
      </c>
      <c r="E184" s="29">
        <v>5635.6</v>
      </c>
      <c r="F184" s="54" t="s">
        <v>9</v>
      </c>
    </row>
    <row r="185" spans="1:6">
      <c r="A185" s="148">
        <v>43892</v>
      </c>
      <c r="B185" s="55">
        <v>0.55537037037037029</v>
      </c>
      <c r="C185" s="57">
        <v>141</v>
      </c>
      <c r="D185" s="56">
        <v>29.16</v>
      </c>
      <c r="E185" s="29">
        <v>4111.5600000000004</v>
      </c>
      <c r="F185" s="54" t="s">
        <v>9</v>
      </c>
    </row>
    <row r="186" spans="1:6">
      <c r="A186" s="148">
        <v>43892</v>
      </c>
      <c r="B186" s="55">
        <v>0.55547453703703698</v>
      </c>
      <c r="C186" s="57">
        <v>150</v>
      </c>
      <c r="D186" s="56">
        <v>29.12</v>
      </c>
      <c r="E186" s="29">
        <v>4368</v>
      </c>
      <c r="F186" s="54" t="s">
        <v>9</v>
      </c>
    </row>
    <row r="187" spans="1:6">
      <c r="A187" s="148">
        <v>43892</v>
      </c>
      <c r="B187" s="55">
        <v>0.55737268518518512</v>
      </c>
      <c r="C187" s="57">
        <v>144</v>
      </c>
      <c r="D187" s="56">
        <v>29.2</v>
      </c>
      <c r="E187" s="29">
        <v>4204.8</v>
      </c>
      <c r="F187" s="54" t="s">
        <v>9</v>
      </c>
    </row>
    <row r="188" spans="1:6">
      <c r="A188" s="148">
        <v>43892</v>
      </c>
      <c r="B188" s="55">
        <v>0.55820601851851848</v>
      </c>
      <c r="C188" s="57">
        <v>129</v>
      </c>
      <c r="D188" s="56">
        <v>29.16</v>
      </c>
      <c r="E188" s="29">
        <v>3761.64</v>
      </c>
      <c r="F188" s="54" t="s">
        <v>9</v>
      </c>
    </row>
    <row r="189" spans="1:6">
      <c r="A189" s="148">
        <v>43892</v>
      </c>
      <c r="B189" s="55">
        <v>0.55973379629629638</v>
      </c>
      <c r="C189" s="57">
        <v>54</v>
      </c>
      <c r="D189" s="56">
        <v>29.17</v>
      </c>
      <c r="E189" s="29">
        <v>1575.18</v>
      </c>
      <c r="F189" s="54" t="s">
        <v>9</v>
      </c>
    </row>
    <row r="190" spans="1:6">
      <c r="A190" s="148">
        <v>43892</v>
      </c>
      <c r="B190" s="55">
        <v>0.55973379629629638</v>
      </c>
      <c r="C190" s="57">
        <v>77</v>
      </c>
      <c r="D190" s="56">
        <v>29.17</v>
      </c>
      <c r="E190" s="29">
        <v>2246.09</v>
      </c>
      <c r="F190" s="54" t="s">
        <v>9</v>
      </c>
    </row>
    <row r="191" spans="1:6">
      <c r="A191" s="148">
        <v>43892</v>
      </c>
      <c r="B191" s="55">
        <v>0.56085648148148148</v>
      </c>
      <c r="C191" s="57">
        <v>128</v>
      </c>
      <c r="D191" s="56">
        <v>29.24</v>
      </c>
      <c r="E191" s="29">
        <v>3742.72</v>
      </c>
      <c r="F191" s="54" t="s">
        <v>9</v>
      </c>
    </row>
    <row r="192" spans="1:6">
      <c r="A192" s="148">
        <v>43892</v>
      </c>
      <c r="B192" s="55">
        <v>0.56217592592592591</v>
      </c>
      <c r="C192" s="57">
        <v>142</v>
      </c>
      <c r="D192" s="56">
        <v>29.26</v>
      </c>
      <c r="E192" s="29">
        <v>4154.92</v>
      </c>
      <c r="F192" s="54" t="s">
        <v>9</v>
      </c>
    </row>
    <row r="193" spans="1:6">
      <c r="A193" s="148">
        <v>43892</v>
      </c>
      <c r="B193" s="55">
        <v>0.56217592592592591</v>
      </c>
      <c r="C193" s="57">
        <v>7</v>
      </c>
      <c r="D193" s="56">
        <v>29.26</v>
      </c>
      <c r="E193" s="29">
        <v>204.82</v>
      </c>
      <c r="F193" s="54" t="s">
        <v>9</v>
      </c>
    </row>
    <row r="194" spans="1:6">
      <c r="A194" s="148">
        <v>43892</v>
      </c>
      <c r="B194" s="55">
        <v>0.56357638888888884</v>
      </c>
      <c r="C194" s="57">
        <v>145</v>
      </c>
      <c r="D194" s="56">
        <v>29.27</v>
      </c>
      <c r="E194" s="29">
        <v>4244.1499999999996</v>
      </c>
      <c r="F194" s="54" t="s">
        <v>9</v>
      </c>
    </row>
    <row r="195" spans="1:6">
      <c r="A195" s="148">
        <v>43892</v>
      </c>
      <c r="B195" s="55">
        <v>0.56502314814814814</v>
      </c>
      <c r="C195" s="57">
        <v>135</v>
      </c>
      <c r="D195" s="56">
        <v>29.19</v>
      </c>
      <c r="E195" s="29">
        <v>3940.65</v>
      </c>
      <c r="F195" s="54" t="s">
        <v>9</v>
      </c>
    </row>
    <row r="196" spans="1:6">
      <c r="A196" s="148">
        <v>43892</v>
      </c>
      <c r="B196" s="55">
        <v>0.56630787037037045</v>
      </c>
      <c r="C196" s="57">
        <v>68</v>
      </c>
      <c r="D196" s="56">
        <v>29.19</v>
      </c>
      <c r="E196" s="29">
        <v>1984.92</v>
      </c>
      <c r="F196" s="54" t="s">
        <v>9</v>
      </c>
    </row>
    <row r="197" spans="1:6">
      <c r="A197" s="148">
        <v>43892</v>
      </c>
      <c r="B197" s="55">
        <v>0.56630787037037045</v>
      </c>
      <c r="C197" s="57">
        <v>82</v>
      </c>
      <c r="D197" s="56">
        <v>29.19</v>
      </c>
      <c r="E197" s="29">
        <v>2393.58</v>
      </c>
      <c r="F197" s="54" t="s">
        <v>9</v>
      </c>
    </row>
    <row r="198" spans="1:6">
      <c r="A198" s="148">
        <v>43892</v>
      </c>
      <c r="B198" s="55">
        <v>0.56803240740740735</v>
      </c>
      <c r="C198" s="57">
        <v>142</v>
      </c>
      <c r="D198" s="56">
        <v>29.31</v>
      </c>
      <c r="E198" s="29">
        <v>4162.0200000000004</v>
      </c>
      <c r="F198" s="54" t="s">
        <v>9</v>
      </c>
    </row>
    <row r="199" spans="1:6">
      <c r="A199" s="148">
        <v>43892</v>
      </c>
      <c r="B199" s="55">
        <v>0.56900462962962972</v>
      </c>
      <c r="C199" s="57">
        <v>135</v>
      </c>
      <c r="D199" s="56">
        <v>29.28</v>
      </c>
      <c r="E199" s="29">
        <v>3952.8</v>
      </c>
      <c r="F199" s="54" t="s">
        <v>9</v>
      </c>
    </row>
    <row r="200" spans="1:6">
      <c r="A200" s="148">
        <v>43892</v>
      </c>
      <c r="B200" s="55">
        <v>0.57002314814814825</v>
      </c>
      <c r="C200" s="57">
        <v>129</v>
      </c>
      <c r="D200" s="56">
        <v>29.29</v>
      </c>
      <c r="E200" s="29">
        <v>3778.41</v>
      </c>
      <c r="F200" s="54" t="s">
        <v>9</v>
      </c>
    </row>
    <row r="201" spans="1:6">
      <c r="A201" s="148">
        <v>43892</v>
      </c>
      <c r="B201" s="55">
        <v>0.57261574074074073</v>
      </c>
      <c r="C201" s="57">
        <v>37</v>
      </c>
      <c r="D201" s="56">
        <v>29.24</v>
      </c>
      <c r="E201" s="29">
        <v>1081.8800000000001</v>
      </c>
      <c r="F201" s="54" t="s">
        <v>9</v>
      </c>
    </row>
    <row r="202" spans="1:6">
      <c r="A202" s="148">
        <v>43892</v>
      </c>
      <c r="B202" s="55">
        <v>0.57261574074074073</v>
      </c>
      <c r="C202" s="57">
        <v>90</v>
      </c>
      <c r="D202" s="56">
        <v>29.24</v>
      </c>
      <c r="E202" s="29">
        <v>2631.6</v>
      </c>
      <c r="F202" s="54" t="s">
        <v>9</v>
      </c>
    </row>
    <row r="203" spans="1:6">
      <c r="A203" s="148">
        <v>43892</v>
      </c>
      <c r="B203" s="55">
        <v>0.57297453703703694</v>
      </c>
      <c r="C203" s="57">
        <v>137</v>
      </c>
      <c r="D203" s="56">
        <v>29.22</v>
      </c>
      <c r="E203" s="29">
        <v>4003.14</v>
      </c>
      <c r="F203" s="54" t="s">
        <v>9</v>
      </c>
    </row>
    <row r="204" spans="1:6">
      <c r="A204" s="148">
        <v>43892</v>
      </c>
      <c r="B204" s="55">
        <v>0.57348379629629631</v>
      </c>
      <c r="C204" s="57">
        <v>28</v>
      </c>
      <c r="D204" s="56">
        <v>29.24</v>
      </c>
      <c r="E204" s="29">
        <v>818.72</v>
      </c>
      <c r="F204" s="54" t="s">
        <v>9</v>
      </c>
    </row>
    <row r="205" spans="1:6">
      <c r="A205" s="148">
        <v>43892</v>
      </c>
      <c r="B205" s="55">
        <v>0.57348379629629631</v>
      </c>
      <c r="C205" s="57">
        <v>100</v>
      </c>
      <c r="D205" s="56">
        <v>29.24</v>
      </c>
      <c r="E205" s="29">
        <v>2924</v>
      </c>
      <c r="F205" s="54" t="s">
        <v>9</v>
      </c>
    </row>
    <row r="206" spans="1:6">
      <c r="A206" s="148">
        <v>43892</v>
      </c>
      <c r="B206" s="55">
        <v>0.57444444444444442</v>
      </c>
      <c r="C206" s="57">
        <v>143</v>
      </c>
      <c r="D206" s="56">
        <v>29.26</v>
      </c>
      <c r="E206" s="29">
        <v>4184.18</v>
      </c>
      <c r="F206" s="54" t="s">
        <v>9</v>
      </c>
    </row>
    <row r="207" spans="1:6">
      <c r="A207" s="148">
        <v>43892</v>
      </c>
      <c r="B207" s="55">
        <v>0.57637731481481491</v>
      </c>
      <c r="C207" s="57">
        <v>138</v>
      </c>
      <c r="D207" s="56">
        <v>29.29</v>
      </c>
      <c r="E207" s="29">
        <v>4042.02</v>
      </c>
      <c r="F207" s="54" t="s">
        <v>9</v>
      </c>
    </row>
    <row r="208" spans="1:6">
      <c r="A208" s="148">
        <v>43892</v>
      </c>
      <c r="B208" s="55">
        <v>0.57656249999999998</v>
      </c>
      <c r="C208" s="57">
        <v>129</v>
      </c>
      <c r="D208" s="56">
        <v>29.3</v>
      </c>
      <c r="E208" s="29">
        <v>3779.7</v>
      </c>
      <c r="F208" s="54" t="s">
        <v>9</v>
      </c>
    </row>
    <row r="209" spans="1:6">
      <c r="A209" s="148">
        <v>43892</v>
      </c>
      <c r="B209" s="55">
        <v>0.57656249999999998</v>
      </c>
      <c r="C209" s="57">
        <v>1</v>
      </c>
      <c r="D209" s="56">
        <v>29.3</v>
      </c>
      <c r="E209" s="29">
        <v>29.3</v>
      </c>
      <c r="F209" s="54" t="s">
        <v>9</v>
      </c>
    </row>
    <row r="210" spans="1:6">
      <c r="A210" s="148">
        <v>43892</v>
      </c>
      <c r="B210" s="55">
        <v>0.57793981481481482</v>
      </c>
      <c r="C210" s="57">
        <v>96</v>
      </c>
      <c r="D210" s="56">
        <v>29.31</v>
      </c>
      <c r="E210" s="29">
        <v>2813.76</v>
      </c>
      <c r="F210" s="54" t="s">
        <v>9</v>
      </c>
    </row>
    <row r="211" spans="1:6">
      <c r="A211" s="148">
        <v>43892</v>
      </c>
      <c r="B211" s="55">
        <v>0.57793981481481482</v>
      </c>
      <c r="C211" s="57">
        <v>40</v>
      </c>
      <c r="D211" s="56">
        <v>29.31</v>
      </c>
      <c r="E211" s="29">
        <v>1172.4000000000001</v>
      </c>
      <c r="F211" s="54" t="s">
        <v>9</v>
      </c>
    </row>
    <row r="212" spans="1:6">
      <c r="A212" s="148">
        <v>43892</v>
      </c>
      <c r="B212" s="55">
        <v>0.57878472222222221</v>
      </c>
      <c r="C212" s="57">
        <v>64</v>
      </c>
      <c r="D212" s="56">
        <v>29.29</v>
      </c>
      <c r="E212" s="29">
        <v>1874.56</v>
      </c>
      <c r="F212" s="54" t="s">
        <v>9</v>
      </c>
    </row>
    <row r="213" spans="1:6">
      <c r="A213" s="148">
        <v>43892</v>
      </c>
      <c r="B213" s="55">
        <v>0.57878472222222221</v>
      </c>
      <c r="C213" s="57">
        <v>67</v>
      </c>
      <c r="D213" s="56">
        <v>29.29</v>
      </c>
      <c r="E213" s="29">
        <v>1962.43</v>
      </c>
      <c r="F213" s="54" t="s">
        <v>9</v>
      </c>
    </row>
    <row r="214" spans="1:6">
      <c r="A214" s="148">
        <v>43892</v>
      </c>
      <c r="B214" s="55">
        <v>0.58071759259259259</v>
      </c>
      <c r="C214" s="57">
        <v>148</v>
      </c>
      <c r="D214" s="56">
        <v>29.34</v>
      </c>
      <c r="E214" s="29">
        <v>4342.32</v>
      </c>
      <c r="F214" s="54" t="s">
        <v>9</v>
      </c>
    </row>
    <row r="215" spans="1:6">
      <c r="A215" s="148">
        <v>43892</v>
      </c>
      <c r="B215" s="55">
        <v>0.58230324074074069</v>
      </c>
      <c r="C215" s="57">
        <v>62</v>
      </c>
      <c r="D215" s="56">
        <v>29.48</v>
      </c>
      <c r="E215" s="29">
        <v>1827.76</v>
      </c>
      <c r="F215" s="54" t="s">
        <v>9</v>
      </c>
    </row>
    <row r="216" spans="1:6">
      <c r="A216" s="148">
        <v>43892</v>
      </c>
      <c r="B216" s="55">
        <v>0.58230324074074069</v>
      </c>
      <c r="C216" s="57">
        <v>129</v>
      </c>
      <c r="D216" s="56">
        <v>29.48</v>
      </c>
      <c r="E216" s="29">
        <v>3802.92</v>
      </c>
      <c r="F216" s="54" t="s">
        <v>9</v>
      </c>
    </row>
    <row r="217" spans="1:6">
      <c r="A217" s="148">
        <v>43892</v>
      </c>
      <c r="B217" s="55">
        <v>0.58282407407407399</v>
      </c>
      <c r="C217" s="57">
        <v>133</v>
      </c>
      <c r="D217" s="56">
        <v>29.45</v>
      </c>
      <c r="E217" s="29">
        <v>3916.85</v>
      </c>
      <c r="F217" s="54" t="s">
        <v>9</v>
      </c>
    </row>
    <row r="218" spans="1:6">
      <c r="A218" s="148">
        <v>43892</v>
      </c>
      <c r="B218" s="55">
        <v>0.58464120370370365</v>
      </c>
      <c r="C218" s="57">
        <v>137</v>
      </c>
      <c r="D218" s="56">
        <v>29.47</v>
      </c>
      <c r="E218" s="29">
        <v>4037.39</v>
      </c>
      <c r="F218" s="54" t="s">
        <v>9</v>
      </c>
    </row>
    <row r="219" spans="1:6">
      <c r="A219" s="148">
        <v>43892</v>
      </c>
      <c r="B219" s="55">
        <v>0.58554398148148146</v>
      </c>
      <c r="C219" s="57">
        <v>144</v>
      </c>
      <c r="D219" s="56">
        <v>29.4</v>
      </c>
      <c r="E219" s="29">
        <v>4233.6000000000004</v>
      </c>
      <c r="F219" s="54" t="s">
        <v>9</v>
      </c>
    </row>
    <row r="220" spans="1:6">
      <c r="A220" s="148">
        <v>43892</v>
      </c>
      <c r="B220" s="55">
        <v>0.58690972222222226</v>
      </c>
      <c r="C220" s="57">
        <v>80</v>
      </c>
      <c r="D220" s="56">
        <v>29.45</v>
      </c>
      <c r="E220" s="29">
        <v>2356</v>
      </c>
      <c r="F220" s="54" t="s">
        <v>9</v>
      </c>
    </row>
    <row r="221" spans="1:6">
      <c r="A221" s="148">
        <v>43892</v>
      </c>
      <c r="B221" s="55">
        <v>0.58690972222222226</v>
      </c>
      <c r="C221" s="57">
        <v>47</v>
      </c>
      <c r="D221" s="56">
        <v>29.45</v>
      </c>
      <c r="E221" s="29">
        <v>1384.15</v>
      </c>
      <c r="F221" s="54" t="s">
        <v>9</v>
      </c>
    </row>
    <row r="222" spans="1:6">
      <c r="A222" s="148">
        <v>43892</v>
      </c>
      <c r="B222" s="55">
        <v>0.58820601851851861</v>
      </c>
      <c r="C222" s="57">
        <v>139</v>
      </c>
      <c r="D222" s="56">
        <v>29.48</v>
      </c>
      <c r="E222" s="29">
        <v>4097.72</v>
      </c>
      <c r="F222" s="54" t="s">
        <v>9</v>
      </c>
    </row>
    <row r="223" spans="1:6">
      <c r="A223" s="148">
        <v>43892</v>
      </c>
      <c r="B223" s="55">
        <v>0.58981481481481479</v>
      </c>
      <c r="C223" s="57">
        <v>29</v>
      </c>
      <c r="D223" s="56">
        <v>29.44</v>
      </c>
      <c r="E223" s="29">
        <v>853.76</v>
      </c>
      <c r="F223" s="54" t="s">
        <v>9</v>
      </c>
    </row>
    <row r="224" spans="1:6">
      <c r="A224" s="148">
        <v>43892</v>
      </c>
      <c r="B224" s="55">
        <v>0.58981481481481479</v>
      </c>
      <c r="C224" s="57">
        <v>109</v>
      </c>
      <c r="D224" s="56">
        <v>29.44</v>
      </c>
      <c r="E224" s="29">
        <v>3208.96</v>
      </c>
      <c r="F224" s="54" t="s">
        <v>9</v>
      </c>
    </row>
    <row r="225" spans="1:6">
      <c r="A225" s="148">
        <v>43892</v>
      </c>
      <c r="B225" s="55">
        <v>0.59158564814814818</v>
      </c>
      <c r="C225" s="57">
        <v>129</v>
      </c>
      <c r="D225" s="56">
        <v>29.41</v>
      </c>
      <c r="E225" s="29">
        <v>3793.89</v>
      </c>
      <c r="F225" s="54" t="s">
        <v>9</v>
      </c>
    </row>
    <row r="226" spans="1:6">
      <c r="A226" s="148">
        <v>43892</v>
      </c>
      <c r="B226" s="55">
        <v>0.59307870370370364</v>
      </c>
      <c r="C226" s="57">
        <v>127</v>
      </c>
      <c r="D226" s="56">
        <v>29.48</v>
      </c>
      <c r="E226" s="29">
        <v>3743.96</v>
      </c>
      <c r="F226" s="54" t="s">
        <v>9</v>
      </c>
    </row>
    <row r="227" spans="1:6">
      <c r="A227" s="148">
        <v>43892</v>
      </c>
      <c r="B227" s="55">
        <v>0.59434027777777787</v>
      </c>
      <c r="C227" s="57">
        <v>136</v>
      </c>
      <c r="D227" s="56">
        <v>29.5</v>
      </c>
      <c r="E227" s="29">
        <v>4012</v>
      </c>
      <c r="F227" s="54" t="s">
        <v>9</v>
      </c>
    </row>
    <row r="228" spans="1:6">
      <c r="A228" s="148">
        <v>43892</v>
      </c>
      <c r="B228" s="55">
        <v>0.59520833333333334</v>
      </c>
      <c r="C228" s="57">
        <v>146</v>
      </c>
      <c r="D228" s="56">
        <v>29.52</v>
      </c>
      <c r="E228" s="29">
        <v>4309.92</v>
      </c>
      <c r="F228" s="54" t="s">
        <v>9</v>
      </c>
    </row>
    <row r="229" spans="1:6">
      <c r="A229" s="148">
        <v>43892</v>
      </c>
      <c r="B229" s="55">
        <v>0.59728009259259263</v>
      </c>
      <c r="C229" s="57">
        <v>150</v>
      </c>
      <c r="D229" s="56">
        <v>29.5</v>
      </c>
      <c r="E229" s="29">
        <v>4425</v>
      </c>
      <c r="F229" s="54" t="s">
        <v>9</v>
      </c>
    </row>
    <row r="230" spans="1:6">
      <c r="A230" s="148">
        <v>43892</v>
      </c>
      <c r="B230" s="55">
        <v>0.59793981481481484</v>
      </c>
      <c r="C230" s="57">
        <v>70</v>
      </c>
      <c r="D230" s="56">
        <v>29.43</v>
      </c>
      <c r="E230" s="29">
        <v>2060.1</v>
      </c>
      <c r="F230" s="54" t="s">
        <v>9</v>
      </c>
    </row>
    <row r="231" spans="1:6">
      <c r="A231" s="148">
        <v>43892</v>
      </c>
      <c r="B231" s="55">
        <v>0.59793981481481484</v>
      </c>
      <c r="C231" s="57">
        <v>57</v>
      </c>
      <c r="D231" s="56">
        <v>29.43</v>
      </c>
      <c r="E231" s="29">
        <v>1677.51</v>
      </c>
      <c r="F231" s="54" t="s">
        <v>9</v>
      </c>
    </row>
    <row r="232" spans="1:6">
      <c r="A232" s="148">
        <v>43892</v>
      </c>
      <c r="B232" s="55">
        <v>0.59898148148148145</v>
      </c>
      <c r="C232" s="57">
        <v>131</v>
      </c>
      <c r="D232" s="56">
        <v>29.37</v>
      </c>
      <c r="E232" s="29">
        <v>3847.47</v>
      </c>
      <c r="F232" s="54" t="s">
        <v>9</v>
      </c>
    </row>
    <row r="233" spans="1:6">
      <c r="A233" s="148">
        <v>43892</v>
      </c>
      <c r="B233" s="55">
        <v>0.60053240740740754</v>
      </c>
      <c r="C233" s="57">
        <v>137</v>
      </c>
      <c r="D233" s="56">
        <v>29.3</v>
      </c>
      <c r="E233" s="29">
        <v>4014.1</v>
      </c>
      <c r="F233" s="54" t="s">
        <v>9</v>
      </c>
    </row>
    <row r="234" spans="1:6">
      <c r="A234" s="148">
        <v>43892</v>
      </c>
      <c r="B234" s="55">
        <v>0.60214120370370372</v>
      </c>
      <c r="C234" s="57">
        <v>139</v>
      </c>
      <c r="D234" s="56">
        <v>29.24</v>
      </c>
      <c r="E234" s="29">
        <v>4064.36</v>
      </c>
      <c r="F234" s="54" t="s">
        <v>9</v>
      </c>
    </row>
    <row r="235" spans="1:6">
      <c r="A235" s="148">
        <v>43892</v>
      </c>
      <c r="B235" s="55">
        <v>0.60309027777777791</v>
      </c>
      <c r="C235" s="57">
        <v>11</v>
      </c>
      <c r="D235" s="56">
        <v>29.29</v>
      </c>
      <c r="E235" s="29">
        <v>322.19</v>
      </c>
      <c r="F235" s="54" t="s">
        <v>9</v>
      </c>
    </row>
    <row r="236" spans="1:6">
      <c r="A236" s="148">
        <v>43892</v>
      </c>
      <c r="B236" s="55">
        <v>0.60309027777777791</v>
      </c>
      <c r="C236" s="57">
        <v>125</v>
      </c>
      <c r="D236" s="56">
        <v>29.29</v>
      </c>
      <c r="E236" s="29">
        <v>3661.25</v>
      </c>
      <c r="F236" s="54" t="s">
        <v>9</v>
      </c>
    </row>
    <row r="237" spans="1:6">
      <c r="A237" s="148">
        <v>43892</v>
      </c>
      <c r="B237" s="55">
        <v>0.60428240740740735</v>
      </c>
      <c r="C237" s="57">
        <v>144</v>
      </c>
      <c r="D237" s="56">
        <v>29.33</v>
      </c>
      <c r="E237" s="29">
        <v>4223.5200000000004</v>
      </c>
      <c r="F237" s="54" t="s">
        <v>9</v>
      </c>
    </row>
    <row r="238" spans="1:6">
      <c r="A238" s="148">
        <v>43892</v>
      </c>
      <c r="B238" s="55">
        <v>0.60509259259259263</v>
      </c>
      <c r="C238" s="57">
        <v>144</v>
      </c>
      <c r="D238" s="56">
        <v>29.34</v>
      </c>
      <c r="E238" s="29">
        <v>4224.96</v>
      </c>
      <c r="F238" s="54" t="s">
        <v>9</v>
      </c>
    </row>
    <row r="239" spans="1:6">
      <c r="A239" s="148">
        <v>43892</v>
      </c>
      <c r="B239" s="55">
        <v>0.60606481481481478</v>
      </c>
      <c r="C239" s="57">
        <v>132</v>
      </c>
      <c r="D239" s="56">
        <v>29.31</v>
      </c>
      <c r="E239" s="29">
        <v>3868.92</v>
      </c>
      <c r="F239" s="54" t="s">
        <v>9</v>
      </c>
    </row>
    <row r="240" spans="1:6">
      <c r="A240" s="148">
        <v>43892</v>
      </c>
      <c r="B240" s="55">
        <v>0.60715277777777776</v>
      </c>
      <c r="C240" s="57">
        <v>132</v>
      </c>
      <c r="D240" s="56">
        <v>29.34</v>
      </c>
      <c r="E240" s="29">
        <v>3872.88</v>
      </c>
      <c r="F240" s="54" t="s">
        <v>9</v>
      </c>
    </row>
    <row r="241" spans="1:6">
      <c r="A241" s="148">
        <v>43892</v>
      </c>
      <c r="B241" s="55">
        <v>0.60833333333333328</v>
      </c>
      <c r="C241" s="57">
        <v>144</v>
      </c>
      <c r="D241" s="56">
        <v>29.32</v>
      </c>
      <c r="E241" s="29">
        <v>4222.08</v>
      </c>
      <c r="F241" s="54" t="s">
        <v>9</v>
      </c>
    </row>
    <row r="242" spans="1:6">
      <c r="A242" s="148">
        <v>43892</v>
      </c>
      <c r="B242" s="55">
        <v>0.61025462962962962</v>
      </c>
      <c r="C242" s="57">
        <v>150</v>
      </c>
      <c r="D242" s="56">
        <v>29.35</v>
      </c>
      <c r="E242" s="29">
        <v>4402.5</v>
      </c>
      <c r="F242" s="54" t="s">
        <v>9</v>
      </c>
    </row>
    <row r="243" spans="1:6">
      <c r="A243" s="148">
        <v>43892</v>
      </c>
      <c r="B243" s="55">
        <v>0.61093749999999991</v>
      </c>
      <c r="C243" s="57">
        <v>148</v>
      </c>
      <c r="D243" s="56">
        <v>29.32</v>
      </c>
      <c r="E243" s="29">
        <v>4339.3599999999997</v>
      </c>
      <c r="F243" s="54" t="s">
        <v>9</v>
      </c>
    </row>
    <row r="244" spans="1:6">
      <c r="A244" s="148">
        <v>43892</v>
      </c>
      <c r="B244" s="55">
        <v>0.61236111111111124</v>
      </c>
      <c r="C244" s="57">
        <v>126</v>
      </c>
      <c r="D244" s="56">
        <v>29.34</v>
      </c>
      <c r="E244" s="29">
        <v>3696.84</v>
      </c>
      <c r="F244" s="54" t="s">
        <v>9</v>
      </c>
    </row>
    <row r="245" spans="1:6">
      <c r="A245" s="148">
        <v>43892</v>
      </c>
      <c r="B245" s="55">
        <v>0.61251157407407408</v>
      </c>
      <c r="C245" s="57">
        <v>12</v>
      </c>
      <c r="D245" s="56">
        <v>29.34</v>
      </c>
      <c r="E245" s="29">
        <v>352.08</v>
      </c>
      <c r="F245" s="54" t="s">
        <v>9</v>
      </c>
    </row>
    <row r="246" spans="1:6">
      <c r="A246" s="148">
        <v>43892</v>
      </c>
      <c r="B246" s="55">
        <v>0.61314814814814811</v>
      </c>
      <c r="C246" s="57">
        <v>14</v>
      </c>
      <c r="D246" s="56">
        <v>29.32</v>
      </c>
      <c r="E246" s="29">
        <v>410.48</v>
      </c>
      <c r="F246" s="54" t="s">
        <v>9</v>
      </c>
    </row>
    <row r="247" spans="1:6">
      <c r="A247" s="148">
        <v>43892</v>
      </c>
      <c r="B247" s="55">
        <v>0.61314814814814811</v>
      </c>
      <c r="C247" s="57">
        <v>119</v>
      </c>
      <c r="D247" s="56">
        <v>29.32</v>
      </c>
      <c r="E247" s="29">
        <v>3489.08</v>
      </c>
      <c r="F247" s="54" t="s">
        <v>9</v>
      </c>
    </row>
    <row r="248" spans="1:6">
      <c r="A248" s="148">
        <v>43892</v>
      </c>
      <c r="B248" s="55">
        <v>0.61438657407407404</v>
      </c>
      <c r="C248" s="57">
        <v>150</v>
      </c>
      <c r="D248" s="56">
        <v>29.23</v>
      </c>
      <c r="E248" s="29">
        <v>4384.5</v>
      </c>
      <c r="F248" s="54" t="s">
        <v>9</v>
      </c>
    </row>
    <row r="249" spans="1:6">
      <c r="A249" s="148">
        <v>43892</v>
      </c>
      <c r="B249" s="55">
        <v>0.61553240740740733</v>
      </c>
      <c r="C249" s="57">
        <v>139</v>
      </c>
      <c r="D249" s="56">
        <v>29.29</v>
      </c>
      <c r="E249" s="29">
        <v>4071.31</v>
      </c>
      <c r="F249" s="54" t="s">
        <v>9</v>
      </c>
    </row>
    <row r="250" spans="1:6">
      <c r="A250" s="148">
        <v>43892</v>
      </c>
      <c r="B250" s="55">
        <v>0.61703703703703716</v>
      </c>
      <c r="C250" s="57">
        <v>133</v>
      </c>
      <c r="D250" s="56">
        <v>29.25</v>
      </c>
      <c r="E250" s="29">
        <v>3890.25</v>
      </c>
      <c r="F250" s="54" t="s">
        <v>9</v>
      </c>
    </row>
    <row r="251" spans="1:6">
      <c r="A251" s="148">
        <v>43892</v>
      </c>
      <c r="B251" s="55">
        <v>0.61975694444444451</v>
      </c>
      <c r="C251" s="57">
        <v>38</v>
      </c>
      <c r="D251" s="56">
        <v>29.36</v>
      </c>
      <c r="E251" s="29">
        <v>1115.68</v>
      </c>
      <c r="F251" s="54" t="s">
        <v>9</v>
      </c>
    </row>
    <row r="252" spans="1:6">
      <c r="A252" s="148">
        <v>43892</v>
      </c>
      <c r="B252" s="55">
        <v>0.61975694444444451</v>
      </c>
      <c r="C252" s="57">
        <v>265</v>
      </c>
      <c r="D252" s="56">
        <v>29.36</v>
      </c>
      <c r="E252" s="29">
        <v>7780.4</v>
      </c>
      <c r="F252" s="54" t="s">
        <v>9</v>
      </c>
    </row>
    <row r="253" spans="1:6">
      <c r="A253" s="148">
        <v>43892</v>
      </c>
      <c r="B253" s="55">
        <v>0.62045138888888884</v>
      </c>
      <c r="C253" s="57">
        <v>143</v>
      </c>
      <c r="D253" s="56">
        <v>29.39</v>
      </c>
      <c r="E253" s="29">
        <v>4202.7700000000004</v>
      </c>
      <c r="F253" s="54" t="s">
        <v>9</v>
      </c>
    </row>
    <row r="254" spans="1:6">
      <c r="A254" s="148">
        <v>43892</v>
      </c>
      <c r="B254" s="55">
        <v>0.62175925925925923</v>
      </c>
      <c r="C254" s="57">
        <v>100</v>
      </c>
      <c r="D254" s="56">
        <v>29.45</v>
      </c>
      <c r="E254" s="29">
        <v>2945</v>
      </c>
      <c r="F254" s="54" t="s">
        <v>9</v>
      </c>
    </row>
    <row r="255" spans="1:6">
      <c r="A255" s="148">
        <v>43892</v>
      </c>
      <c r="B255" s="55">
        <v>0.62175925925925923</v>
      </c>
      <c r="C255" s="57">
        <v>30</v>
      </c>
      <c r="D255" s="56">
        <v>29.45</v>
      </c>
      <c r="E255" s="29">
        <v>883.5</v>
      </c>
      <c r="F255" s="54" t="s">
        <v>9</v>
      </c>
    </row>
    <row r="256" spans="1:6">
      <c r="A256" s="148">
        <v>43892</v>
      </c>
      <c r="B256" s="55">
        <v>0.623113425925926</v>
      </c>
      <c r="C256" s="57">
        <v>140</v>
      </c>
      <c r="D256" s="56">
        <v>29.53</v>
      </c>
      <c r="E256" s="29">
        <v>4134.2</v>
      </c>
      <c r="F256" s="54" t="s">
        <v>9</v>
      </c>
    </row>
    <row r="257" spans="1:6">
      <c r="A257" s="148">
        <v>43892</v>
      </c>
      <c r="B257" s="55">
        <v>0.62387731481481479</v>
      </c>
      <c r="C257" s="57">
        <v>95</v>
      </c>
      <c r="D257" s="56">
        <v>29.5</v>
      </c>
      <c r="E257" s="29">
        <v>2802.5</v>
      </c>
      <c r="F257" s="54" t="s">
        <v>9</v>
      </c>
    </row>
    <row r="258" spans="1:6">
      <c r="A258" s="148">
        <v>43892</v>
      </c>
      <c r="B258" s="55">
        <v>0.62387731481481479</v>
      </c>
      <c r="C258" s="57">
        <v>40</v>
      </c>
      <c r="D258" s="56">
        <v>29.5</v>
      </c>
      <c r="E258" s="29">
        <v>1180</v>
      </c>
      <c r="F258" s="54" t="s">
        <v>9</v>
      </c>
    </row>
    <row r="259" spans="1:6">
      <c r="A259" s="148">
        <v>43892</v>
      </c>
      <c r="B259" s="55">
        <v>0.6253009259259259</v>
      </c>
      <c r="C259" s="57">
        <v>24</v>
      </c>
      <c r="D259" s="56">
        <v>29.59</v>
      </c>
      <c r="E259" s="29">
        <v>710.16</v>
      </c>
      <c r="F259" s="54" t="s">
        <v>9</v>
      </c>
    </row>
    <row r="260" spans="1:6">
      <c r="A260" s="148">
        <v>43892</v>
      </c>
      <c r="B260" s="55">
        <v>0.6253009259259259</v>
      </c>
      <c r="C260" s="57">
        <v>114</v>
      </c>
      <c r="D260" s="56">
        <v>29.59</v>
      </c>
      <c r="E260" s="29">
        <v>3373.26</v>
      </c>
      <c r="F260" s="54" t="s">
        <v>9</v>
      </c>
    </row>
    <row r="261" spans="1:6">
      <c r="A261" s="148">
        <v>43892</v>
      </c>
      <c r="B261" s="55">
        <v>0.62665509259259256</v>
      </c>
      <c r="C261" s="57">
        <v>135</v>
      </c>
      <c r="D261" s="56">
        <v>29.57</v>
      </c>
      <c r="E261" s="29">
        <v>3991.95</v>
      </c>
      <c r="F261" s="54" t="s">
        <v>9</v>
      </c>
    </row>
    <row r="262" spans="1:6">
      <c r="A262" s="148">
        <v>43892</v>
      </c>
      <c r="B262" s="55">
        <v>0.62765046296296301</v>
      </c>
      <c r="C262" s="57">
        <v>116</v>
      </c>
      <c r="D262" s="56">
        <v>29.62</v>
      </c>
      <c r="E262" s="29">
        <v>3435.92</v>
      </c>
      <c r="F262" s="54" t="s">
        <v>9</v>
      </c>
    </row>
    <row r="263" spans="1:6">
      <c r="A263" s="148">
        <v>43892</v>
      </c>
      <c r="B263" s="55">
        <v>0.62765046296296301</v>
      </c>
      <c r="C263" s="57">
        <v>30</v>
      </c>
      <c r="D263" s="56">
        <v>29.62</v>
      </c>
      <c r="E263" s="29">
        <v>888.6</v>
      </c>
      <c r="F263" s="54" t="s">
        <v>9</v>
      </c>
    </row>
    <row r="264" spans="1:6">
      <c r="A264" s="148">
        <v>43892</v>
      </c>
      <c r="B264" s="55">
        <v>0.62920138888888888</v>
      </c>
      <c r="C264" s="57">
        <v>22</v>
      </c>
      <c r="D264" s="56">
        <v>29.62</v>
      </c>
      <c r="E264" s="29">
        <v>651.64</v>
      </c>
      <c r="F264" s="54" t="s">
        <v>9</v>
      </c>
    </row>
    <row r="265" spans="1:6">
      <c r="A265" s="148">
        <v>43892</v>
      </c>
      <c r="B265" s="55">
        <v>0.62920138888888888</v>
      </c>
      <c r="C265" s="57">
        <v>129</v>
      </c>
      <c r="D265" s="56">
        <v>29.62</v>
      </c>
      <c r="E265" s="29">
        <v>3820.98</v>
      </c>
      <c r="F265" s="54" t="s">
        <v>9</v>
      </c>
    </row>
    <row r="266" spans="1:6">
      <c r="A266" s="148">
        <v>43892</v>
      </c>
      <c r="B266" s="55">
        <v>0.6300810185185185</v>
      </c>
      <c r="C266" s="57">
        <v>140</v>
      </c>
      <c r="D266" s="56">
        <v>29.63</v>
      </c>
      <c r="E266" s="29">
        <v>4148.2</v>
      </c>
      <c r="F266" s="54" t="s">
        <v>9</v>
      </c>
    </row>
    <row r="267" spans="1:6">
      <c r="A267" s="148">
        <v>43892</v>
      </c>
      <c r="B267" s="55">
        <v>0.63115740740740733</v>
      </c>
      <c r="C267" s="57">
        <v>139</v>
      </c>
      <c r="D267" s="56">
        <v>29.58</v>
      </c>
      <c r="E267" s="29">
        <v>4111.62</v>
      </c>
      <c r="F267" s="54" t="s">
        <v>9</v>
      </c>
    </row>
    <row r="268" spans="1:6">
      <c r="A268" s="148">
        <v>43892</v>
      </c>
      <c r="B268" s="55">
        <v>0.63238425925925934</v>
      </c>
      <c r="C268" s="57">
        <v>144</v>
      </c>
      <c r="D268" s="56">
        <v>29.59</v>
      </c>
      <c r="E268" s="29">
        <v>4260.96</v>
      </c>
      <c r="F268" s="54" t="s">
        <v>9</v>
      </c>
    </row>
    <row r="269" spans="1:6">
      <c r="A269" s="148">
        <v>43892</v>
      </c>
      <c r="B269" s="55">
        <v>0.63388888888888884</v>
      </c>
      <c r="C269" s="57">
        <v>137</v>
      </c>
      <c r="D269" s="56">
        <v>29.66</v>
      </c>
      <c r="E269" s="29">
        <v>4063.42</v>
      </c>
      <c r="F269" s="54" t="s">
        <v>9</v>
      </c>
    </row>
    <row r="270" spans="1:6">
      <c r="A270" s="148">
        <v>43892</v>
      </c>
      <c r="B270" s="55">
        <v>0.63500000000000012</v>
      </c>
      <c r="C270" s="57">
        <v>138</v>
      </c>
      <c r="D270" s="56">
        <v>29.62</v>
      </c>
      <c r="E270" s="29">
        <v>4087.56</v>
      </c>
      <c r="F270" s="54" t="s">
        <v>9</v>
      </c>
    </row>
    <row r="271" spans="1:6">
      <c r="A271" s="148">
        <v>43892</v>
      </c>
      <c r="B271" s="55">
        <v>0.63578703703703698</v>
      </c>
      <c r="C271" s="57">
        <v>132</v>
      </c>
      <c r="D271" s="56">
        <v>29.56</v>
      </c>
      <c r="E271" s="29">
        <v>3901.92</v>
      </c>
      <c r="F271" s="54" t="s">
        <v>9</v>
      </c>
    </row>
    <row r="272" spans="1:6">
      <c r="A272" s="148">
        <v>43892</v>
      </c>
      <c r="B272" s="55">
        <v>0.63702546296296292</v>
      </c>
      <c r="C272" s="57">
        <v>139</v>
      </c>
      <c r="D272" s="56">
        <v>29.61</v>
      </c>
      <c r="E272" s="29">
        <v>4115.79</v>
      </c>
      <c r="F272" s="54" t="s">
        <v>9</v>
      </c>
    </row>
    <row r="273" spans="1:6">
      <c r="A273" s="148">
        <v>43892</v>
      </c>
      <c r="B273" s="55">
        <v>0.6381365740740742</v>
      </c>
      <c r="C273" s="57">
        <v>126</v>
      </c>
      <c r="D273" s="56">
        <v>29.63</v>
      </c>
      <c r="E273" s="29">
        <v>3733.38</v>
      </c>
      <c r="F273" s="54" t="s">
        <v>9</v>
      </c>
    </row>
    <row r="274" spans="1:6">
      <c r="A274" s="148">
        <v>43892</v>
      </c>
      <c r="B274" s="55">
        <v>0.63900462962962956</v>
      </c>
      <c r="C274" s="57">
        <v>136</v>
      </c>
      <c r="D274" s="56">
        <v>29.67</v>
      </c>
      <c r="E274" s="29">
        <v>4035.12</v>
      </c>
      <c r="F274" s="54" t="s">
        <v>9</v>
      </c>
    </row>
    <row r="275" spans="1:6">
      <c r="A275" s="148">
        <v>43892</v>
      </c>
      <c r="B275" s="55">
        <v>0.64001157407407405</v>
      </c>
      <c r="C275" s="57">
        <v>126</v>
      </c>
      <c r="D275" s="56">
        <v>29.65</v>
      </c>
      <c r="E275" s="29">
        <v>3735.9</v>
      </c>
      <c r="F275" s="54" t="s">
        <v>9</v>
      </c>
    </row>
    <row r="276" spans="1:6">
      <c r="A276" s="148">
        <v>43892</v>
      </c>
      <c r="B276" s="55">
        <v>0.64072916666666657</v>
      </c>
      <c r="C276" s="57">
        <v>141</v>
      </c>
      <c r="D276" s="56">
        <v>29.66</v>
      </c>
      <c r="E276" s="29">
        <v>4182.0600000000004</v>
      </c>
      <c r="F276" s="54" t="s">
        <v>9</v>
      </c>
    </row>
    <row r="277" spans="1:6">
      <c r="A277" s="148">
        <v>43892</v>
      </c>
      <c r="B277" s="55">
        <v>0.6424305555555555</v>
      </c>
      <c r="C277" s="57">
        <v>160</v>
      </c>
      <c r="D277" s="56">
        <v>29.68</v>
      </c>
      <c r="E277" s="29">
        <v>4748.8</v>
      </c>
      <c r="F277" s="54" t="s">
        <v>9</v>
      </c>
    </row>
    <row r="278" spans="1:6">
      <c r="A278" s="148">
        <v>43892</v>
      </c>
      <c r="B278" s="55">
        <v>0.64368055555555559</v>
      </c>
      <c r="C278" s="57">
        <v>171</v>
      </c>
      <c r="D278" s="56">
        <v>29.7</v>
      </c>
      <c r="E278" s="29">
        <v>5078.7</v>
      </c>
      <c r="F278" s="54" t="s">
        <v>9</v>
      </c>
    </row>
    <row r="279" spans="1:6">
      <c r="A279" s="148">
        <v>43892</v>
      </c>
      <c r="B279" s="55">
        <v>0.64405092592592605</v>
      </c>
      <c r="C279" s="57">
        <v>135</v>
      </c>
      <c r="D279" s="56">
        <v>29.71</v>
      </c>
      <c r="E279" s="29">
        <v>4010.85</v>
      </c>
      <c r="F279" s="54" t="s">
        <v>9</v>
      </c>
    </row>
    <row r="280" spans="1:6">
      <c r="A280" s="148">
        <v>43892</v>
      </c>
      <c r="B280" s="55">
        <v>0.64465277777777785</v>
      </c>
      <c r="C280" s="57">
        <v>147</v>
      </c>
      <c r="D280" s="56">
        <v>29.72</v>
      </c>
      <c r="E280" s="29">
        <v>4368.84</v>
      </c>
      <c r="F280" s="54" t="s">
        <v>9</v>
      </c>
    </row>
    <row r="281" spans="1:6">
      <c r="A281" s="148">
        <v>43892</v>
      </c>
      <c r="B281" s="55">
        <v>0.64553240740740747</v>
      </c>
      <c r="C281" s="57">
        <v>114</v>
      </c>
      <c r="D281" s="56">
        <v>29.72</v>
      </c>
      <c r="E281" s="29">
        <v>3388.08</v>
      </c>
      <c r="F281" s="54" t="s">
        <v>9</v>
      </c>
    </row>
    <row r="282" spans="1:6">
      <c r="A282" s="148">
        <v>43892</v>
      </c>
      <c r="B282" s="55">
        <v>0.64553240740740747</v>
      </c>
      <c r="C282" s="57">
        <v>25</v>
      </c>
      <c r="D282" s="56">
        <v>29.72</v>
      </c>
      <c r="E282" s="29">
        <v>743</v>
      </c>
      <c r="F282" s="54" t="s">
        <v>9</v>
      </c>
    </row>
    <row r="283" spans="1:6">
      <c r="A283" s="148">
        <v>43892</v>
      </c>
      <c r="B283" s="55">
        <v>0.64645833333333336</v>
      </c>
      <c r="C283" s="57">
        <v>147</v>
      </c>
      <c r="D283" s="56">
        <v>29.71</v>
      </c>
      <c r="E283" s="29">
        <v>4367.37</v>
      </c>
      <c r="F283" s="54" t="s">
        <v>9</v>
      </c>
    </row>
    <row r="284" spans="1:6">
      <c r="A284" s="148">
        <v>43892</v>
      </c>
      <c r="B284" s="55">
        <v>0.6471527777777778</v>
      </c>
      <c r="C284" s="57">
        <v>26</v>
      </c>
      <c r="D284" s="56">
        <v>29.61</v>
      </c>
      <c r="E284" s="29">
        <v>769.86</v>
      </c>
      <c r="F284" s="54" t="s">
        <v>9</v>
      </c>
    </row>
    <row r="285" spans="1:6">
      <c r="A285" s="148">
        <v>43892</v>
      </c>
      <c r="B285" s="55">
        <v>0.6471527777777778</v>
      </c>
      <c r="C285" s="57">
        <v>7</v>
      </c>
      <c r="D285" s="56">
        <v>29.61</v>
      </c>
      <c r="E285" s="29">
        <v>207.27</v>
      </c>
      <c r="F285" s="54" t="s">
        <v>9</v>
      </c>
    </row>
    <row r="286" spans="1:6">
      <c r="A286" s="148">
        <v>43892</v>
      </c>
      <c r="B286" s="55">
        <v>0.6471527777777778</v>
      </c>
      <c r="C286" s="57">
        <v>111</v>
      </c>
      <c r="D286" s="56">
        <v>29.61</v>
      </c>
      <c r="E286" s="29">
        <v>3286.71</v>
      </c>
      <c r="F286" s="54" t="s">
        <v>9</v>
      </c>
    </row>
    <row r="287" spans="1:6">
      <c r="A287" s="148">
        <v>43892</v>
      </c>
      <c r="B287" s="55">
        <v>0.64761574074074069</v>
      </c>
      <c r="C287" s="57">
        <v>127</v>
      </c>
      <c r="D287" s="56">
        <v>29.66</v>
      </c>
      <c r="E287" s="29">
        <v>3766.82</v>
      </c>
      <c r="F287" s="54" t="s">
        <v>9</v>
      </c>
    </row>
    <row r="288" spans="1:6">
      <c r="A288" s="148">
        <v>43892</v>
      </c>
      <c r="B288" s="55">
        <v>0.64829861111111109</v>
      </c>
      <c r="C288" s="57">
        <v>148</v>
      </c>
      <c r="D288" s="56">
        <v>29.65</v>
      </c>
      <c r="E288" s="29">
        <v>4388.2</v>
      </c>
      <c r="F288" s="54" t="s">
        <v>9</v>
      </c>
    </row>
    <row r="289" spans="1:6">
      <c r="A289" s="148">
        <v>43892</v>
      </c>
      <c r="B289" s="55">
        <v>0.64907407407407403</v>
      </c>
      <c r="C289" s="57">
        <v>145</v>
      </c>
      <c r="D289" s="56">
        <v>29.54</v>
      </c>
      <c r="E289" s="29">
        <v>4283.3</v>
      </c>
      <c r="F289" s="54" t="s">
        <v>9</v>
      </c>
    </row>
    <row r="290" spans="1:6">
      <c r="A290" s="148">
        <v>43892</v>
      </c>
      <c r="B290" s="55">
        <v>0.64959490740740744</v>
      </c>
      <c r="C290" s="57">
        <v>127</v>
      </c>
      <c r="D290" s="56">
        <v>29.52</v>
      </c>
      <c r="E290" s="29">
        <v>3749.04</v>
      </c>
      <c r="F290" s="54" t="s">
        <v>9</v>
      </c>
    </row>
    <row r="291" spans="1:6">
      <c r="A291" s="148">
        <v>43892</v>
      </c>
      <c r="B291" s="55">
        <v>0.65019675925925924</v>
      </c>
      <c r="C291" s="57">
        <v>38</v>
      </c>
      <c r="D291" s="56">
        <v>29.47</v>
      </c>
      <c r="E291" s="29">
        <v>1119.8599999999999</v>
      </c>
      <c r="F291" s="54" t="s">
        <v>9</v>
      </c>
    </row>
    <row r="292" spans="1:6">
      <c r="A292" s="148">
        <v>43892</v>
      </c>
      <c r="B292" s="55">
        <v>0.65019675925925924</v>
      </c>
      <c r="C292" s="57">
        <v>93</v>
      </c>
      <c r="D292" s="56">
        <v>29.47</v>
      </c>
      <c r="E292" s="29">
        <v>2740.71</v>
      </c>
      <c r="F292" s="54" t="s">
        <v>9</v>
      </c>
    </row>
    <row r="293" spans="1:6">
      <c r="A293" s="148">
        <v>43892</v>
      </c>
      <c r="B293" s="55">
        <v>0.65106481481481493</v>
      </c>
      <c r="C293" s="57">
        <v>137</v>
      </c>
      <c r="D293" s="56">
        <v>29.4</v>
      </c>
      <c r="E293" s="29">
        <v>4027.8</v>
      </c>
      <c r="F293" s="54" t="s">
        <v>9</v>
      </c>
    </row>
    <row r="294" spans="1:6">
      <c r="A294" s="148">
        <v>43892</v>
      </c>
      <c r="B294" s="55">
        <v>0.65162037037037035</v>
      </c>
      <c r="C294" s="57">
        <v>126</v>
      </c>
      <c r="D294" s="56">
        <v>29.4</v>
      </c>
      <c r="E294" s="29">
        <v>3704.4</v>
      </c>
      <c r="F294" s="54" t="s">
        <v>9</v>
      </c>
    </row>
    <row r="295" spans="1:6">
      <c r="A295" s="148">
        <v>43892</v>
      </c>
      <c r="B295" s="55">
        <v>0.65244212962962977</v>
      </c>
      <c r="C295" s="57">
        <v>139</v>
      </c>
      <c r="D295" s="56">
        <v>29.35</v>
      </c>
      <c r="E295" s="29">
        <v>4079.65</v>
      </c>
      <c r="F295" s="54" t="s">
        <v>9</v>
      </c>
    </row>
    <row r="296" spans="1:6">
      <c r="A296" s="148">
        <v>43892</v>
      </c>
      <c r="B296" s="55">
        <v>0.65337962962962959</v>
      </c>
      <c r="C296" s="57">
        <v>80</v>
      </c>
      <c r="D296" s="56">
        <v>29.41</v>
      </c>
      <c r="E296" s="29">
        <v>2352.8000000000002</v>
      </c>
      <c r="F296" s="54" t="s">
        <v>9</v>
      </c>
    </row>
    <row r="297" spans="1:6">
      <c r="A297" s="148">
        <v>43892</v>
      </c>
      <c r="B297" s="55">
        <v>0.65337962962962959</v>
      </c>
      <c r="C297" s="57">
        <v>51</v>
      </c>
      <c r="D297" s="56">
        <v>29.41</v>
      </c>
      <c r="E297" s="29">
        <v>1499.91</v>
      </c>
      <c r="F297" s="54" t="s">
        <v>9</v>
      </c>
    </row>
    <row r="298" spans="1:6">
      <c r="A298" s="148">
        <v>43892</v>
      </c>
      <c r="B298" s="55">
        <v>0.65408564814814818</v>
      </c>
      <c r="C298" s="57">
        <v>139</v>
      </c>
      <c r="D298" s="56">
        <v>29.48</v>
      </c>
      <c r="E298" s="29">
        <v>4097.72</v>
      </c>
      <c r="F298" s="54" t="s">
        <v>9</v>
      </c>
    </row>
    <row r="299" spans="1:6">
      <c r="A299" s="148">
        <v>43892</v>
      </c>
      <c r="B299" s="55">
        <v>0.65482638888888889</v>
      </c>
      <c r="C299" s="57">
        <v>146</v>
      </c>
      <c r="D299" s="56">
        <v>29.44</v>
      </c>
      <c r="E299" s="29">
        <v>4298.24</v>
      </c>
      <c r="F299" s="54" t="s">
        <v>9</v>
      </c>
    </row>
    <row r="300" spans="1:6">
      <c r="A300" s="148">
        <v>43892</v>
      </c>
      <c r="B300" s="55">
        <v>0.65571759259259255</v>
      </c>
      <c r="C300" s="57">
        <v>131</v>
      </c>
      <c r="D300" s="56">
        <v>29.46</v>
      </c>
      <c r="E300" s="29">
        <v>3859.26</v>
      </c>
      <c r="F300" s="54" t="s">
        <v>9</v>
      </c>
    </row>
    <row r="301" spans="1:6">
      <c r="A301" s="148">
        <v>43892</v>
      </c>
      <c r="B301" s="55">
        <v>0.65656250000000005</v>
      </c>
      <c r="C301" s="57">
        <v>147</v>
      </c>
      <c r="D301" s="56">
        <v>29.48</v>
      </c>
      <c r="E301" s="29">
        <v>4333.5600000000004</v>
      </c>
      <c r="F301" s="54" t="s">
        <v>9</v>
      </c>
    </row>
    <row r="302" spans="1:6">
      <c r="A302" s="148">
        <v>43892</v>
      </c>
      <c r="B302" s="55">
        <v>0.6573379629629631</v>
      </c>
      <c r="C302" s="57">
        <v>60</v>
      </c>
      <c r="D302" s="56">
        <v>29.49</v>
      </c>
      <c r="E302" s="29">
        <v>1769.4</v>
      </c>
      <c r="F302" s="54" t="s">
        <v>9</v>
      </c>
    </row>
    <row r="303" spans="1:6">
      <c r="A303" s="148">
        <v>43892</v>
      </c>
      <c r="B303" s="55">
        <v>0.6573379629629631</v>
      </c>
      <c r="C303" s="57">
        <v>84</v>
      </c>
      <c r="D303" s="56">
        <v>29.49</v>
      </c>
      <c r="E303" s="29">
        <v>2477.16</v>
      </c>
      <c r="F303" s="54" t="s">
        <v>9</v>
      </c>
    </row>
    <row r="304" spans="1:6">
      <c r="A304" s="148">
        <v>43892</v>
      </c>
      <c r="B304" s="55">
        <v>0.65833333333333333</v>
      </c>
      <c r="C304" s="57">
        <v>143</v>
      </c>
      <c r="D304" s="56">
        <v>29.43</v>
      </c>
      <c r="E304" s="29">
        <v>4208.49</v>
      </c>
      <c r="F304" s="54" t="s">
        <v>9</v>
      </c>
    </row>
    <row r="305" spans="1:6">
      <c r="A305" s="148">
        <v>43892</v>
      </c>
      <c r="B305" s="55">
        <v>0.65884259259259259</v>
      </c>
      <c r="C305" s="57">
        <v>126</v>
      </c>
      <c r="D305" s="56">
        <v>29.38</v>
      </c>
      <c r="E305" s="29">
        <v>3701.88</v>
      </c>
      <c r="F305" s="54" t="s">
        <v>9</v>
      </c>
    </row>
    <row r="306" spans="1:6">
      <c r="A306" s="148">
        <v>43892</v>
      </c>
      <c r="B306" s="55">
        <v>0.65971064814814806</v>
      </c>
      <c r="C306" s="57">
        <v>127</v>
      </c>
      <c r="D306" s="56">
        <v>29.34</v>
      </c>
      <c r="E306" s="29">
        <v>3726.18</v>
      </c>
      <c r="F306" s="54" t="s">
        <v>9</v>
      </c>
    </row>
    <row r="307" spans="1:6">
      <c r="A307" s="148">
        <v>43892</v>
      </c>
      <c r="B307" s="55">
        <v>0.66054398148148141</v>
      </c>
      <c r="C307" s="57">
        <v>141</v>
      </c>
      <c r="D307" s="56">
        <v>29.33</v>
      </c>
      <c r="E307" s="29">
        <v>4135.53</v>
      </c>
      <c r="F307" s="54" t="s">
        <v>9</v>
      </c>
    </row>
    <row r="308" spans="1:6">
      <c r="A308" s="148">
        <v>43892</v>
      </c>
      <c r="B308" s="55">
        <v>0.66113425925925939</v>
      </c>
      <c r="C308" s="57">
        <v>128</v>
      </c>
      <c r="D308" s="56">
        <v>29.3</v>
      </c>
      <c r="E308" s="29">
        <v>3750.4</v>
      </c>
      <c r="F308" s="54" t="s">
        <v>9</v>
      </c>
    </row>
    <row r="309" spans="1:6">
      <c r="A309" s="148">
        <v>43892</v>
      </c>
      <c r="B309" s="55">
        <v>0.66259259259259273</v>
      </c>
      <c r="C309" s="57">
        <v>178</v>
      </c>
      <c r="D309" s="56">
        <v>29.42</v>
      </c>
      <c r="E309" s="29">
        <v>5236.76</v>
      </c>
      <c r="F309" s="54" t="s">
        <v>9</v>
      </c>
    </row>
    <row r="310" spans="1:6">
      <c r="A310" s="148">
        <v>43892</v>
      </c>
      <c r="B310" s="55">
        <v>0.66309027777777774</v>
      </c>
      <c r="C310" s="57">
        <v>138</v>
      </c>
      <c r="D310" s="56">
        <v>29.48</v>
      </c>
      <c r="E310" s="29">
        <v>4068.24</v>
      </c>
      <c r="F310" s="54" t="s">
        <v>9</v>
      </c>
    </row>
    <row r="311" spans="1:6">
      <c r="A311" s="148">
        <v>43892</v>
      </c>
      <c r="B311" s="55">
        <v>0.66373842592592591</v>
      </c>
      <c r="C311" s="57">
        <v>129</v>
      </c>
      <c r="D311" s="56">
        <v>29.4</v>
      </c>
      <c r="E311" s="29">
        <v>3792.6</v>
      </c>
      <c r="F311" s="54" t="s">
        <v>9</v>
      </c>
    </row>
    <row r="312" spans="1:6">
      <c r="A312" s="148">
        <v>43892</v>
      </c>
      <c r="B312" s="55">
        <v>0.66562499999999991</v>
      </c>
      <c r="C312" s="57">
        <v>161</v>
      </c>
      <c r="D312" s="56">
        <v>29.42</v>
      </c>
      <c r="E312" s="29">
        <v>4736.62</v>
      </c>
      <c r="F312" s="54" t="s">
        <v>9</v>
      </c>
    </row>
    <row r="313" spans="1:6">
      <c r="A313" s="148">
        <v>43892</v>
      </c>
      <c r="B313" s="55">
        <v>0.66601851851851845</v>
      </c>
      <c r="C313" s="57">
        <v>183</v>
      </c>
      <c r="D313" s="56">
        <v>29.42</v>
      </c>
      <c r="E313" s="29">
        <v>5383.86</v>
      </c>
      <c r="F313" s="54" t="s">
        <v>9</v>
      </c>
    </row>
    <row r="314" spans="1:6">
      <c r="A314" s="148">
        <v>43892</v>
      </c>
      <c r="B314" s="55">
        <v>0.66640046296296296</v>
      </c>
      <c r="C314" s="57">
        <v>133</v>
      </c>
      <c r="D314" s="56">
        <v>29.36</v>
      </c>
      <c r="E314" s="29">
        <v>3904.88</v>
      </c>
      <c r="F314" s="54" t="s">
        <v>9</v>
      </c>
    </row>
    <row r="315" spans="1:6">
      <c r="A315" s="148">
        <v>43892</v>
      </c>
      <c r="B315" s="55">
        <v>0.66709490740740751</v>
      </c>
      <c r="C315" s="57">
        <v>149</v>
      </c>
      <c r="D315" s="56">
        <v>29.35</v>
      </c>
      <c r="E315" s="29">
        <v>4373.1499999999996</v>
      </c>
      <c r="F315" s="54" t="s">
        <v>9</v>
      </c>
    </row>
    <row r="316" spans="1:6">
      <c r="A316" s="148">
        <v>43892</v>
      </c>
      <c r="B316" s="55">
        <v>0.66781250000000003</v>
      </c>
      <c r="C316" s="57">
        <v>74</v>
      </c>
      <c r="D316" s="56">
        <v>29.34</v>
      </c>
      <c r="E316" s="29">
        <v>2171.16</v>
      </c>
      <c r="F316" s="54" t="s">
        <v>9</v>
      </c>
    </row>
    <row r="317" spans="1:6">
      <c r="A317" s="148">
        <v>43892</v>
      </c>
      <c r="B317" s="55">
        <v>0.66781250000000003</v>
      </c>
      <c r="C317" s="57">
        <v>55</v>
      </c>
      <c r="D317" s="56">
        <v>29.34</v>
      </c>
      <c r="E317" s="29">
        <v>1613.7</v>
      </c>
      <c r="F317" s="54" t="s">
        <v>9</v>
      </c>
    </row>
    <row r="318" spans="1:6">
      <c r="A318" s="148">
        <v>43892</v>
      </c>
      <c r="B318" s="55">
        <v>0.66863425925925934</v>
      </c>
      <c r="C318" s="57">
        <v>137</v>
      </c>
      <c r="D318" s="56">
        <v>29.34</v>
      </c>
      <c r="E318" s="29">
        <v>4019.58</v>
      </c>
      <c r="F318" s="54" t="s">
        <v>9</v>
      </c>
    </row>
    <row r="319" spans="1:6">
      <c r="A319" s="148">
        <v>43892</v>
      </c>
      <c r="B319" s="55">
        <v>0.6694675925925927</v>
      </c>
      <c r="C319" s="57">
        <v>150</v>
      </c>
      <c r="D319" s="56">
        <v>29.32</v>
      </c>
      <c r="E319" s="29">
        <v>4398</v>
      </c>
      <c r="F319" s="54" t="s">
        <v>9</v>
      </c>
    </row>
    <row r="320" spans="1:6">
      <c r="A320" s="148">
        <v>43892</v>
      </c>
      <c r="B320" s="55">
        <v>0.67013888888888884</v>
      </c>
      <c r="C320" s="57">
        <v>143</v>
      </c>
      <c r="D320" s="56">
        <v>29.32</v>
      </c>
      <c r="E320" s="29">
        <v>4192.76</v>
      </c>
      <c r="F320" s="54" t="s">
        <v>9</v>
      </c>
    </row>
    <row r="321" spans="1:6">
      <c r="A321" s="148">
        <v>43892</v>
      </c>
      <c r="B321" s="55">
        <v>0.67070601851851863</v>
      </c>
      <c r="C321" s="57">
        <v>134</v>
      </c>
      <c r="D321" s="56">
        <v>29.24</v>
      </c>
      <c r="E321" s="29">
        <v>3918.16</v>
      </c>
      <c r="F321" s="54" t="s">
        <v>9</v>
      </c>
    </row>
    <row r="322" spans="1:6">
      <c r="A322" s="148">
        <v>43892</v>
      </c>
      <c r="B322" s="55">
        <v>0.67155092592592602</v>
      </c>
      <c r="C322" s="57">
        <v>146</v>
      </c>
      <c r="D322" s="56">
        <v>29.22</v>
      </c>
      <c r="E322" s="29">
        <v>4266.12</v>
      </c>
      <c r="F322" s="54" t="s">
        <v>9</v>
      </c>
    </row>
    <row r="323" spans="1:6">
      <c r="A323" s="148">
        <v>43892</v>
      </c>
      <c r="B323" s="55">
        <v>0.67223379629629632</v>
      </c>
      <c r="C323" s="57">
        <v>144</v>
      </c>
      <c r="D323" s="56">
        <v>29.17</v>
      </c>
      <c r="E323" s="29">
        <v>4200.4799999999996</v>
      </c>
      <c r="F323" s="54" t="s">
        <v>9</v>
      </c>
    </row>
    <row r="324" spans="1:6">
      <c r="A324" s="148">
        <v>43892</v>
      </c>
      <c r="B324" s="55">
        <v>0.67285879629629619</v>
      </c>
      <c r="C324" s="57">
        <v>131</v>
      </c>
      <c r="D324" s="56">
        <v>29.24</v>
      </c>
      <c r="E324" s="29">
        <v>3830.44</v>
      </c>
      <c r="F324" s="54" t="s">
        <v>9</v>
      </c>
    </row>
    <row r="325" spans="1:6">
      <c r="A325" s="148">
        <v>43892</v>
      </c>
      <c r="B325" s="55">
        <v>0.67353009259259267</v>
      </c>
      <c r="C325" s="57">
        <v>131</v>
      </c>
      <c r="D325" s="56">
        <v>29.22</v>
      </c>
      <c r="E325" s="29">
        <v>3827.82</v>
      </c>
      <c r="F325" s="54" t="s">
        <v>9</v>
      </c>
    </row>
    <row r="326" spans="1:6">
      <c r="A326" s="148">
        <v>43892</v>
      </c>
      <c r="B326" s="55">
        <v>0.67466435185185192</v>
      </c>
      <c r="C326" s="57">
        <v>136</v>
      </c>
      <c r="D326" s="56">
        <v>29.29</v>
      </c>
      <c r="E326" s="29">
        <v>3983.44</v>
      </c>
      <c r="F326" s="54" t="s">
        <v>9</v>
      </c>
    </row>
    <row r="327" spans="1:6">
      <c r="A327" s="148">
        <v>43892</v>
      </c>
      <c r="B327" s="55">
        <v>0.67530092592592605</v>
      </c>
      <c r="C327" s="57">
        <v>135</v>
      </c>
      <c r="D327" s="56">
        <v>29.3</v>
      </c>
      <c r="E327" s="29">
        <v>3955.5</v>
      </c>
      <c r="F327" s="54" t="s">
        <v>9</v>
      </c>
    </row>
    <row r="328" spans="1:6">
      <c r="A328" s="148">
        <v>43892</v>
      </c>
      <c r="B328" s="55">
        <v>0.67616898148148152</v>
      </c>
      <c r="C328" s="57">
        <v>144</v>
      </c>
      <c r="D328" s="56">
        <v>29.36</v>
      </c>
      <c r="E328" s="29">
        <v>4227.84</v>
      </c>
      <c r="F328" s="54" t="s">
        <v>9</v>
      </c>
    </row>
    <row r="329" spans="1:6">
      <c r="A329" s="148">
        <v>43892</v>
      </c>
      <c r="B329" s="55">
        <v>0.6770138888888888</v>
      </c>
      <c r="C329" s="57">
        <v>147</v>
      </c>
      <c r="D329" s="56">
        <v>29.43</v>
      </c>
      <c r="E329" s="29">
        <v>4326.21</v>
      </c>
      <c r="F329" s="54" t="s">
        <v>9</v>
      </c>
    </row>
    <row r="330" spans="1:6">
      <c r="A330" s="148">
        <v>43892</v>
      </c>
      <c r="B330" s="55">
        <v>0.6778819444444445</v>
      </c>
      <c r="C330" s="57">
        <v>145</v>
      </c>
      <c r="D330" s="56">
        <v>29.35</v>
      </c>
      <c r="E330" s="29">
        <v>4255.75</v>
      </c>
      <c r="F330" s="54" t="s">
        <v>9</v>
      </c>
    </row>
    <row r="331" spans="1:6">
      <c r="A331" s="148">
        <v>43892</v>
      </c>
      <c r="B331" s="55">
        <v>0.67869212962962955</v>
      </c>
      <c r="C331" s="57">
        <v>142</v>
      </c>
      <c r="D331" s="56">
        <v>29.34</v>
      </c>
      <c r="E331" s="29">
        <v>4166.28</v>
      </c>
      <c r="F331" s="54" t="s">
        <v>9</v>
      </c>
    </row>
    <row r="332" spans="1:6">
      <c r="A332" s="148">
        <v>43892</v>
      </c>
      <c r="B332" s="55">
        <v>0.67956018518518524</v>
      </c>
      <c r="C332" s="57">
        <v>144</v>
      </c>
      <c r="D332" s="56">
        <v>29.31</v>
      </c>
      <c r="E332" s="29">
        <v>4220.6400000000003</v>
      </c>
      <c r="F332" s="54" t="s">
        <v>9</v>
      </c>
    </row>
    <row r="333" spans="1:6">
      <c r="A333" s="148">
        <v>43892</v>
      </c>
      <c r="B333" s="55">
        <v>0.68053240740740739</v>
      </c>
      <c r="C333" s="57">
        <v>129</v>
      </c>
      <c r="D333" s="56">
        <v>29.4</v>
      </c>
      <c r="E333" s="29">
        <v>3792.6</v>
      </c>
      <c r="F333" s="54" t="s">
        <v>9</v>
      </c>
    </row>
    <row r="334" spans="1:6">
      <c r="A334" s="148">
        <v>43892</v>
      </c>
      <c r="B334" s="55">
        <v>0.68101851851851858</v>
      </c>
      <c r="C334" s="57">
        <v>127</v>
      </c>
      <c r="D334" s="56">
        <v>29.35</v>
      </c>
      <c r="E334" s="29">
        <v>3727.45</v>
      </c>
      <c r="F334" s="54" t="s">
        <v>9</v>
      </c>
    </row>
    <row r="335" spans="1:6">
      <c r="A335" s="148">
        <v>43892</v>
      </c>
      <c r="B335" s="55">
        <v>0.68215277777777772</v>
      </c>
      <c r="C335" s="57">
        <v>129</v>
      </c>
      <c r="D335" s="56">
        <v>29.33</v>
      </c>
      <c r="E335" s="29">
        <v>3783.57</v>
      </c>
      <c r="F335" s="54" t="s">
        <v>9</v>
      </c>
    </row>
    <row r="336" spans="1:6">
      <c r="A336" s="148">
        <v>43892</v>
      </c>
      <c r="B336" s="55">
        <v>0.68282407407407408</v>
      </c>
      <c r="C336" s="57">
        <v>142</v>
      </c>
      <c r="D336" s="56">
        <v>29.27</v>
      </c>
      <c r="E336" s="29">
        <v>4156.34</v>
      </c>
      <c r="F336" s="54" t="s">
        <v>9</v>
      </c>
    </row>
    <row r="337" spans="1:6">
      <c r="A337" s="148">
        <v>43892</v>
      </c>
      <c r="B337" s="55">
        <v>0.68356481481481479</v>
      </c>
      <c r="C337" s="57">
        <v>24</v>
      </c>
      <c r="D337" s="56">
        <v>29.29</v>
      </c>
      <c r="E337" s="29">
        <v>702.96</v>
      </c>
      <c r="F337" s="54" t="s">
        <v>9</v>
      </c>
    </row>
    <row r="338" spans="1:6">
      <c r="A338" s="148">
        <v>43892</v>
      </c>
      <c r="B338" s="55">
        <v>0.68356481481481479</v>
      </c>
      <c r="C338" s="57">
        <v>119</v>
      </c>
      <c r="D338" s="56">
        <v>29.29</v>
      </c>
      <c r="E338" s="29">
        <v>3485.51</v>
      </c>
      <c r="F338" s="54" t="s">
        <v>9</v>
      </c>
    </row>
    <row r="339" spans="1:6">
      <c r="A339" s="148">
        <v>43892</v>
      </c>
      <c r="B339" s="55">
        <v>0.68410879629629628</v>
      </c>
      <c r="C339" s="57">
        <v>129</v>
      </c>
      <c r="D339" s="56">
        <v>29.32</v>
      </c>
      <c r="E339" s="29">
        <v>3782.28</v>
      </c>
      <c r="F339" s="54" t="s">
        <v>9</v>
      </c>
    </row>
    <row r="340" spans="1:6">
      <c r="A340" s="148">
        <v>43892</v>
      </c>
      <c r="B340" s="55">
        <v>0.68508101851851855</v>
      </c>
      <c r="C340" s="57">
        <v>141</v>
      </c>
      <c r="D340" s="56">
        <v>29.36</v>
      </c>
      <c r="E340" s="29">
        <v>4139.76</v>
      </c>
      <c r="F340" s="54" t="s">
        <v>9</v>
      </c>
    </row>
    <row r="341" spans="1:6">
      <c r="A341" s="148">
        <v>43892</v>
      </c>
      <c r="B341" s="55">
        <v>0.68575231481481491</v>
      </c>
      <c r="C341" s="57">
        <v>114</v>
      </c>
      <c r="D341" s="56">
        <v>29.38</v>
      </c>
      <c r="E341" s="29">
        <v>3349.32</v>
      </c>
      <c r="F341" s="54" t="s">
        <v>9</v>
      </c>
    </row>
    <row r="342" spans="1:6">
      <c r="A342" s="148">
        <v>43892</v>
      </c>
      <c r="B342" s="55">
        <v>0.68575231481481491</v>
      </c>
      <c r="C342" s="57">
        <v>31</v>
      </c>
      <c r="D342" s="56">
        <v>29.38</v>
      </c>
      <c r="E342" s="29">
        <v>910.78</v>
      </c>
      <c r="F342" s="54" t="s">
        <v>9</v>
      </c>
    </row>
    <row r="343" spans="1:6">
      <c r="A343" s="148">
        <v>43892</v>
      </c>
      <c r="B343" s="55">
        <v>0.68646990740740754</v>
      </c>
      <c r="C343" s="57">
        <v>24</v>
      </c>
      <c r="D343" s="56">
        <v>29.42</v>
      </c>
      <c r="E343" s="29">
        <v>706.08</v>
      </c>
      <c r="F343" s="54" t="s">
        <v>9</v>
      </c>
    </row>
    <row r="344" spans="1:6">
      <c r="A344" s="148">
        <v>43892</v>
      </c>
      <c r="B344" s="55">
        <v>0.68646990740740754</v>
      </c>
      <c r="C344" s="57">
        <v>53</v>
      </c>
      <c r="D344" s="56">
        <v>29.42</v>
      </c>
      <c r="E344" s="29">
        <v>1559.26</v>
      </c>
      <c r="F344" s="54" t="s">
        <v>9</v>
      </c>
    </row>
    <row r="345" spans="1:6">
      <c r="A345" s="148">
        <v>43892</v>
      </c>
      <c r="B345" s="55">
        <v>0.68646990740740754</v>
      </c>
      <c r="C345" s="57">
        <v>56</v>
      </c>
      <c r="D345" s="56">
        <v>29.42</v>
      </c>
      <c r="E345" s="29">
        <v>1647.52</v>
      </c>
      <c r="F345" s="54" t="s">
        <v>9</v>
      </c>
    </row>
    <row r="346" spans="1:6">
      <c r="A346" s="148">
        <v>43892</v>
      </c>
      <c r="B346" s="55">
        <v>0.68738425925925917</v>
      </c>
      <c r="C346" s="57">
        <v>6</v>
      </c>
      <c r="D346" s="56">
        <v>29.37</v>
      </c>
      <c r="E346" s="29">
        <v>176.22</v>
      </c>
      <c r="F346" s="54" t="s">
        <v>9</v>
      </c>
    </row>
    <row r="347" spans="1:6">
      <c r="A347" s="148">
        <v>43892</v>
      </c>
      <c r="B347" s="55">
        <v>0.68738425925925917</v>
      </c>
      <c r="C347" s="57">
        <v>131</v>
      </c>
      <c r="D347" s="56">
        <v>29.37</v>
      </c>
      <c r="E347" s="29">
        <v>3847.47</v>
      </c>
      <c r="F347" s="54" t="s">
        <v>9</v>
      </c>
    </row>
    <row r="348" spans="1:6">
      <c r="A348" s="148">
        <v>43892</v>
      </c>
      <c r="B348" s="55">
        <v>0.68807870370370372</v>
      </c>
      <c r="C348" s="57">
        <v>140</v>
      </c>
      <c r="D348" s="56">
        <v>29.34</v>
      </c>
      <c r="E348" s="29">
        <v>4107.6000000000004</v>
      </c>
      <c r="F348" s="54" t="s">
        <v>9</v>
      </c>
    </row>
    <row r="349" spans="1:6">
      <c r="A349" s="148">
        <v>43892</v>
      </c>
      <c r="B349" s="55">
        <v>0.68950231481481472</v>
      </c>
      <c r="C349" s="57">
        <v>17</v>
      </c>
      <c r="D349" s="56">
        <v>29.3</v>
      </c>
      <c r="E349" s="29">
        <v>498.1</v>
      </c>
      <c r="F349" s="54" t="s">
        <v>9</v>
      </c>
    </row>
    <row r="350" spans="1:6">
      <c r="A350" s="148">
        <v>43892</v>
      </c>
      <c r="B350" s="55">
        <v>0.68950231481481472</v>
      </c>
      <c r="C350" s="57">
        <v>190</v>
      </c>
      <c r="D350" s="56">
        <v>29.3</v>
      </c>
      <c r="E350" s="29">
        <v>5567</v>
      </c>
      <c r="F350" s="54" t="s">
        <v>9</v>
      </c>
    </row>
    <row r="351" spans="1:6">
      <c r="A351" s="148">
        <v>43892</v>
      </c>
      <c r="B351" s="55">
        <v>0.69040509259259253</v>
      </c>
      <c r="C351" s="57">
        <v>155</v>
      </c>
      <c r="D351" s="56">
        <v>29.36</v>
      </c>
      <c r="E351" s="29">
        <v>4550.8</v>
      </c>
      <c r="F351" s="54" t="s">
        <v>9</v>
      </c>
    </row>
    <row r="352" spans="1:6">
      <c r="A352" s="148">
        <v>43892</v>
      </c>
      <c r="B352" s="55">
        <v>0.69072916666666673</v>
      </c>
      <c r="C352" s="57">
        <v>72</v>
      </c>
      <c r="D352" s="56">
        <v>29.35</v>
      </c>
      <c r="E352" s="29">
        <v>2113.1999999999998</v>
      </c>
      <c r="F352" s="54" t="s">
        <v>9</v>
      </c>
    </row>
    <row r="353" spans="1:6">
      <c r="A353" s="148">
        <v>43892</v>
      </c>
      <c r="B353" s="55">
        <v>0.69072916666666673</v>
      </c>
      <c r="C353" s="57">
        <v>70</v>
      </c>
      <c r="D353" s="56">
        <v>29.35</v>
      </c>
      <c r="E353" s="29">
        <v>2054.5</v>
      </c>
      <c r="F353" s="54" t="s">
        <v>9</v>
      </c>
    </row>
    <row r="354" spans="1:6">
      <c r="A354" s="148">
        <v>43892</v>
      </c>
      <c r="B354" s="55">
        <v>0.69142361111111106</v>
      </c>
      <c r="C354" s="57">
        <v>131</v>
      </c>
      <c r="D354" s="56">
        <v>29.34</v>
      </c>
      <c r="E354" s="29">
        <v>3843.54</v>
      </c>
      <c r="F354" s="54" t="s">
        <v>9</v>
      </c>
    </row>
    <row r="355" spans="1:6">
      <c r="A355" s="148">
        <v>43892</v>
      </c>
      <c r="B355" s="55">
        <v>0.69223379629629633</v>
      </c>
      <c r="C355" s="57">
        <v>126</v>
      </c>
      <c r="D355" s="56">
        <v>29.38</v>
      </c>
      <c r="E355" s="29">
        <v>3701.88</v>
      </c>
      <c r="F355" s="54" t="s">
        <v>9</v>
      </c>
    </row>
    <row r="356" spans="1:6">
      <c r="A356" s="148">
        <v>43892</v>
      </c>
      <c r="B356" s="55">
        <v>0.69243055555555555</v>
      </c>
      <c r="C356" s="57">
        <v>7</v>
      </c>
      <c r="D356" s="56">
        <v>29.38</v>
      </c>
      <c r="E356" s="29">
        <v>205.66</v>
      </c>
      <c r="F356" s="54" t="s">
        <v>9</v>
      </c>
    </row>
    <row r="357" spans="1:6">
      <c r="A357" s="148">
        <v>43892</v>
      </c>
      <c r="B357" s="55">
        <v>0.6928240740740742</v>
      </c>
      <c r="C357" s="57">
        <v>145</v>
      </c>
      <c r="D357" s="56">
        <v>29.39</v>
      </c>
      <c r="E357" s="29">
        <v>4261.55</v>
      </c>
      <c r="F357" s="54" t="s">
        <v>9</v>
      </c>
    </row>
    <row r="358" spans="1:6">
      <c r="A358" s="148">
        <v>43892</v>
      </c>
      <c r="B358" s="55">
        <v>0.69400462962962972</v>
      </c>
      <c r="C358" s="57">
        <v>17</v>
      </c>
      <c r="D358" s="56">
        <v>29.4</v>
      </c>
      <c r="E358" s="29">
        <v>499.8</v>
      </c>
      <c r="F358" s="54" t="s">
        <v>9</v>
      </c>
    </row>
    <row r="359" spans="1:6">
      <c r="A359" s="148">
        <v>43892</v>
      </c>
      <c r="B359" s="55">
        <v>0.69400462962962972</v>
      </c>
      <c r="C359" s="57">
        <v>125</v>
      </c>
      <c r="D359" s="56">
        <v>29.4</v>
      </c>
      <c r="E359" s="29">
        <v>3675</v>
      </c>
      <c r="F359" s="54" t="s">
        <v>9</v>
      </c>
    </row>
    <row r="360" spans="1:6">
      <c r="A360" s="148">
        <v>43892</v>
      </c>
      <c r="B360" s="55">
        <v>0.69431712962962955</v>
      </c>
      <c r="C360" s="57">
        <v>133</v>
      </c>
      <c r="D360" s="56">
        <v>29.41</v>
      </c>
      <c r="E360" s="29">
        <v>3911.53</v>
      </c>
      <c r="F360" s="54" t="s">
        <v>9</v>
      </c>
    </row>
    <row r="361" spans="1:6">
      <c r="A361" s="148">
        <v>43892</v>
      </c>
      <c r="B361" s="55">
        <v>0.69508101851851845</v>
      </c>
      <c r="C361" s="57">
        <v>138</v>
      </c>
      <c r="D361" s="56">
        <v>29.41</v>
      </c>
      <c r="E361" s="29">
        <v>4058.58</v>
      </c>
      <c r="F361" s="54" t="s">
        <v>9</v>
      </c>
    </row>
    <row r="362" spans="1:6">
      <c r="A362" s="148">
        <v>43892</v>
      </c>
      <c r="B362" s="55">
        <v>0.69555555555555548</v>
      </c>
      <c r="C362" s="57">
        <v>136</v>
      </c>
      <c r="D362" s="56">
        <v>29.4</v>
      </c>
      <c r="E362" s="29">
        <v>3998.4</v>
      </c>
      <c r="F362" s="54" t="s">
        <v>9</v>
      </c>
    </row>
    <row r="363" spans="1:6">
      <c r="A363" s="148">
        <v>43892</v>
      </c>
      <c r="B363" s="55">
        <v>0.69625000000000004</v>
      </c>
      <c r="C363" s="57">
        <v>138</v>
      </c>
      <c r="D363" s="56">
        <v>29.37</v>
      </c>
      <c r="E363" s="29">
        <v>4053.06</v>
      </c>
      <c r="F363" s="54" t="s">
        <v>9</v>
      </c>
    </row>
    <row r="364" spans="1:6">
      <c r="A364" s="148">
        <v>43892</v>
      </c>
      <c r="B364" s="55">
        <v>0.69625000000000004</v>
      </c>
      <c r="C364" s="57">
        <v>1</v>
      </c>
      <c r="D364" s="56">
        <v>29.37</v>
      </c>
      <c r="E364" s="29">
        <v>29.37</v>
      </c>
      <c r="F364" s="54" t="s">
        <v>9</v>
      </c>
    </row>
    <row r="365" spans="1:6">
      <c r="A365" s="148">
        <v>43892</v>
      </c>
      <c r="B365" s="55">
        <v>0.69704861111111105</v>
      </c>
      <c r="C365" s="57">
        <v>146</v>
      </c>
      <c r="D365" s="56">
        <v>29.39</v>
      </c>
      <c r="E365" s="29">
        <v>4290.9399999999996</v>
      </c>
      <c r="F365" s="54" t="s">
        <v>9</v>
      </c>
    </row>
    <row r="366" spans="1:6">
      <c r="A366" s="148">
        <v>43892</v>
      </c>
      <c r="B366" s="55">
        <v>0.69781249999999995</v>
      </c>
      <c r="C366" s="57">
        <v>137</v>
      </c>
      <c r="D366" s="56">
        <v>29.39</v>
      </c>
      <c r="E366" s="29">
        <v>4026.43</v>
      </c>
      <c r="F366" s="54" t="s">
        <v>9</v>
      </c>
    </row>
    <row r="367" spans="1:6">
      <c r="A367" s="148">
        <v>43892</v>
      </c>
      <c r="B367" s="55">
        <v>0.69844907407407408</v>
      </c>
      <c r="C367" s="57">
        <v>136</v>
      </c>
      <c r="D367" s="56">
        <v>29.41</v>
      </c>
      <c r="E367" s="29">
        <v>3999.76</v>
      </c>
      <c r="F367" s="54" t="s">
        <v>9</v>
      </c>
    </row>
    <row r="368" spans="1:6">
      <c r="A368" s="148">
        <v>43892</v>
      </c>
      <c r="B368" s="55">
        <v>0.69925925925925936</v>
      </c>
      <c r="C368" s="57">
        <v>138</v>
      </c>
      <c r="D368" s="56">
        <v>29.41</v>
      </c>
      <c r="E368" s="29">
        <v>4058.58</v>
      </c>
      <c r="F368" s="54" t="s">
        <v>9</v>
      </c>
    </row>
    <row r="369" spans="1:6">
      <c r="A369" s="148">
        <v>43892</v>
      </c>
      <c r="B369" s="55">
        <v>0.69959490740740737</v>
      </c>
      <c r="C369" s="57">
        <v>128</v>
      </c>
      <c r="D369" s="56">
        <v>29.39</v>
      </c>
      <c r="E369" s="29">
        <v>3761.92</v>
      </c>
      <c r="F369" s="54" t="s">
        <v>9</v>
      </c>
    </row>
    <row r="370" spans="1:6">
      <c r="A370" s="148">
        <v>43892</v>
      </c>
      <c r="B370" s="55">
        <v>0.70027777777777789</v>
      </c>
      <c r="C370" s="57">
        <v>35</v>
      </c>
      <c r="D370" s="56">
        <v>29.42</v>
      </c>
      <c r="E370" s="29">
        <v>1029.7</v>
      </c>
      <c r="F370" s="54" t="s">
        <v>9</v>
      </c>
    </row>
    <row r="371" spans="1:6">
      <c r="A371" s="148">
        <v>43892</v>
      </c>
      <c r="B371" s="55">
        <v>0.70027777777777789</v>
      </c>
      <c r="C371" s="57">
        <v>114</v>
      </c>
      <c r="D371" s="56">
        <v>29.42</v>
      </c>
      <c r="E371" s="29">
        <v>3353.88</v>
      </c>
      <c r="F371" s="54" t="s">
        <v>9</v>
      </c>
    </row>
    <row r="372" spans="1:6">
      <c r="A372" s="148">
        <v>43892</v>
      </c>
      <c r="B372" s="55">
        <v>0.70115740740740751</v>
      </c>
      <c r="C372" s="57">
        <v>135</v>
      </c>
      <c r="D372" s="56">
        <v>29.47</v>
      </c>
      <c r="E372" s="29">
        <v>3978.45</v>
      </c>
      <c r="F372" s="54" t="s">
        <v>9</v>
      </c>
    </row>
    <row r="373" spans="1:6">
      <c r="A373" s="148">
        <v>43892</v>
      </c>
      <c r="B373" s="55">
        <v>0.70186342592592599</v>
      </c>
      <c r="C373" s="57">
        <v>138</v>
      </c>
      <c r="D373" s="56">
        <v>29.48</v>
      </c>
      <c r="E373" s="29">
        <v>4068.24</v>
      </c>
      <c r="F373" s="54" t="s">
        <v>9</v>
      </c>
    </row>
    <row r="374" spans="1:6">
      <c r="A374" s="148">
        <v>43892</v>
      </c>
      <c r="B374" s="55">
        <v>0.70276620370370368</v>
      </c>
      <c r="C374" s="57">
        <v>43</v>
      </c>
      <c r="D374" s="56">
        <v>29.48</v>
      </c>
      <c r="E374" s="29">
        <v>1267.6400000000001</v>
      </c>
      <c r="F374" s="54" t="s">
        <v>9</v>
      </c>
    </row>
    <row r="375" spans="1:6">
      <c r="A375" s="148">
        <v>43892</v>
      </c>
      <c r="B375" s="55">
        <v>0.7028240740740741</v>
      </c>
      <c r="C375" s="57">
        <v>85</v>
      </c>
      <c r="D375" s="56">
        <v>29.48</v>
      </c>
      <c r="E375" s="29">
        <v>2505.8000000000002</v>
      </c>
      <c r="F375" s="54" t="s">
        <v>9</v>
      </c>
    </row>
    <row r="376" spans="1:6">
      <c r="A376" s="148">
        <v>43892</v>
      </c>
      <c r="B376" s="55">
        <v>0.70296296296296301</v>
      </c>
      <c r="C376" s="57">
        <v>150</v>
      </c>
      <c r="D376" s="56">
        <v>29.48</v>
      </c>
      <c r="E376" s="29">
        <v>4422</v>
      </c>
      <c r="F376" s="54" t="s">
        <v>9</v>
      </c>
    </row>
    <row r="377" spans="1:6">
      <c r="A377" s="148">
        <v>43892</v>
      </c>
      <c r="B377" s="55">
        <v>0.70362268518518523</v>
      </c>
      <c r="C377" s="57">
        <v>147</v>
      </c>
      <c r="D377" s="56">
        <v>29.47</v>
      </c>
      <c r="E377" s="29">
        <v>4332.09</v>
      </c>
      <c r="F377" s="54" t="s">
        <v>9</v>
      </c>
    </row>
    <row r="378" spans="1:6">
      <c r="A378" s="148">
        <v>43892</v>
      </c>
      <c r="B378" s="55">
        <v>0.7044907407407407</v>
      </c>
      <c r="C378" s="57">
        <v>138</v>
      </c>
      <c r="D378" s="56">
        <v>29.5</v>
      </c>
      <c r="E378" s="29">
        <v>4071</v>
      </c>
      <c r="F378" s="54" t="s">
        <v>9</v>
      </c>
    </row>
    <row r="379" spans="1:6">
      <c r="A379" s="148">
        <v>43892</v>
      </c>
      <c r="B379" s="55">
        <v>0.70518518518518514</v>
      </c>
      <c r="C379" s="57">
        <v>136</v>
      </c>
      <c r="D379" s="56">
        <v>29.48</v>
      </c>
      <c r="E379" s="29">
        <v>4009.28</v>
      </c>
      <c r="F379" s="54" t="s">
        <v>9</v>
      </c>
    </row>
    <row r="380" spans="1:6">
      <c r="A380" s="148">
        <v>43892</v>
      </c>
      <c r="B380" s="55">
        <v>0.70556712962962953</v>
      </c>
      <c r="C380" s="57">
        <v>126</v>
      </c>
      <c r="D380" s="56">
        <v>29.47</v>
      </c>
      <c r="E380" s="29">
        <v>3713.22</v>
      </c>
      <c r="F380" s="54" t="s">
        <v>9</v>
      </c>
    </row>
    <row r="381" spans="1:6">
      <c r="A381" s="148">
        <v>43892</v>
      </c>
      <c r="B381" s="55">
        <v>0.70556712962962953</v>
      </c>
      <c r="C381" s="57">
        <v>7</v>
      </c>
      <c r="D381" s="56">
        <v>29.47</v>
      </c>
      <c r="E381" s="29">
        <v>206.29</v>
      </c>
      <c r="F381" s="54" t="s">
        <v>9</v>
      </c>
    </row>
    <row r="382" spans="1:6">
      <c r="A382" s="148">
        <v>43892</v>
      </c>
      <c r="B382" s="55">
        <v>0.70636574074074066</v>
      </c>
      <c r="C382" s="57">
        <v>151</v>
      </c>
      <c r="D382" s="56">
        <v>29.49</v>
      </c>
      <c r="E382" s="29">
        <v>4452.99</v>
      </c>
      <c r="F382" s="54" t="s">
        <v>9</v>
      </c>
    </row>
    <row r="383" spans="1:6">
      <c r="A383" s="148">
        <v>43892</v>
      </c>
      <c r="B383" s="55">
        <v>0.70673611111111112</v>
      </c>
      <c r="C383" s="57">
        <v>141</v>
      </c>
      <c r="D383" s="56">
        <v>29.43</v>
      </c>
      <c r="E383" s="29">
        <v>4149.63</v>
      </c>
      <c r="F383" s="54" t="s">
        <v>9</v>
      </c>
    </row>
    <row r="384" spans="1:6">
      <c r="A384" s="148">
        <v>43892</v>
      </c>
      <c r="B384" s="55">
        <v>0.70729166666666676</v>
      </c>
      <c r="C384" s="57">
        <v>142</v>
      </c>
      <c r="D384" s="56">
        <v>29.39</v>
      </c>
      <c r="E384" s="29">
        <v>4173.38</v>
      </c>
      <c r="F384" s="54" t="s">
        <v>9</v>
      </c>
    </row>
    <row r="385" spans="1:6">
      <c r="A385" s="148">
        <v>43892</v>
      </c>
      <c r="B385" s="55">
        <v>0.70815972222222223</v>
      </c>
      <c r="C385" s="57">
        <v>140</v>
      </c>
      <c r="D385" s="56">
        <v>29.39</v>
      </c>
      <c r="E385" s="29">
        <v>4114.6000000000004</v>
      </c>
      <c r="F385" s="54" t="s">
        <v>9</v>
      </c>
    </row>
    <row r="386" spans="1:6">
      <c r="A386" s="148">
        <v>43892</v>
      </c>
      <c r="B386" s="55">
        <v>0.70855324074074078</v>
      </c>
      <c r="C386" s="57">
        <v>129</v>
      </c>
      <c r="D386" s="56">
        <v>29.4</v>
      </c>
      <c r="E386" s="29">
        <v>3792.6</v>
      </c>
      <c r="F386" s="54" t="s">
        <v>9</v>
      </c>
    </row>
    <row r="387" spans="1:6">
      <c r="A387" s="148">
        <v>43892</v>
      </c>
      <c r="B387" s="55">
        <v>0.70899305555555558</v>
      </c>
      <c r="C387" s="57">
        <v>128</v>
      </c>
      <c r="D387" s="56">
        <v>29.44</v>
      </c>
      <c r="E387" s="29">
        <v>3768.32</v>
      </c>
      <c r="F387" s="54" t="s">
        <v>9</v>
      </c>
    </row>
    <row r="388" spans="1:6">
      <c r="A388" s="148">
        <v>43892</v>
      </c>
      <c r="B388" s="55">
        <v>0.71002314814814815</v>
      </c>
      <c r="C388" s="57">
        <v>179</v>
      </c>
      <c r="D388" s="56">
        <v>29.42</v>
      </c>
      <c r="E388" s="29">
        <v>5266.18</v>
      </c>
      <c r="F388" s="54" t="s">
        <v>9</v>
      </c>
    </row>
    <row r="389" spans="1:6">
      <c r="A389" s="148">
        <v>43892</v>
      </c>
      <c r="B389" s="55">
        <v>0.71057870370370368</v>
      </c>
      <c r="C389" s="57">
        <v>140</v>
      </c>
      <c r="D389" s="56">
        <v>29.39</v>
      </c>
      <c r="E389" s="29">
        <v>4114.6000000000004</v>
      </c>
      <c r="F389" s="54" t="s">
        <v>9</v>
      </c>
    </row>
    <row r="390" spans="1:6">
      <c r="A390" s="148">
        <v>43892</v>
      </c>
      <c r="B390" s="55">
        <v>0.71116898148148155</v>
      </c>
      <c r="C390" s="57">
        <v>144</v>
      </c>
      <c r="D390" s="56">
        <v>29.42</v>
      </c>
      <c r="E390" s="29">
        <v>4236.4799999999996</v>
      </c>
      <c r="F390" s="54" t="s">
        <v>9</v>
      </c>
    </row>
    <row r="391" spans="1:6">
      <c r="A391" s="148">
        <v>43892</v>
      </c>
      <c r="B391" s="55">
        <v>0.71180555555555547</v>
      </c>
      <c r="C391" s="57">
        <v>142</v>
      </c>
      <c r="D391" s="56">
        <v>29.43</v>
      </c>
      <c r="E391" s="29">
        <v>4179.0600000000004</v>
      </c>
      <c r="F391" s="54" t="s">
        <v>9</v>
      </c>
    </row>
    <row r="392" spans="1:6">
      <c r="A392" s="148">
        <v>43892</v>
      </c>
      <c r="B392" s="55">
        <v>0.71236111111111111</v>
      </c>
      <c r="C392" s="57">
        <v>144</v>
      </c>
      <c r="D392" s="56">
        <v>29.4</v>
      </c>
      <c r="E392" s="29">
        <v>4233.6000000000004</v>
      </c>
      <c r="F392" s="54" t="s">
        <v>9</v>
      </c>
    </row>
    <row r="393" spans="1:6">
      <c r="A393" s="148">
        <v>43892</v>
      </c>
      <c r="B393" s="55">
        <v>0.71300925925925929</v>
      </c>
      <c r="C393" s="57">
        <v>138</v>
      </c>
      <c r="D393" s="56">
        <v>29.4</v>
      </c>
      <c r="E393" s="29">
        <v>4057.2</v>
      </c>
      <c r="F393" s="54" t="s">
        <v>9</v>
      </c>
    </row>
    <row r="394" spans="1:6">
      <c r="A394" s="148">
        <v>43892</v>
      </c>
      <c r="B394" s="55">
        <v>0.71385416666666668</v>
      </c>
      <c r="C394" s="57">
        <v>136</v>
      </c>
      <c r="D394" s="56">
        <v>29.41</v>
      </c>
      <c r="E394" s="29">
        <v>3999.76</v>
      </c>
      <c r="F394" s="54" t="s">
        <v>9</v>
      </c>
    </row>
    <row r="395" spans="1:6">
      <c r="A395" s="148">
        <v>43892</v>
      </c>
      <c r="B395" s="55">
        <v>0.71398148148148144</v>
      </c>
      <c r="C395" s="57">
        <v>103</v>
      </c>
      <c r="D395" s="56">
        <v>29.4</v>
      </c>
      <c r="E395" s="29">
        <v>3028.2</v>
      </c>
      <c r="F395" s="54" t="s">
        <v>9</v>
      </c>
    </row>
    <row r="396" spans="1:6">
      <c r="A396" s="148">
        <v>43892</v>
      </c>
      <c r="B396" s="55">
        <v>0.71398148148148144</v>
      </c>
      <c r="C396" s="57">
        <v>39</v>
      </c>
      <c r="D396" s="56">
        <v>29.4</v>
      </c>
      <c r="E396" s="29">
        <v>1146.5999999999999</v>
      </c>
      <c r="F396" s="54" t="s">
        <v>9</v>
      </c>
    </row>
    <row r="397" spans="1:6">
      <c r="A397" s="148">
        <v>43892</v>
      </c>
      <c r="B397" s="55">
        <v>0.71453703703703697</v>
      </c>
      <c r="C397" s="57">
        <v>150</v>
      </c>
      <c r="D397" s="56">
        <v>29.37</v>
      </c>
      <c r="E397" s="29">
        <v>4405.5</v>
      </c>
      <c r="F397" s="54" t="s">
        <v>9</v>
      </c>
    </row>
    <row r="398" spans="1:6">
      <c r="A398" s="148">
        <v>43892</v>
      </c>
      <c r="B398" s="55">
        <v>0.71537037037037043</v>
      </c>
      <c r="C398" s="57">
        <v>143</v>
      </c>
      <c r="D398" s="56">
        <v>29.36</v>
      </c>
      <c r="E398" s="29">
        <v>4198.4799999999996</v>
      </c>
      <c r="F398" s="54" t="s">
        <v>9</v>
      </c>
    </row>
    <row r="399" spans="1:6">
      <c r="A399" s="148">
        <v>43892</v>
      </c>
      <c r="B399" s="55">
        <v>0.71567129629629633</v>
      </c>
      <c r="C399" s="57">
        <v>24</v>
      </c>
      <c r="D399" s="56">
        <v>29.39</v>
      </c>
      <c r="E399" s="29">
        <v>705.36</v>
      </c>
      <c r="F399" s="54" t="s">
        <v>9</v>
      </c>
    </row>
    <row r="400" spans="1:6">
      <c r="A400" s="148">
        <v>43892</v>
      </c>
      <c r="B400" s="55">
        <v>0.71567129629629633</v>
      </c>
      <c r="C400" s="57">
        <v>109</v>
      </c>
      <c r="D400" s="56">
        <v>29.39</v>
      </c>
      <c r="E400" s="29">
        <v>3203.51</v>
      </c>
      <c r="F400" s="54" t="s">
        <v>9</v>
      </c>
    </row>
    <row r="401" spans="1:6">
      <c r="A401" s="148">
        <v>43892</v>
      </c>
      <c r="B401" s="55">
        <v>0.71908564814814813</v>
      </c>
      <c r="C401" s="57">
        <v>800</v>
      </c>
      <c r="D401" s="56">
        <v>29.6</v>
      </c>
      <c r="E401" s="29">
        <v>23680</v>
      </c>
      <c r="F401" s="54" t="s">
        <v>9</v>
      </c>
    </row>
    <row r="402" spans="1:6">
      <c r="A402" s="148">
        <v>43892</v>
      </c>
      <c r="B402" s="55">
        <v>0.71908564814814813</v>
      </c>
      <c r="C402" s="57">
        <v>800</v>
      </c>
      <c r="D402" s="56">
        <v>29.6</v>
      </c>
      <c r="E402" s="29">
        <v>23680</v>
      </c>
      <c r="F402" s="54" t="s">
        <v>9</v>
      </c>
    </row>
    <row r="403" spans="1:6">
      <c r="A403" s="148">
        <v>43892</v>
      </c>
      <c r="B403" s="55">
        <v>0.71908564814814813</v>
      </c>
      <c r="C403" s="57">
        <v>400</v>
      </c>
      <c r="D403" s="56">
        <v>29.6</v>
      </c>
      <c r="E403" s="29">
        <v>11840</v>
      </c>
      <c r="F403" s="54" t="s">
        <v>9</v>
      </c>
    </row>
    <row r="404" spans="1:6">
      <c r="A404" s="148">
        <v>43892</v>
      </c>
      <c r="B404" s="55">
        <v>0.71908564814814813</v>
      </c>
      <c r="C404" s="57">
        <v>400</v>
      </c>
      <c r="D404" s="56">
        <v>29.6</v>
      </c>
      <c r="E404" s="29">
        <v>11840</v>
      </c>
      <c r="F404" s="54" t="s">
        <v>9</v>
      </c>
    </row>
    <row r="405" spans="1:6">
      <c r="A405" s="148">
        <v>43892</v>
      </c>
      <c r="B405" s="55">
        <v>0.71908564814814813</v>
      </c>
      <c r="C405" s="57">
        <v>400</v>
      </c>
      <c r="D405" s="56">
        <v>29.6</v>
      </c>
      <c r="E405" s="29">
        <v>11840</v>
      </c>
      <c r="F405" s="54" t="s">
        <v>9</v>
      </c>
    </row>
    <row r="406" spans="1:6">
      <c r="A406" s="148">
        <v>43892</v>
      </c>
      <c r="B406" s="55">
        <v>0.71908564814814813</v>
      </c>
      <c r="C406" s="57">
        <v>4</v>
      </c>
      <c r="D406" s="56">
        <v>29.6</v>
      </c>
      <c r="E406" s="29">
        <v>118.4</v>
      </c>
      <c r="F406" s="54" t="s">
        <v>9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/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09720-AFDF-4372-9913-A0AC275C8450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43889</v>
      </c>
      <c r="B5" s="55">
        <v>0.38937500000000003</v>
      </c>
      <c r="C5" s="57">
        <v>130</v>
      </c>
      <c r="D5" s="56">
        <v>30.66</v>
      </c>
      <c r="E5" s="29">
        <v>3985.8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43889</v>
      </c>
      <c r="B6" s="55">
        <v>0.38937500000000003</v>
      </c>
      <c r="C6" s="57">
        <v>120</v>
      </c>
      <c r="D6" s="56">
        <v>30.64</v>
      </c>
      <c r="E6" s="29">
        <v>3676.8</v>
      </c>
      <c r="F6" s="54" t="s">
        <v>9</v>
      </c>
      <c r="G6" s="8"/>
      <c r="H6" s="67" t="s">
        <v>9</v>
      </c>
      <c r="I6" s="66">
        <f>SUMIF(F:F,$H$6,C:C)</f>
        <v>50050</v>
      </c>
      <c r="J6" s="65">
        <f>SUMIF(F:F,$H$6,E:E)</f>
        <v>1511677.9000000006</v>
      </c>
      <c r="L6" s="64"/>
    </row>
    <row r="7" spans="1:12">
      <c r="A7" s="148">
        <v>43889</v>
      </c>
      <c r="B7" s="55">
        <v>0.39581018518518518</v>
      </c>
      <c r="C7" s="57">
        <v>250</v>
      </c>
      <c r="D7" s="56">
        <v>30.46</v>
      </c>
      <c r="E7" s="29">
        <v>7615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43889</v>
      </c>
      <c r="B8" s="55">
        <v>0.3967013888888889</v>
      </c>
      <c r="C8" s="57">
        <v>100</v>
      </c>
      <c r="D8" s="56">
        <v>30.4</v>
      </c>
      <c r="E8" s="29">
        <v>3040</v>
      </c>
      <c r="F8" s="54" t="s">
        <v>9</v>
      </c>
      <c r="G8" s="8"/>
      <c r="H8" s="67" t="s">
        <v>30</v>
      </c>
      <c r="I8" s="66">
        <f>SUMIF(F:F,$H$8,C:C)</f>
        <v>149</v>
      </c>
      <c r="J8" s="65">
        <f>SUMIF(F:F,$H$8,E:E)</f>
        <v>4529.6000000000004</v>
      </c>
      <c r="L8" s="64"/>
    </row>
    <row r="9" spans="1:12">
      <c r="A9" s="148">
        <v>43889</v>
      </c>
      <c r="B9" s="55">
        <v>0.3967013888888889</v>
      </c>
      <c r="C9" s="57">
        <v>400</v>
      </c>
      <c r="D9" s="56">
        <v>30.4</v>
      </c>
      <c r="E9" s="29">
        <v>12160</v>
      </c>
      <c r="F9" s="54" t="s">
        <v>9</v>
      </c>
      <c r="G9" s="8"/>
      <c r="H9" s="67" t="s">
        <v>29</v>
      </c>
      <c r="I9" s="66">
        <f>SUMIF(F:F,$H$9,C:C)</f>
        <v>267</v>
      </c>
      <c r="J9" s="65">
        <f>SUMIF(F:F,$H$9,E:E)</f>
        <v>8116.8</v>
      </c>
      <c r="L9" s="64"/>
    </row>
    <row r="10" spans="1:12">
      <c r="A10" s="148">
        <v>43889</v>
      </c>
      <c r="B10" s="55">
        <v>0.3977430555555555</v>
      </c>
      <c r="C10" s="57">
        <v>40</v>
      </c>
      <c r="D10" s="56">
        <v>30.3</v>
      </c>
      <c r="E10" s="29">
        <v>1212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43889</v>
      </c>
      <c r="B11" s="55">
        <v>0.3977430555555555</v>
      </c>
      <c r="C11" s="57">
        <v>460</v>
      </c>
      <c r="D11" s="56">
        <v>30.3</v>
      </c>
      <c r="E11" s="29">
        <v>13938</v>
      </c>
      <c r="F11" s="54" t="s">
        <v>9</v>
      </c>
      <c r="G11" s="8"/>
      <c r="H11" s="63" t="s">
        <v>10</v>
      </c>
      <c r="I11" s="143">
        <f>ROUND((J11/SUM(I6:I10)),6)</f>
        <v>30.204975999999998</v>
      </c>
      <c r="J11" s="62">
        <f>SUM(J6:J9)</f>
        <v>1524324.3000000007</v>
      </c>
    </row>
    <row r="12" spans="1:12">
      <c r="A12" s="148">
        <v>43889</v>
      </c>
      <c r="B12" s="55">
        <v>0.39945601851851853</v>
      </c>
      <c r="C12" s="57">
        <v>31</v>
      </c>
      <c r="D12" s="56">
        <v>30.2</v>
      </c>
      <c r="E12" s="29">
        <v>936.2</v>
      </c>
      <c r="F12" s="54" t="s">
        <v>9</v>
      </c>
      <c r="G12" s="8"/>
      <c r="J12" s="4"/>
    </row>
    <row r="13" spans="1:12">
      <c r="A13" s="148">
        <v>43889</v>
      </c>
      <c r="B13" s="55">
        <v>0.39947916666666666</v>
      </c>
      <c r="C13" s="57">
        <v>219</v>
      </c>
      <c r="D13" s="56">
        <v>30.2</v>
      </c>
      <c r="E13" s="29">
        <v>6613.8</v>
      </c>
      <c r="F13" s="54" t="s">
        <v>9</v>
      </c>
      <c r="G13" s="8"/>
      <c r="J13" s="5"/>
    </row>
    <row r="14" spans="1:12">
      <c r="A14" s="148">
        <v>43889</v>
      </c>
      <c r="B14" s="55">
        <v>0.39947916666666666</v>
      </c>
      <c r="C14" s="57">
        <v>250</v>
      </c>
      <c r="D14" s="56">
        <v>30.2</v>
      </c>
      <c r="E14" s="29">
        <v>7550</v>
      </c>
      <c r="F14" s="54" t="s">
        <v>9</v>
      </c>
      <c r="G14" s="8"/>
      <c r="H14" s="151" t="s">
        <v>11</v>
      </c>
      <c r="I14" s="61">
        <f>A5</f>
        <v>43889</v>
      </c>
      <c r="J14" s="5"/>
    </row>
    <row r="15" spans="1:12">
      <c r="A15" s="148">
        <v>43889</v>
      </c>
      <c r="B15" s="55">
        <v>0.39991898148148147</v>
      </c>
      <c r="C15" s="57">
        <v>446</v>
      </c>
      <c r="D15" s="56">
        <v>30.21</v>
      </c>
      <c r="E15" s="29">
        <v>13473.66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43889</v>
      </c>
      <c r="B16" s="55">
        <v>0.39991898148148147</v>
      </c>
      <c r="C16" s="57">
        <v>29</v>
      </c>
      <c r="D16" s="56">
        <v>30.21</v>
      </c>
      <c r="E16" s="29">
        <v>876.09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43889</v>
      </c>
      <c r="B17" s="55">
        <v>0.39991898148148147</v>
      </c>
      <c r="C17" s="57">
        <v>12</v>
      </c>
      <c r="D17" s="56">
        <v>30.21</v>
      </c>
      <c r="E17" s="29">
        <v>362.52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43889</v>
      </c>
      <c r="B18" s="55">
        <v>0.39991898148148147</v>
      </c>
      <c r="C18" s="57">
        <v>13</v>
      </c>
      <c r="D18" s="56">
        <v>30.21</v>
      </c>
      <c r="E18" s="29">
        <v>392.73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43889</v>
      </c>
      <c r="B19" s="55">
        <v>0.40251157407407406</v>
      </c>
      <c r="C19" s="57">
        <v>10</v>
      </c>
      <c r="D19" s="56">
        <v>30.23</v>
      </c>
      <c r="E19" s="29">
        <v>302.3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43889</v>
      </c>
      <c r="B20" s="55">
        <v>0.40251157407407406</v>
      </c>
      <c r="C20" s="57">
        <v>490</v>
      </c>
      <c r="D20" s="56">
        <v>30.23</v>
      </c>
      <c r="E20" s="29">
        <v>14812.7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43889</v>
      </c>
      <c r="B21" s="55">
        <v>0.40581018518518519</v>
      </c>
      <c r="C21" s="57">
        <v>267</v>
      </c>
      <c r="D21" s="56">
        <v>30.4</v>
      </c>
      <c r="E21" s="29">
        <v>8116.8</v>
      </c>
      <c r="F21" s="54" t="s">
        <v>9</v>
      </c>
      <c r="G21" s="8"/>
      <c r="H21" s="4"/>
      <c r="I21" s="4"/>
      <c r="J21" s="4"/>
    </row>
    <row r="22" spans="1:10">
      <c r="A22" s="148">
        <v>43889</v>
      </c>
      <c r="B22" s="55">
        <v>0.40581018518518519</v>
      </c>
      <c r="C22" s="57">
        <v>233</v>
      </c>
      <c r="D22" s="56">
        <v>30.4</v>
      </c>
      <c r="E22" s="29">
        <v>7083.2</v>
      </c>
      <c r="F22" s="54" t="s">
        <v>9</v>
      </c>
      <c r="G22" s="8"/>
      <c r="H22" s="7"/>
      <c r="I22" s="7"/>
      <c r="J22" s="7"/>
    </row>
    <row r="23" spans="1:10">
      <c r="A23" s="148">
        <v>43889</v>
      </c>
      <c r="B23" s="55">
        <v>0.40901620370370373</v>
      </c>
      <c r="C23" s="57">
        <v>151</v>
      </c>
      <c r="D23" s="56">
        <v>30.2</v>
      </c>
      <c r="E23" s="29">
        <v>4560.2</v>
      </c>
      <c r="F23" s="54" t="s">
        <v>9</v>
      </c>
      <c r="G23" s="8"/>
      <c r="H23" s="7"/>
      <c r="I23" s="7"/>
      <c r="J23" s="7"/>
    </row>
    <row r="24" spans="1:10">
      <c r="A24" s="148">
        <v>43889</v>
      </c>
      <c r="B24" s="55">
        <v>0.40901620370370373</v>
      </c>
      <c r="C24" s="57">
        <v>31</v>
      </c>
      <c r="D24" s="56">
        <v>30.2</v>
      </c>
      <c r="E24" s="29">
        <v>936.2</v>
      </c>
      <c r="F24" s="54" t="s">
        <v>9</v>
      </c>
      <c r="G24" s="8"/>
      <c r="H24" s="7"/>
      <c r="I24" s="7"/>
      <c r="J24" s="7"/>
    </row>
    <row r="25" spans="1:10">
      <c r="A25" s="148">
        <v>43889</v>
      </c>
      <c r="B25" s="55">
        <v>0.40901620370370373</v>
      </c>
      <c r="C25" s="57">
        <v>318</v>
      </c>
      <c r="D25" s="56">
        <v>30.2</v>
      </c>
      <c r="E25" s="29">
        <v>9603.6</v>
      </c>
      <c r="F25" s="54" t="s">
        <v>9</v>
      </c>
      <c r="G25" s="8"/>
      <c r="H25" s="7"/>
      <c r="I25" s="7"/>
      <c r="J25" s="7"/>
    </row>
    <row r="26" spans="1:10">
      <c r="A26" s="148">
        <v>43889</v>
      </c>
      <c r="B26" s="55">
        <v>0.4102662037037037</v>
      </c>
      <c r="C26" s="57">
        <v>28</v>
      </c>
      <c r="D26" s="56">
        <v>30.18</v>
      </c>
      <c r="E26" s="29">
        <v>845.04</v>
      </c>
      <c r="F26" s="54" t="s">
        <v>9</v>
      </c>
      <c r="G26" s="8"/>
      <c r="H26" s="7"/>
      <c r="I26" s="7"/>
      <c r="J26" s="7"/>
    </row>
    <row r="27" spans="1:10">
      <c r="A27" s="148">
        <v>43889</v>
      </c>
      <c r="B27" s="55">
        <v>0.4102662037037037</v>
      </c>
      <c r="C27" s="57">
        <v>7</v>
      </c>
      <c r="D27" s="56">
        <v>30.18</v>
      </c>
      <c r="E27" s="29">
        <v>211.26</v>
      </c>
      <c r="F27" s="54" t="s">
        <v>9</v>
      </c>
      <c r="G27" s="8"/>
      <c r="H27" s="7"/>
      <c r="I27" s="7"/>
      <c r="J27" s="7"/>
    </row>
    <row r="28" spans="1:10">
      <c r="A28" s="148">
        <v>43889</v>
      </c>
      <c r="B28" s="55">
        <v>0.41040509259259261</v>
      </c>
      <c r="C28" s="57">
        <v>314</v>
      </c>
      <c r="D28" s="56">
        <v>30.18</v>
      </c>
      <c r="E28" s="29">
        <v>9476.52</v>
      </c>
      <c r="F28" s="54" t="s">
        <v>9</v>
      </c>
      <c r="G28" s="8"/>
      <c r="H28" s="7"/>
      <c r="I28" s="7"/>
      <c r="J28" s="7"/>
    </row>
    <row r="29" spans="1:10">
      <c r="A29" s="148">
        <v>43889</v>
      </c>
      <c r="B29" s="55">
        <v>0.41040509259259261</v>
      </c>
      <c r="C29" s="57">
        <v>146</v>
      </c>
      <c r="D29" s="56">
        <v>30.18</v>
      </c>
      <c r="E29" s="29">
        <v>4406.28</v>
      </c>
      <c r="F29" s="54" t="s">
        <v>9</v>
      </c>
      <c r="G29" s="8"/>
      <c r="H29" s="7"/>
      <c r="I29" s="7"/>
      <c r="J29" s="7"/>
    </row>
    <row r="30" spans="1:10">
      <c r="A30" s="148">
        <v>43889</v>
      </c>
      <c r="B30" s="55">
        <v>0.41040509259259261</v>
      </c>
      <c r="C30" s="57">
        <v>5</v>
      </c>
      <c r="D30" s="56">
        <v>30.18</v>
      </c>
      <c r="E30" s="29">
        <v>150.9</v>
      </c>
      <c r="F30" s="54" t="s">
        <v>9</v>
      </c>
      <c r="G30" s="8"/>
      <c r="H30" s="7"/>
      <c r="I30" s="7"/>
      <c r="J30" s="7"/>
    </row>
    <row r="31" spans="1:10">
      <c r="A31" s="148">
        <v>43889</v>
      </c>
      <c r="B31" s="55">
        <v>0.42128472222222224</v>
      </c>
      <c r="C31" s="57">
        <v>166</v>
      </c>
      <c r="D31" s="56">
        <v>30.28</v>
      </c>
      <c r="E31" s="29">
        <v>5026.4799999999996</v>
      </c>
      <c r="F31" s="54" t="s">
        <v>9</v>
      </c>
      <c r="G31" s="8"/>
      <c r="H31" s="7"/>
      <c r="I31" s="7"/>
      <c r="J31" s="7"/>
    </row>
    <row r="32" spans="1:10">
      <c r="A32" s="148">
        <v>43889</v>
      </c>
      <c r="B32" s="55">
        <v>0.42128472222222224</v>
      </c>
      <c r="C32" s="57">
        <v>180</v>
      </c>
      <c r="D32" s="56">
        <v>30.28</v>
      </c>
      <c r="E32" s="29">
        <v>5450.4</v>
      </c>
      <c r="F32" s="54" t="s">
        <v>9</v>
      </c>
      <c r="G32" s="8"/>
      <c r="H32" s="7"/>
      <c r="I32" s="7"/>
      <c r="J32" s="7"/>
    </row>
    <row r="33" spans="1:10">
      <c r="A33" s="148">
        <v>43889</v>
      </c>
      <c r="B33" s="55">
        <v>0.42128472222222224</v>
      </c>
      <c r="C33" s="57">
        <v>29</v>
      </c>
      <c r="D33" s="56">
        <v>30.28</v>
      </c>
      <c r="E33" s="29">
        <v>878.12</v>
      </c>
      <c r="F33" s="54" t="s">
        <v>9</v>
      </c>
      <c r="H33" s="7"/>
      <c r="I33" s="7"/>
      <c r="J33" s="7"/>
    </row>
    <row r="34" spans="1:10">
      <c r="A34" s="148">
        <v>43889</v>
      </c>
      <c r="B34" s="55">
        <v>0.42128472222222224</v>
      </c>
      <c r="C34" s="57">
        <v>32</v>
      </c>
      <c r="D34" s="56">
        <v>30.28</v>
      </c>
      <c r="E34" s="29">
        <v>968.96</v>
      </c>
      <c r="F34" s="54" t="s">
        <v>9</v>
      </c>
      <c r="H34" s="4"/>
      <c r="I34" s="4"/>
      <c r="J34" s="4"/>
    </row>
    <row r="35" spans="1:10">
      <c r="A35" s="148">
        <v>43889</v>
      </c>
      <c r="B35" s="55">
        <v>0.42128472222222224</v>
      </c>
      <c r="C35" s="57">
        <v>93</v>
      </c>
      <c r="D35" s="56">
        <v>30.28</v>
      </c>
      <c r="E35" s="29">
        <v>2816.04</v>
      </c>
      <c r="F35" s="54" t="s">
        <v>9</v>
      </c>
    </row>
    <row r="36" spans="1:10">
      <c r="A36" s="148">
        <v>43889</v>
      </c>
      <c r="B36" s="55">
        <v>0.42300925925925931</v>
      </c>
      <c r="C36" s="57">
        <v>500</v>
      </c>
      <c r="D36" s="56">
        <v>30.25</v>
      </c>
      <c r="E36" s="29">
        <v>15125</v>
      </c>
      <c r="F36" s="54" t="s">
        <v>9</v>
      </c>
    </row>
    <row r="37" spans="1:10">
      <c r="A37" s="148">
        <v>43889</v>
      </c>
      <c r="B37" s="55">
        <v>0.42396990740740742</v>
      </c>
      <c r="C37" s="57">
        <v>119</v>
      </c>
      <c r="D37" s="56">
        <v>30.2</v>
      </c>
      <c r="E37" s="29">
        <v>3593.8</v>
      </c>
      <c r="F37" s="54" t="s">
        <v>9</v>
      </c>
    </row>
    <row r="38" spans="1:10">
      <c r="A38" s="148">
        <v>43889</v>
      </c>
      <c r="B38" s="55">
        <v>0.42396990740740742</v>
      </c>
      <c r="C38" s="57">
        <v>381</v>
      </c>
      <c r="D38" s="56">
        <v>30.2</v>
      </c>
      <c r="E38" s="29">
        <v>11506.2</v>
      </c>
      <c r="F38" s="54" t="s">
        <v>9</v>
      </c>
    </row>
    <row r="39" spans="1:10">
      <c r="A39" s="148">
        <v>43889</v>
      </c>
      <c r="B39" s="55">
        <v>0.42555555555555552</v>
      </c>
      <c r="C39" s="57">
        <v>4</v>
      </c>
      <c r="D39" s="56">
        <v>30.35</v>
      </c>
      <c r="E39" s="29">
        <v>121.4</v>
      </c>
      <c r="F39" s="54" t="s">
        <v>9</v>
      </c>
    </row>
    <row r="40" spans="1:10">
      <c r="A40" s="148">
        <v>43889</v>
      </c>
      <c r="B40" s="55">
        <v>0.42556712962962967</v>
      </c>
      <c r="C40" s="57">
        <v>496</v>
      </c>
      <c r="D40" s="56">
        <v>30.35</v>
      </c>
      <c r="E40" s="29">
        <v>15053.6</v>
      </c>
      <c r="F40" s="54" t="s">
        <v>9</v>
      </c>
    </row>
    <row r="41" spans="1:10">
      <c r="A41" s="148">
        <v>43889</v>
      </c>
      <c r="B41" s="55">
        <v>0.42662037037037037</v>
      </c>
      <c r="C41" s="57">
        <v>100</v>
      </c>
      <c r="D41" s="56">
        <v>30.25</v>
      </c>
      <c r="E41" s="29">
        <v>3025</v>
      </c>
      <c r="F41" s="54" t="s">
        <v>9</v>
      </c>
    </row>
    <row r="42" spans="1:10">
      <c r="A42" s="148">
        <v>43889</v>
      </c>
      <c r="B42" s="55">
        <v>0.42662037037037037</v>
      </c>
      <c r="C42" s="57">
        <v>400</v>
      </c>
      <c r="D42" s="56">
        <v>30.25</v>
      </c>
      <c r="E42" s="29">
        <v>12100</v>
      </c>
      <c r="F42" s="54" t="s">
        <v>9</v>
      </c>
    </row>
    <row r="43" spans="1:10">
      <c r="A43" s="148">
        <v>43889</v>
      </c>
      <c r="B43" s="55">
        <v>0.43150462962962965</v>
      </c>
      <c r="C43" s="57">
        <v>375</v>
      </c>
      <c r="D43" s="56">
        <v>30.19</v>
      </c>
      <c r="E43" s="29">
        <v>11321.25</v>
      </c>
      <c r="F43" s="54" t="s">
        <v>9</v>
      </c>
    </row>
    <row r="44" spans="1:10">
      <c r="A44" s="148">
        <v>43889</v>
      </c>
      <c r="B44" s="55">
        <v>0.43150462962962965</v>
      </c>
      <c r="C44" s="57">
        <v>125</v>
      </c>
      <c r="D44" s="56">
        <v>30.19</v>
      </c>
      <c r="E44" s="29">
        <v>3773.75</v>
      </c>
      <c r="F44" s="54" t="s">
        <v>9</v>
      </c>
    </row>
    <row r="45" spans="1:10">
      <c r="A45" s="148">
        <v>43889</v>
      </c>
      <c r="B45" s="55">
        <v>0.43280092592592595</v>
      </c>
      <c r="C45" s="57">
        <v>62</v>
      </c>
      <c r="D45" s="56">
        <v>30.11</v>
      </c>
      <c r="E45" s="29">
        <v>1866.82</v>
      </c>
      <c r="F45" s="54" t="s">
        <v>9</v>
      </c>
    </row>
    <row r="46" spans="1:10">
      <c r="A46" s="148">
        <v>43889</v>
      </c>
      <c r="B46" s="55">
        <v>0.43280092592592595</v>
      </c>
      <c r="C46" s="57">
        <v>438</v>
      </c>
      <c r="D46" s="56">
        <v>30.11</v>
      </c>
      <c r="E46" s="29">
        <v>13188.18</v>
      </c>
      <c r="F46" s="54" t="s">
        <v>9</v>
      </c>
    </row>
    <row r="47" spans="1:10">
      <c r="A47" s="148">
        <v>43889</v>
      </c>
      <c r="B47" s="55">
        <v>0.43342592592592594</v>
      </c>
      <c r="C47" s="57">
        <v>500</v>
      </c>
      <c r="D47" s="56">
        <v>30.06</v>
      </c>
      <c r="E47" s="29">
        <v>15030</v>
      </c>
      <c r="F47" s="54" t="s">
        <v>9</v>
      </c>
    </row>
    <row r="48" spans="1:10">
      <c r="A48" s="148">
        <v>43889</v>
      </c>
      <c r="B48" s="55">
        <v>0.43457175925925928</v>
      </c>
      <c r="C48" s="57">
        <v>500</v>
      </c>
      <c r="D48" s="56">
        <v>30.01</v>
      </c>
      <c r="E48" s="29">
        <v>15005</v>
      </c>
      <c r="F48" s="54" t="s">
        <v>9</v>
      </c>
    </row>
    <row r="49" spans="1:6">
      <c r="A49" s="148">
        <v>43889</v>
      </c>
      <c r="B49" s="55">
        <v>0.43785879629629632</v>
      </c>
      <c r="C49" s="57">
        <v>500</v>
      </c>
      <c r="D49" s="56">
        <v>29.98</v>
      </c>
      <c r="E49" s="29">
        <v>14990</v>
      </c>
      <c r="F49" s="54" t="s">
        <v>9</v>
      </c>
    </row>
    <row r="50" spans="1:6">
      <c r="A50" s="148">
        <v>43889</v>
      </c>
      <c r="B50" s="55">
        <v>0.45459490740740738</v>
      </c>
      <c r="C50" s="57">
        <v>100</v>
      </c>
      <c r="D50" s="56">
        <v>30.15</v>
      </c>
      <c r="E50" s="29">
        <v>3015</v>
      </c>
      <c r="F50" s="54" t="s">
        <v>9</v>
      </c>
    </row>
    <row r="51" spans="1:6">
      <c r="A51" s="148">
        <v>43889</v>
      </c>
      <c r="B51" s="55">
        <v>0.45459490740740738</v>
      </c>
      <c r="C51" s="57">
        <v>400</v>
      </c>
      <c r="D51" s="56">
        <v>30.15</v>
      </c>
      <c r="E51" s="29">
        <v>12060</v>
      </c>
      <c r="F51" s="54" t="s">
        <v>9</v>
      </c>
    </row>
    <row r="52" spans="1:6">
      <c r="A52" s="148">
        <v>43889</v>
      </c>
      <c r="B52" s="55">
        <v>0.45655092592592594</v>
      </c>
      <c r="C52" s="57">
        <v>50</v>
      </c>
      <c r="D52" s="56">
        <v>30.18</v>
      </c>
      <c r="E52" s="29">
        <v>1509</v>
      </c>
      <c r="F52" s="54" t="s">
        <v>9</v>
      </c>
    </row>
    <row r="53" spans="1:6">
      <c r="A53" s="148">
        <v>43889</v>
      </c>
      <c r="B53" s="55">
        <v>0.45655092592592594</v>
      </c>
      <c r="C53" s="57">
        <v>84</v>
      </c>
      <c r="D53" s="56">
        <v>30.18</v>
      </c>
      <c r="E53" s="29">
        <v>2535.12</v>
      </c>
      <c r="F53" s="54" t="s">
        <v>9</v>
      </c>
    </row>
    <row r="54" spans="1:6">
      <c r="A54" s="148">
        <v>43889</v>
      </c>
      <c r="B54" s="55">
        <v>0.45655092592592594</v>
      </c>
      <c r="C54" s="57">
        <v>134</v>
      </c>
      <c r="D54" s="56">
        <v>30.18</v>
      </c>
      <c r="E54" s="29">
        <v>4044.12</v>
      </c>
      <c r="F54" s="54" t="s">
        <v>9</v>
      </c>
    </row>
    <row r="55" spans="1:6">
      <c r="A55" s="148">
        <v>43889</v>
      </c>
      <c r="B55" s="55">
        <v>0.45655092592592594</v>
      </c>
      <c r="C55" s="57">
        <v>150</v>
      </c>
      <c r="D55" s="56">
        <v>30.18</v>
      </c>
      <c r="E55" s="29">
        <v>4527</v>
      </c>
      <c r="F55" s="54" t="s">
        <v>9</v>
      </c>
    </row>
    <row r="56" spans="1:6">
      <c r="A56" s="148">
        <v>43889</v>
      </c>
      <c r="B56" s="55">
        <v>0.45655092592592594</v>
      </c>
      <c r="C56" s="57">
        <v>43</v>
      </c>
      <c r="D56" s="56">
        <v>30.18</v>
      </c>
      <c r="E56" s="29">
        <v>1297.74</v>
      </c>
      <c r="F56" s="54" t="s">
        <v>9</v>
      </c>
    </row>
    <row r="57" spans="1:6">
      <c r="A57" s="148">
        <v>43889</v>
      </c>
      <c r="B57" s="55">
        <v>0.45655092592592594</v>
      </c>
      <c r="C57" s="57">
        <v>32</v>
      </c>
      <c r="D57" s="56">
        <v>30.18</v>
      </c>
      <c r="E57" s="29">
        <v>965.76</v>
      </c>
      <c r="F57" s="54" t="s">
        <v>9</v>
      </c>
    </row>
    <row r="58" spans="1:6">
      <c r="A58" s="148">
        <v>43889</v>
      </c>
      <c r="B58" s="55">
        <v>0.45655092592592594</v>
      </c>
      <c r="C58" s="57">
        <v>7</v>
      </c>
      <c r="D58" s="56">
        <v>30.18</v>
      </c>
      <c r="E58" s="29">
        <v>211.26</v>
      </c>
      <c r="F58" s="54" t="s">
        <v>9</v>
      </c>
    </row>
    <row r="59" spans="1:6">
      <c r="A59" s="148">
        <v>43889</v>
      </c>
      <c r="B59" s="55">
        <v>0.4613888888888889</v>
      </c>
      <c r="C59" s="57">
        <v>175</v>
      </c>
      <c r="D59" s="56">
        <v>30.09</v>
      </c>
      <c r="E59" s="29">
        <v>5265.75</v>
      </c>
      <c r="F59" s="54" t="s">
        <v>9</v>
      </c>
    </row>
    <row r="60" spans="1:6">
      <c r="A60" s="148">
        <v>43889</v>
      </c>
      <c r="B60" s="55">
        <v>0.4613888888888889</v>
      </c>
      <c r="C60" s="57">
        <v>325</v>
      </c>
      <c r="D60" s="56">
        <v>30.09</v>
      </c>
      <c r="E60" s="29">
        <v>9779.25</v>
      </c>
      <c r="F60" s="54" t="s">
        <v>9</v>
      </c>
    </row>
    <row r="61" spans="1:6">
      <c r="A61" s="148">
        <v>43889</v>
      </c>
      <c r="B61" s="55">
        <v>0.46527777777777773</v>
      </c>
      <c r="C61" s="57">
        <v>500</v>
      </c>
      <c r="D61" s="56">
        <v>30.1</v>
      </c>
      <c r="E61" s="29">
        <v>15050</v>
      </c>
      <c r="F61" s="54" t="s">
        <v>9</v>
      </c>
    </row>
    <row r="62" spans="1:6">
      <c r="A62" s="148">
        <v>43889</v>
      </c>
      <c r="B62" s="55">
        <v>0.46756944444444448</v>
      </c>
      <c r="C62" s="57">
        <v>49</v>
      </c>
      <c r="D62" s="56">
        <v>30.13</v>
      </c>
      <c r="E62" s="29">
        <v>1476.37</v>
      </c>
      <c r="F62" s="54" t="s">
        <v>9</v>
      </c>
    </row>
    <row r="63" spans="1:6">
      <c r="A63" s="148">
        <v>43889</v>
      </c>
      <c r="B63" s="55">
        <v>0.46756944444444448</v>
      </c>
      <c r="C63" s="57">
        <v>4</v>
      </c>
      <c r="D63" s="56">
        <v>30.13</v>
      </c>
      <c r="E63" s="29">
        <v>120.52</v>
      </c>
      <c r="F63" s="54" t="s">
        <v>9</v>
      </c>
    </row>
    <row r="64" spans="1:6">
      <c r="A64" s="148">
        <v>43889</v>
      </c>
      <c r="B64" s="55">
        <v>0.46756944444444448</v>
      </c>
      <c r="C64" s="57">
        <v>4</v>
      </c>
      <c r="D64" s="56">
        <v>30.13</v>
      </c>
      <c r="E64" s="29">
        <v>120.52</v>
      </c>
      <c r="F64" s="54" t="s">
        <v>9</v>
      </c>
    </row>
    <row r="65" spans="1:6">
      <c r="A65" s="148">
        <v>43889</v>
      </c>
      <c r="B65" s="55">
        <v>0.46756944444444448</v>
      </c>
      <c r="C65" s="57">
        <v>5</v>
      </c>
      <c r="D65" s="56">
        <v>30.13</v>
      </c>
      <c r="E65" s="29">
        <v>150.65</v>
      </c>
      <c r="F65" s="54" t="s">
        <v>9</v>
      </c>
    </row>
    <row r="66" spans="1:6">
      <c r="A66" s="148">
        <v>43889</v>
      </c>
      <c r="B66" s="55">
        <v>0.46756944444444448</v>
      </c>
      <c r="C66" s="57">
        <v>5</v>
      </c>
      <c r="D66" s="56">
        <v>30.13</v>
      </c>
      <c r="E66" s="29">
        <v>150.65</v>
      </c>
      <c r="F66" s="54" t="s">
        <v>9</v>
      </c>
    </row>
    <row r="67" spans="1:6">
      <c r="A67" s="148">
        <v>43889</v>
      </c>
      <c r="B67" s="55">
        <v>0.46756944444444448</v>
      </c>
      <c r="C67" s="57">
        <v>241</v>
      </c>
      <c r="D67" s="56">
        <v>30.13</v>
      </c>
      <c r="E67" s="29">
        <v>7261.33</v>
      </c>
      <c r="F67" s="54" t="s">
        <v>9</v>
      </c>
    </row>
    <row r="68" spans="1:6">
      <c r="A68" s="148">
        <v>43889</v>
      </c>
      <c r="B68" s="55">
        <v>0.46756944444444448</v>
      </c>
      <c r="C68" s="57">
        <v>42</v>
      </c>
      <c r="D68" s="56">
        <v>30.13</v>
      </c>
      <c r="E68" s="29">
        <v>1265.46</v>
      </c>
      <c r="F68" s="54" t="s">
        <v>9</v>
      </c>
    </row>
    <row r="69" spans="1:6">
      <c r="A69" s="148">
        <v>43889</v>
      </c>
      <c r="B69" s="55">
        <v>0.46756944444444448</v>
      </c>
      <c r="C69" s="57">
        <v>150</v>
      </c>
      <c r="D69" s="56">
        <v>30.13</v>
      </c>
      <c r="E69" s="29">
        <v>4519.5</v>
      </c>
      <c r="F69" s="54" t="s">
        <v>9</v>
      </c>
    </row>
    <row r="70" spans="1:6">
      <c r="A70" s="148">
        <v>43889</v>
      </c>
      <c r="B70" s="55">
        <v>0.4690509259259259</v>
      </c>
      <c r="C70" s="57">
        <v>39</v>
      </c>
      <c r="D70" s="56">
        <v>30.09</v>
      </c>
      <c r="E70" s="29">
        <v>1173.51</v>
      </c>
      <c r="F70" s="54" t="s">
        <v>9</v>
      </c>
    </row>
    <row r="71" spans="1:6">
      <c r="A71" s="148">
        <v>43889</v>
      </c>
      <c r="B71" s="55">
        <v>0.4690509259259259</v>
      </c>
      <c r="C71" s="57">
        <v>128</v>
      </c>
      <c r="D71" s="56">
        <v>30.09</v>
      </c>
      <c r="E71" s="29">
        <v>3851.52</v>
      </c>
      <c r="F71" s="54" t="s">
        <v>9</v>
      </c>
    </row>
    <row r="72" spans="1:6">
      <c r="A72" s="148">
        <v>43889</v>
      </c>
      <c r="B72" s="55">
        <v>0.46909722222222222</v>
      </c>
      <c r="C72" s="57">
        <v>333</v>
      </c>
      <c r="D72" s="56">
        <v>30.09</v>
      </c>
      <c r="E72" s="29">
        <v>10019.969999999999</v>
      </c>
      <c r="F72" s="54" t="s">
        <v>9</v>
      </c>
    </row>
    <row r="73" spans="1:6">
      <c r="A73" s="148">
        <v>43889</v>
      </c>
      <c r="B73" s="55">
        <v>0.4718518518518518</v>
      </c>
      <c r="C73" s="57">
        <v>72</v>
      </c>
      <c r="D73" s="56">
        <v>30.16</v>
      </c>
      <c r="E73" s="29">
        <v>2171.52</v>
      </c>
      <c r="F73" s="54" t="s">
        <v>9</v>
      </c>
    </row>
    <row r="74" spans="1:6">
      <c r="A74" s="148">
        <v>43889</v>
      </c>
      <c r="B74" s="55">
        <v>0.4718518518518518</v>
      </c>
      <c r="C74" s="57">
        <v>100</v>
      </c>
      <c r="D74" s="56">
        <v>30.16</v>
      </c>
      <c r="E74" s="29">
        <v>3016</v>
      </c>
      <c r="F74" s="54" t="s">
        <v>9</v>
      </c>
    </row>
    <row r="75" spans="1:6">
      <c r="A75" s="148">
        <v>43889</v>
      </c>
      <c r="B75" s="55">
        <v>0.4718518518518518</v>
      </c>
      <c r="C75" s="57">
        <v>166</v>
      </c>
      <c r="D75" s="56">
        <v>30.16</v>
      </c>
      <c r="E75" s="29">
        <v>5006.5600000000004</v>
      </c>
      <c r="F75" s="54" t="s">
        <v>9</v>
      </c>
    </row>
    <row r="76" spans="1:6">
      <c r="A76" s="148">
        <v>43889</v>
      </c>
      <c r="B76" s="55">
        <v>0.4718518518518518</v>
      </c>
      <c r="C76" s="57">
        <v>40</v>
      </c>
      <c r="D76" s="56">
        <v>30.16</v>
      </c>
      <c r="E76" s="29">
        <v>1206.4000000000001</v>
      </c>
      <c r="F76" s="54" t="s">
        <v>9</v>
      </c>
    </row>
    <row r="77" spans="1:6">
      <c r="A77" s="148">
        <v>43889</v>
      </c>
      <c r="B77" s="55">
        <v>0.4718518518518518</v>
      </c>
      <c r="C77" s="57">
        <v>84</v>
      </c>
      <c r="D77" s="56">
        <v>30.16</v>
      </c>
      <c r="E77" s="29">
        <v>2533.44</v>
      </c>
      <c r="F77" s="54" t="s">
        <v>9</v>
      </c>
    </row>
    <row r="78" spans="1:6">
      <c r="A78" s="148">
        <v>43889</v>
      </c>
      <c r="B78" s="55">
        <v>0.4718518518518518</v>
      </c>
      <c r="C78" s="57">
        <v>38</v>
      </c>
      <c r="D78" s="56">
        <v>30.15</v>
      </c>
      <c r="E78" s="29">
        <v>1145.7</v>
      </c>
      <c r="F78" s="54" t="s">
        <v>9</v>
      </c>
    </row>
    <row r="79" spans="1:6">
      <c r="A79" s="148">
        <v>43889</v>
      </c>
      <c r="B79" s="55">
        <v>0.49553240740740739</v>
      </c>
      <c r="C79" s="57">
        <v>54</v>
      </c>
      <c r="D79" s="56">
        <v>30.38</v>
      </c>
      <c r="E79" s="29">
        <v>1640.52</v>
      </c>
      <c r="F79" s="54" t="s">
        <v>9</v>
      </c>
    </row>
    <row r="80" spans="1:6">
      <c r="A80" s="148">
        <v>43889</v>
      </c>
      <c r="B80" s="55">
        <v>0.49553240740740739</v>
      </c>
      <c r="C80" s="57">
        <v>59</v>
      </c>
      <c r="D80" s="56">
        <v>30.38</v>
      </c>
      <c r="E80" s="29">
        <v>1792.42</v>
      </c>
      <c r="F80" s="54" t="s">
        <v>9</v>
      </c>
    </row>
    <row r="81" spans="1:6">
      <c r="A81" s="148">
        <v>43889</v>
      </c>
      <c r="B81" s="55">
        <v>0.49553240740740739</v>
      </c>
      <c r="C81" s="57">
        <v>87</v>
      </c>
      <c r="D81" s="56">
        <v>30.38</v>
      </c>
      <c r="E81" s="29">
        <v>2643.06</v>
      </c>
      <c r="F81" s="54" t="s">
        <v>9</v>
      </c>
    </row>
    <row r="82" spans="1:6">
      <c r="A82" s="148">
        <v>43889</v>
      </c>
      <c r="B82" s="55">
        <v>0.49553240740740739</v>
      </c>
      <c r="C82" s="57">
        <v>150</v>
      </c>
      <c r="D82" s="56">
        <v>30.37</v>
      </c>
      <c r="E82" s="29">
        <v>4555.5</v>
      </c>
      <c r="F82" s="54" t="s">
        <v>9</v>
      </c>
    </row>
    <row r="83" spans="1:6">
      <c r="A83" s="148">
        <v>43889</v>
      </c>
      <c r="B83" s="55">
        <v>0.49553240740740739</v>
      </c>
      <c r="C83" s="57">
        <v>150</v>
      </c>
      <c r="D83" s="56">
        <v>30.37</v>
      </c>
      <c r="E83" s="29">
        <v>4555.5</v>
      </c>
      <c r="F83" s="54" t="s">
        <v>9</v>
      </c>
    </row>
    <row r="84" spans="1:6">
      <c r="A84" s="148">
        <v>43889</v>
      </c>
      <c r="B84" s="55">
        <v>0.50216435185185182</v>
      </c>
      <c r="C84" s="57">
        <v>156</v>
      </c>
      <c r="D84" s="56">
        <v>30.45</v>
      </c>
      <c r="E84" s="29">
        <v>4750.2</v>
      </c>
      <c r="F84" s="54" t="s">
        <v>9</v>
      </c>
    </row>
    <row r="85" spans="1:6">
      <c r="A85" s="148">
        <v>43889</v>
      </c>
      <c r="B85" s="55">
        <v>0.50216435185185182</v>
      </c>
      <c r="C85" s="57">
        <v>139</v>
      </c>
      <c r="D85" s="56">
        <v>30.45</v>
      </c>
      <c r="E85" s="29">
        <v>4232.55</v>
      </c>
      <c r="F85" s="54" t="s">
        <v>9</v>
      </c>
    </row>
    <row r="86" spans="1:6">
      <c r="A86" s="148">
        <v>43889</v>
      </c>
      <c r="B86" s="55">
        <v>0.50216435185185182</v>
      </c>
      <c r="C86" s="57">
        <v>55</v>
      </c>
      <c r="D86" s="56">
        <v>30.45</v>
      </c>
      <c r="E86" s="29">
        <v>1674.75</v>
      </c>
      <c r="F86" s="54" t="s">
        <v>9</v>
      </c>
    </row>
    <row r="87" spans="1:6">
      <c r="A87" s="148">
        <v>43889</v>
      </c>
      <c r="B87" s="55">
        <v>0.50216435185185182</v>
      </c>
      <c r="C87" s="57">
        <v>150</v>
      </c>
      <c r="D87" s="56">
        <v>30.45</v>
      </c>
      <c r="E87" s="29">
        <v>4567.5</v>
      </c>
      <c r="F87" s="54" t="s">
        <v>9</v>
      </c>
    </row>
    <row r="88" spans="1:6">
      <c r="A88" s="148">
        <v>43889</v>
      </c>
      <c r="B88" s="55">
        <v>0.50709490740740748</v>
      </c>
      <c r="C88" s="57">
        <v>500</v>
      </c>
      <c r="D88" s="56">
        <v>30.48</v>
      </c>
      <c r="E88" s="29">
        <v>15240</v>
      </c>
      <c r="F88" s="54" t="s">
        <v>9</v>
      </c>
    </row>
    <row r="89" spans="1:6">
      <c r="A89" s="148">
        <v>43889</v>
      </c>
      <c r="B89" s="55">
        <v>0.51040509259259259</v>
      </c>
      <c r="C89" s="57">
        <v>200</v>
      </c>
      <c r="D89" s="56">
        <v>30.47</v>
      </c>
      <c r="E89" s="29">
        <v>6094</v>
      </c>
      <c r="F89" s="54" t="s">
        <v>9</v>
      </c>
    </row>
    <row r="90" spans="1:6">
      <c r="A90" s="148">
        <v>43889</v>
      </c>
      <c r="B90" s="55">
        <v>0.51040509259259259</v>
      </c>
      <c r="C90" s="57">
        <v>300</v>
      </c>
      <c r="D90" s="56">
        <v>30.47</v>
      </c>
      <c r="E90" s="29">
        <v>9141</v>
      </c>
      <c r="F90" s="54" t="s">
        <v>9</v>
      </c>
    </row>
    <row r="91" spans="1:6">
      <c r="A91" s="148">
        <v>43889</v>
      </c>
      <c r="B91" s="55">
        <v>0.51541666666666663</v>
      </c>
      <c r="C91" s="57">
        <v>67</v>
      </c>
      <c r="D91" s="56">
        <v>30.48</v>
      </c>
      <c r="E91" s="29">
        <v>2042.16</v>
      </c>
      <c r="F91" s="54" t="s">
        <v>9</v>
      </c>
    </row>
    <row r="92" spans="1:6">
      <c r="A92" s="148">
        <v>43889</v>
      </c>
      <c r="B92" s="55">
        <v>0.51541666666666663</v>
      </c>
      <c r="C92" s="57">
        <v>86</v>
      </c>
      <c r="D92" s="56">
        <v>30.48</v>
      </c>
      <c r="E92" s="29">
        <v>2621.2800000000002</v>
      </c>
      <c r="F92" s="54" t="s">
        <v>9</v>
      </c>
    </row>
    <row r="93" spans="1:6">
      <c r="A93" s="148">
        <v>43889</v>
      </c>
      <c r="B93" s="55">
        <v>0.51541666666666663</v>
      </c>
      <c r="C93" s="57">
        <v>150</v>
      </c>
      <c r="D93" s="56">
        <v>30.48</v>
      </c>
      <c r="E93" s="29">
        <v>4572</v>
      </c>
      <c r="F93" s="54" t="s">
        <v>9</v>
      </c>
    </row>
    <row r="94" spans="1:6">
      <c r="A94" s="148">
        <v>43889</v>
      </c>
      <c r="B94" s="55">
        <v>0.51541666666666663</v>
      </c>
      <c r="C94" s="57">
        <v>154</v>
      </c>
      <c r="D94" s="56">
        <v>30.48</v>
      </c>
      <c r="E94" s="29">
        <v>4693.92</v>
      </c>
      <c r="F94" s="54" t="s">
        <v>9</v>
      </c>
    </row>
    <row r="95" spans="1:6">
      <c r="A95" s="148">
        <v>43889</v>
      </c>
      <c r="B95" s="55">
        <v>0.51541666666666663</v>
      </c>
      <c r="C95" s="57">
        <v>43</v>
      </c>
      <c r="D95" s="56">
        <v>30.48</v>
      </c>
      <c r="E95" s="29">
        <v>1310.6400000000001</v>
      </c>
      <c r="F95" s="54" t="s">
        <v>9</v>
      </c>
    </row>
    <row r="96" spans="1:6">
      <c r="A96" s="148">
        <v>43889</v>
      </c>
      <c r="B96" s="55">
        <v>0.5158449074074074</v>
      </c>
      <c r="C96" s="57">
        <v>179</v>
      </c>
      <c r="D96" s="56">
        <v>30.49</v>
      </c>
      <c r="E96" s="29">
        <v>5457.71</v>
      </c>
      <c r="F96" s="54" t="s">
        <v>9</v>
      </c>
    </row>
    <row r="97" spans="1:6">
      <c r="A97" s="148">
        <v>43889</v>
      </c>
      <c r="B97" s="55">
        <v>0.5158449074074074</v>
      </c>
      <c r="C97" s="57">
        <v>272</v>
      </c>
      <c r="D97" s="56">
        <v>30.49</v>
      </c>
      <c r="E97" s="29">
        <v>8293.2800000000007</v>
      </c>
      <c r="F97" s="54" t="s">
        <v>9</v>
      </c>
    </row>
    <row r="98" spans="1:6">
      <c r="A98" s="148">
        <v>43889</v>
      </c>
      <c r="B98" s="55">
        <v>0.5158449074074074</v>
      </c>
      <c r="C98" s="57">
        <v>49</v>
      </c>
      <c r="D98" s="56">
        <v>30.49</v>
      </c>
      <c r="E98" s="29">
        <v>1494.01</v>
      </c>
      <c r="F98" s="54" t="s">
        <v>9</v>
      </c>
    </row>
    <row r="99" spans="1:6">
      <c r="A99" s="148">
        <v>43889</v>
      </c>
      <c r="B99" s="55">
        <v>0.51621527777777776</v>
      </c>
      <c r="C99" s="57">
        <v>155</v>
      </c>
      <c r="D99" s="56">
        <v>30.5</v>
      </c>
      <c r="E99" s="29">
        <v>4727.5</v>
      </c>
      <c r="F99" s="54" t="s">
        <v>9</v>
      </c>
    </row>
    <row r="100" spans="1:6">
      <c r="A100" s="148">
        <v>43889</v>
      </c>
      <c r="B100" s="55">
        <v>0.51621527777777776</v>
      </c>
      <c r="C100" s="57">
        <v>45</v>
      </c>
      <c r="D100" s="56">
        <v>30.5</v>
      </c>
      <c r="E100" s="29">
        <v>1372.5</v>
      </c>
      <c r="F100" s="54" t="s">
        <v>9</v>
      </c>
    </row>
    <row r="101" spans="1:6">
      <c r="A101" s="148">
        <v>43889</v>
      </c>
      <c r="B101" s="55">
        <v>0.51621527777777776</v>
      </c>
      <c r="C101" s="57">
        <v>150</v>
      </c>
      <c r="D101" s="56">
        <v>30.5</v>
      </c>
      <c r="E101" s="29">
        <v>4575</v>
      </c>
      <c r="F101" s="54" t="s">
        <v>9</v>
      </c>
    </row>
    <row r="102" spans="1:6">
      <c r="A102" s="148">
        <v>43889</v>
      </c>
      <c r="B102" s="55">
        <v>0.51621527777777776</v>
      </c>
      <c r="C102" s="57">
        <v>150</v>
      </c>
      <c r="D102" s="56">
        <v>30.5</v>
      </c>
      <c r="E102" s="29">
        <v>4575</v>
      </c>
      <c r="F102" s="54" t="s">
        <v>9</v>
      </c>
    </row>
    <row r="103" spans="1:6">
      <c r="A103" s="148">
        <v>43889</v>
      </c>
      <c r="B103" s="55">
        <v>0.51755787037037038</v>
      </c>
      <c r="C103" s="57">
        <v>29</v>
      </c>
      <c r="D103" s="56">
        <v>30.55</v>
      </c>
      <c r="E103" s="29">
        <v>885.95</v>
      </c>
      <c r="F103" s="54" t="s">
        <v>9</v>
      </c>
    </row>
    <row r="104" spans="1:6">
      <c r="A104" s="148">
        <v>43889</v>
      </c>
      <c r="B104" s="55">
        <v>0.51755787037037038</v>
      </c>
      <c r="C104" s="57">
        <v>150</v>
      </c>
      <c r="D104" s="56">
        <v>30.55</v>
      </c>
      <c r="E104" s="29">
        <v>4582.5</v>
      </c>
      <c r="F104" s="54" t="s">
        <v>9</v>
      </c>
    </row>
    <row r="105" spans="1:6">
      <c r="A105" s="148">
        <v>43889</v>
      </c>
      <c r="B105" s="55">
        <v>0.51758101851851845</v>
      </c>
      <c r="C105" s="57">
        <v>321</v>
      </c>
      <c r="D105" s="56">
        <v>30.55</v>
      </c>
      <c r="E105" s="29">
        <v>9806.5499999999993</v>
      </c>
      <c r="F105" s="54" t="s">
        <v>9</v>
      </c>
    </row>
    <row r="106" spans="1:6">
      <c r="A106" s="148">
        <v>43889</v>
      </c>
      <c r="B106" s="55">
        <v>0.51887731481481481</v>
      </c>
      <c r="C106" s="57">
        <v>20</v>
      </c>
      <c r="D106" s="56">
        <v>30.58</v>
      </c>
      <c r="E106" s="29">
        <v>611.6</v>
      </c>
      <c r="F106" s="54" t="s">
        <v>9</v>
      </c>
    </row>
    <row r="107" spans="1:6">
      <c r="A107" s="148">
        <v>43889</v>
      </c>
      <c r="B107" s="55">
        <v>0.51887731481481481</v>
      </c>
      <c r="C107" s="57">
        <v>218</v>
      </c>
      <c r="D107" s="56">
        <v>30.58</v>
      </c>
      <c r="E107" s="29">
        <v>6666.44</v>
      </c>
      <c r="F107" s="54" t="s">
        <v>9</v>
      </c>
    </row>
    <row r="108" spans="1:6">
      <c r="A108" s="148">
        <v>43889</v>
      </c>
      <c r="B108" s="55">
        <v>0.51887731481481481</v>
      </c>
      <c r="C108" s="57">
        <v>30</v>
      </c>
      <c r="D108" s="56">
        <v>30.58</v>
      </c>
      <c r="E108" s="29">
        <v>917.4</v>
      </c>
      <c r="F108" s="54" t="s">
        <v>9</v>
      </c>
    </row>
    <row r="109" spans="1:6">
      <c r="A109" s="148">
        <v>43889</v>
      </c>
      <c r="B109" s="55">
        <v>0.51887731481481481</v>
      </c>
      <c r="C109" s="57">
        <v>80</v>
      </c>
      <c r="D109" s="56">
        <v>30.58</v>
      </c>
      <c r="E109" s="29">
        <v>2446.4</v>
      </c>
      <c r="F109" s="54" t="s">
        <v>9</v>
      </c>
    </row>
    <row r="110" spans="1:6">
      <c r="A110" s="148">
        <v>43889</v>
      </c>
      <c r="B110" s="55">
        <v>0.51887731481481481</v>
      </c>
      <c r="C110" s="57">
        <v>150</v>
      </c>
      <c r="D110" s="56">
        <v>30.58</v>
      </c>
      <c r="E110" s="29">
        <v>4587</v>
      </c>
      <c r="F110" s="54" t="s">
        <v>9</v>
      </c>
    </row>
    <row r="111" spans="1:6">
      <c r="A111" s="148">
        <v>43889</v>
      </c>
      <c r="B111" s="55">
        <v>0.51891203703703703</v>
      </c>
      <c r="C111" s="57">
        <v>2</v>
      </c>
      <c r="D111" s="56">
        <v>30.58</v>
      </c>
      <c r="E111" s="29">
        <v>61.16</v>
      </c>
      <c r="F111" s="54" t="s">
        <v>9</v>
      </c>
    </row>
    <row r="112" spans="1:6">
      <c r="A112" s="148">
        <v>43889</v>
      </c>
      <c r="B112" s="55">
        <v>0.52394675925925926</v>
      </c>
      <c r="C112" s="57">
        <v>236</v>
      </c>
      <c r="D112" s="56">
        <v>30.59</v>
      </c>
      <c r="E112" s="29">
        <v>7219.24</v>
      </c>
      <c r="F112" s="54" t="s">
        <v>9</v>
      </c>
    </row>
    <row r="113" spans="1:6">
      <c r="A113" s="148">
        <v>43889</v>
      </c>
      <c r="B113" s="55">
        <v>0.52394675925925926</v>
      </c>
      <c r="C113" s="57">
        <v>25</v>
      </c>
      <c r="D113" s="56">
        <v>30.59</v>
      </c>
      <c r="E113" s="29">
        <v>764.75</v>
      </c>
      <c r="F113" s="54" t="s">
        <v>9</v>
      </c>
    </row>
    <row r="114" spans="1:6">
      <c r="A114" s="148">
        <v>43889</v>
      </c>
      <c r="B114" s="55">
        <v>0.52394675925925926</v>
      </c>
      <c r="C114" s="57">
        <v>65</v>
      </c>
      <c r="D114" s="56">
        <v>30.59</v>
      </c>
      <c r="E114" s="29">
        <v>1988.35</v>
      </c>
      <c r="F114" s="54" t="s">
        <v>9</v>
      </c>
    </row>
    <row r="115" spans="1:6">
      <c r="A115" s="148">
        <v>43889</v>
      </c>
      <c r="B115" s="55">
        <v>0.52394675925925926</v>
      </c>
      <c r="C115" s="57">
        <v>150</v>
      </c>
      <c r="D115" s="56">
        <v>30.59</v>
      </c>
      <c r="E115" s="29">
        <v>4588.5</v>
      </c>
      <c r="F115" s="54" t="s">
        <v>9</v>
      </c>
    </row>
    <row r="116" spans="1:6">
      <c r="A116" s="148">
        <v>43889</v>
      </c>
      <c r="B116" s="55">
        <v>0.52394675925925926</v>
      </c>
      <c r="C116" s="57">
        <v>22</v>
      </c>
      <c r="D116" s="56">
        <v>30.59</v>
      </c>
      <c r="E116" s="29">
        <v>672.98</v>
      </c>
      <c r="F116" s="54" t="s">
        <v>9</v>
      </c>
    </row>
    <row r="117" spans="1:6">
      <c r="A117" s="148">
        <v>43889</v>
      </c>
      <c r="B117" s="55">
        <v>0.52399305555555553</v>
      </c>
      <c r="C117" s="57">
        <v>2</v>
      </c>
      <c r="D117" s="56">
        <v>30.59</v>
      </c>
      <c r="E117" s="29">
        <v>61.18</v>
      </c>
      <c r="F117" s="54" t="s">
        <v>9</v>
      </c>
    </row>
    <row r="118" spans="1:6">
      <c r="A118" s="148">
        <v>43889</v>
      </c>
      <c r="B118" s="55">
        <v>0.52989583333333334</v>
      </c>
      <c r="C118" s="57">
        <v>403</v>
      </c>
      <c r="D118" s="56">
        <v>30.6</v>
      </c>
      <c r="E118" s="29">
        <v>12331.8</v>
      </c>
      <c r="F118" s="54" t="s">
        <v>9</v>
      </c>
    </row>
    <row r="119" spans="1:6">
      <c r="A119" s="148">
        <v>43889</v>
      </c>
      <c r="B119" s="55">
        <v>0.52989583333333334</v>
      </c>
      <c r="C119" s="57">
        <v>97</v>
      </c>
      <c r="D119" s="56">
        <v>30.6</v>
      </c>
      <c r="E119" s="29">
        <v>2968.2</v>
      </c>
      <c r="F119" s="54" t="s">
        <v>9</v>
      </c>
    </row>
    <row r="120" spans="1:6">
      <c r="A120" s="148">
        <v>43889</v>
      </c>
      <c r="B120" s="55">
        <v>0.5340625</v>
      </c>
      <c r="C120" s="57">
        <v>9</v>
      </c>
      <c r="D120" s="56">
        <v>30.5</v>
      </c>
      <c r="E120" s="29">
        <v>274.5</v>
      </c>
      <c r="F120" s="54" t="s">
        <v>9</v>
      </c>
    </row>
    <row r="121" spans="1:6">
      <c r="A121" s="148">
        <v>43889</v>
      </c>
      <c r="B121" s="55">
        <v>0.5340625</v>
      </c>
      <c r="C121" s="57">
        <v>208</v>
      </c>
      <c r="D121" s="56">
        <v>30.5</v>
      </c>
      <c r="E121" s="29">
        <v>6344</v>
      </c>
      <c r="F121" s="54" t="s">
        <v>9</v>
      </c>
    </row>
    <row r="122" spans="1:6">
      <c r="A122" s="148">
        <v>43889</v>
      </c>
      <c r="B122" s="55">
        <v>0.5340625</v>
      </c>
      <c r="C122" s="57">
        <v>283</v>
      </c>
      <c r="D122" s="56">
        <v>30.5</v>
      </c>
      <c r="E122" s="29">
        <v>8631.5</v>
      </c>
      <c r="F122" s="54" t="s">
        <v>9</v>
      </c>
    </row>
    <row r="123" spans="1:6">
      <c r="A123" s="148">
        <v>43889</v>
      </c>
      <c r="B123" s="55">
        <v>0.53980324074074071</v>
      </c>
      <c r="C123" s="57">
        <v>500</v>
      </c>
      <c r="D123" s="56">
        <v>30.41</v>
      </c>
      <c r="E123" s="29">
        <v>15205</v>
      </c>
      <c r="F123" s="54" t="s">
        <v>9</v>
      </c>
    </row>
    <row r="124" spans="1:6">
      <c r="A124" s="148">
        <v>43889</v>
      </c>
      <c r="B124" s="55">
        <v>0.5408101851851852</v>
      </c>
      <c r="C124" s="57">
        <v>38</v>
      </c>
      <c r="D124" s="56">
        <v>30.35</v>
      </c>
      <c r="E124" s="29">
        <v>1153.3</v>
      </c>
      <c r="F124" s="54" t="s">
        <v>9</v>
      </c>
    </row>
    <row r="125" spans="1:6">
      <c r="A125" s="148">
        <v>43889</v>
      </c>
      <c r="B125" s="55">
        <v>0.5408101851851852</v>
      </c>
      <c r="C125" s="57">
        <v>453</v>
      </c>
      <c r="D125" s="56">
        <v>30.35</v>
      </c>
      <c r="E125" s="29">
        <v>13748.55</v>
      </c>
      <c r="F125" s="54" t="s">
        <v>9</v>
      </c>
    </row>
    <row r="126" spans="1:6">
      <c r="A126" s="148">
        <v>43889</v>
      </c>
      <c r="B126" s="55">
        <v>0.5408101851851852</v>
      </c>
      <c r="C126" s="57">
        <v>9</v>
      </c>
      <c r="D126" s="56">
        <v>30.35</v>
      </c>
      <c r="E126" s="29">
        <v>273.14999999999998</v>
      </c>
      <c r="F126" s="54" t="s">
        <v>9</v>
      </c>
    </row>
    <row r="127" spans="1:6">
      <c r="A127" s="148">
        <v>43889</v>
      </c>
      <c r="B127" s="55">
        <v>0.54475694444444445</v>
      </c>
      <c r="C127" s="57">
        <v>21</v>
      </c>
      <c r="D127" s="56">
        <v>30.27</v>
      </c>
      <c r="E127" s="29">
        <v>635.66999999999996</v>
      </c>
      <c r="F127" s="54" t="s">
        <v>9</v>
      </c>
    </row>
    <row r="128" spans="1:6">
      <c r="A128" s="148">
        <v>43889</v>
      </c>
      <c r="B128" s="55">
        <v>0.54478009259259252</v>
      </c>
      <c r="C128" s="57">
        <v>69</v>
      </c>
      <c r="D128" s="56">
        <v>30.27</v>
      </c>
      <c r="E128" s="29">
        <v>2088.63</v>
      </c>
      <c r="F128" s="54" t="s">
        <v>9</v>
      </c>
    </row>
    <row r="129" spans="1:6">
      <c r="A129" s="148">
        <v>43889</v>
      </c>
      <c r="B129" s="55">
        <v>0.54478009259259252</v>
      </c>
      <c r="C129" s="57">
        <v>56</v>
      </c>
      <c r="D129" s="56">
        <v>30.27</v>
      </c>
      <c r="E129" s="29">
        <v>1695.12</v>
      </c>
      <c r="F129" s="54" t="s">
        <v>9</v>
      </c>
    </row>
    <row r="130" spans="1:6">
      <c r="A130" s="148">
        <v>43889</v>
      </c>
      <c r="B130" s="55">
        <v>0.54478009259259252</v>
      </c>
      <c r="C130" s="57">
        <v>354</v>
      </c>
      <c r="D130" s="56">
        <v>30.27</v>
      </c>
      <c r="E130" s="29">
        <v>10715.58</v>
      </c>
      <c r="F130" s="54" t="s">
        <v>9</v>
      </c>
    </row>
    <row r="131" spans="1:6">
      <c r="A131" s="148">
        <v>43889</v>
      </c>
      <c r="B131" s="55">
        <v>0.54640046296296296</v>
      </c>
      <c r="C131" s="57">
        <v>161</v>
      </c>
      <c r="D131" s="56">
        <v>30.2</v>
      </c>
      <c r="E131" s="29">
        <v>4862.2</v>
      </c>
      <c r="F131" s="54" t="s">
        <v>9</v>
      </c>
    </row>
    <row r="132" spans="1:6">
      <c r="A132" s="148">
        <v>43889</v>
      </c>
      <c r="B132" s="55">
        <v>0.54640046296296296</v>
      </c>
      <c r="C132" s="57">
        <v>339</v>
      </c>
      <c r="D132" s="56">
        <v>30.2</v>
      </c>
      <c r="E132" s="29">
        <v>10237.799999999999</v>
      </c>
      <c r="F132" s="54" t="s">
        <v>9</v>
      </c>
    </row>
    <row r="133" spans="1:6">
      <c r="A133" s="148">
        <v>43889</v>
      </c>
      <c r="B133" s="55">
        <v>0.54871527777777773</v>
      </c>
      <c r="C133" s="57">
        <v>260</v>
      </c>
      <c r="D133" s="56">
        <v>30.22</v>
      </c>
      <c r="E133" s="29">
        <v>7857.2</v>
      </c>
      <c r="F133" s="54" t="s">
        <v>9</v>
      </c>
    </row>
    <row r="134" spans="1:6">
      <c r="A134" s="148">
        <v>43889</v>
      </c>
      <c r="B134" s="55">
        <v>0.54871527777777773</v>
      </c>
      <c r="C134" s="57">
        <v>65</v>
      </c>
      <c r="D134" s="56">
        <v>30.22</v>
      </c>
      <c r="E134" s="29">
        <v>1964.3</v>
      </c>
      <c r="F134" s="54" t="s">
        <v>9</v>
      </c>
    </row>
    <row r="135" spans="1:6">
      <c r="A135" s="148">
        <v>43889</v>
      </c>
      <c r="B135" s="55">
        <v>0.54871527777777773</v>
      </c>
      <c r="C135" s="57">
        <v>175</v>
      </c>
      <c r="D135" s="56">
        <v>30.22</v>
      </c>
      <c r="E135" s="29">
        <v>5288.5</v>
      </c>
      <c r="F135" s="54" t="s">
        <v>9</v>
      </c>
    </row>
    <row r="136" spans="1:6">
      <c r="A136" s="148">
        <v>43889</v>
      </c>
      <c r="B136" s="55">
        <v>0.54991898148148144</v>
      </c>
      <c r="C136" s="57">
        <v>52</v>
      </c>
      <c r="D136" s="56">
        <v>30.3</v>
      </c>
      <c r="E136" s="29">
        <v>1575.6</v>
      </c>
      <c r="F136" s="54" t="s">
        <v>9</v>
      </c>
    </row>
    <row r="137" spans="1:6">
      <c r="A137" s="148">
        <v>43889</v>
      </c>
      <c r="B137" s="55">
        <v>0.54991898148148144</v>
      </c>
      <c r="C137" s="57">
        <v>28</v>
      </c>
      <c r="D137" s="56">
        <v>30.3</v>
      </c>
      <c r="E137" s="29">
        <v>848.4</v>
      </c>
      <c r="F137" s="54" t="s">
        <v>9</v>
      </c>
    </row>
    <row r="138" spans="1:6">
      <c r="A138" s="148">
        <v>43889</v>
      </c>
      <c r="B138" s="55">
        <v>0.54991898148148144</v>
      </c>
      <c r="C138" s="57">
        <v>420</v>
      </c>
      <c r="D138" s="56">
        <v>30.3</v>
      </c>
      <c r="E138" s="29">
        <v>12726</v>
      </c>
      <c r="F138" s="54" t="s">
        <v>9</v>
      </c>
    </row>
    <row r="139" spans="1:6">
      <c r="A139" s="148">
        <v>43889</v>
      </c>
      <c r="B139" s="55">
        <v>0.55012731481481481</v>
      </c>
      <c r="C139" s="57">
        <v>17</v>
      </c>
      <c r="D139" s="56">
        <v>30.35</v>
      </c>
      <c r="E139" s="29">
        <v>515.95000000000005</v>
      </c>
      <c r="F139" s="54" t="s">
        <v>9</v>
      </c>
    </row>
    <row r="140" spans="1:6">
      <c r="A140" s="148">
        <v>43889</v>
      </c>
      <c r="B140" s="55">
        <v>0.55012731481481481</v>
      </c>
      <c r="C140" s="57">
        <v>4</v>
      </c>
      <c r="D140" s="56">
        <v>30.35</v>
      </c>
      <c r="E140" s="29">
        <v>121.4</v>
      </c>
      <c r="F140" s="54" t="s">
        <v>9</v>
      </c>
    </row>
    <row r="141" spans="1:6">
      <c r="A141" s="148">
        <v>43889</v>
      </c>
      <c r="B141" s="55">
        <v>0.55012731481481481</v>
      </c>
      <c r="C141" s="57">
        <v>479</v>
      </c>
      <c r="D141" s="56">
        <v>30.35</v>
      </c>
      <c r="E141" s="29">
        <v>14537.65</v>
      </c>
      <c r="F141" s="54" t="s">
        <v>9</v>
      </c>
    </row>
    <row r="142" spans="1:6">
      <c r="A142" s="148">
        <v>43889</v>
      </c>
      <c r="B142" s="55">
        <v>0.55902777777777768</v>
      </c>
      <c r="C142" s="57">
        <v>218</v>
      </c>
      <c r="D142" s="56">
        <v>30.46</v>
      </c>
      <c r="E142" s="29">
        <v>6640.28</v>
      </c>
      <c r="F142" s="54" t="s">
        <v>9</v>
      </c>
    </row>
    <row r="143" spans="1:6">
      <c r="A143" s="148">
        <v>43889</v>
      </c>
      <c r="B143" s="55">
        <v>0.55902777777777768</v>
      </c>
      <c r="C143" s="57">
        <v>87</v>
      </c>
      <c r="D143" s="56">
        <v>30.46</v>
      </c>
      <c r="E143" s="29">
        <v>2650.02</v>
      </c>
      <c r="F143" s="54" t="s">
        <v>9</v>
      </c>
    </row>
    <row r="144" spans="1:6">
      <c r="A144" s="148">
        <v>43889</v>
      </c>
      <c r="B144" s="55">
        <v>0.55902777777777768</v>
      </c>
      <c r="C144" s="57">
        <v>29</v>
      </c>
      <c r="D144" s="56">
        <v>30.46</v>
      </c>
      <c r="E144" s="29">
        <v>883.34</v>
      </c>
      <c r="F144" s="54" t="s">
        <v>9</v>
      </c>
    </row>
    <row r="145" spans="1:6">
      <c r="A145" s="148">
        <v>43889</v>
      </c>
      <c r="B145" s="55">
        <v>0.55902777777777768</v>
      </c>
      <c r="C145" s="57">
        <v>150</v>
      </c>
      <c r="D145" s="56">
        <v>30.46</v>
      </c>
      <c r="E145" s="29">
        <v>4569</v>
      </c>
      <c r="F145" s="54" t="s">
        <v>9</v>
      </c>
    </row>
    <row r="146" spans="1:6">
      <c r="A146" s="148">
        <v>43889</v>
      </c>
      <c r="B146" s="55">
        <v>0.55902777777777768</v>
      </c>
      <c r="C146" s="57">
        <v>16</v>
      </c>
      <c r="D146" s="56">
        <v>30.45</v>
      </c>
      <c r="E146" s="29">
        <v>487.2</v>
      </c>
      <c r="F146" s="54" t="s">
        <v>9</v>
      </c>
    </row>
    <row r="147" spans="1:6">
      <c r="A147" s="148">
        <v>43889</v>
      </c>
      <c r="B147" s="55">
        <v>0.56678240740740737</v>
      </c>
      <c r="C147" s="57">
        <v>500</v>
      </c>
      <c r="D147" s="56">
        <v>30.35</v>
      </c>
      <c r="E147" s="29">
        <v>15175</v>
      </c>
      <c r="F147" s="54" t="s">
        <v>9</v>
      </c>
    </row>
    <row r="148" spans="1:6">
      <c r="A148" s="148">
        <v>43889</v>
      </c>
      <c r="B148" s="55">
        <v>0.57202546296296297</v>
      </c>
      <c r="C148" s="57">
        <v>84</v>
      </c>
      <c r="D148" s="56">
        <v>30.4</v>
      </c>
      <c r="E148" s="29">
        <v>2553.6</v>
      </c>
      <c r="F148" s="54" t="s">
        <v>9</v>
      </c>
    </row>
    <row r="149" spans="1:6">
      <c r="A149" s="148">
        <v>43889</v>
      </c>
      <c r="B149" s="55">
        <v>0.57202546296296297</v>
      </c>
      <c r="C149" s="57">
        <v>267</v>
      </c>
      <c r="D149" s="56">
        <v>30.4</v>
      </c>
      <c r="E149" s="29">
        <v>8116.8</v>
      </c>
      <c r="F149" s="54" t="s">
        <v>29</v>
      </c>
    </row>
    <row r="150" spans="1:6">
      <c r="A150" s="148">
        <v>43889</v>
      </c>
      <c r="B150" s="55">
        <v>0.57202546296296297</v>
      </c>
      <c r="C150" s="57">
        <v>149</v>
      </c>
      <c r="D150" s="56">
        <v>30.4</v>
      </c>
      <c r="E150" s="29">
        <v>4529.6000000000004</v>
      </c>
      <c r="F150" s="54" t="s">
        <v>30</v>
      </c>
    </row>
    <row r="151" spans="1:6">
      <c r="A151" s="148">
        <v>43889</v>
      </c>
      <c r="B151" s="55">
        <v>0.58050925925925922</v>
      </c>
      <c r="C151" s="57">
        <v>207</v>
      </c>
      <c r="D151" s="56">
        <v>30.4</v>
      </c>
      <c r="E151" s="29">
        <v>6292.8</v>
      </c>
      <c r="F151" s="54" t="s">
        <v>9</v>
      </c>
    </row>
    <row r="152" spans="1:6">
      <c r="A152" s="148">
        <v>43889</v>
      </c>
      <c r="B152" s="55">
        <v>0.58050925925925922</v>
      </c>
      <c r="C152" s="57">
        <v>293</v>
      </c>
      <c r="D152" s="56">
        <v>30.4</v>
      </c>
      <c r="E152" s="29">
        <v>8907.2000000000007</v>
      </c>
      <c r="F152" s="54" t="s">
        <v>9</v>
      </c>
    </row>
    <row r="153" spans="1:6">
      <c r="A153" s="148">
        <v>43889</v>
      </c>
      <c r="B153" s="55">
        <v>0.58694444444444438</v>
      </c>
      <c r="C153" s="57">
        <v>500</v>
      </c>
      <c r="D153" s="56">
        <v>30.35</v>
      </c>
      <c r="E153" s="29">
        <v>15175</v>
      </c>
      <c r="F153" s="54" t="s">
        <v>9</v>
      </c>
    </row>
    <row r="154" spans="1:6">
      <c r="A154" s="148">
        <v>43889</v>
      </c>
      <c r="B154" s="55">
        <v>0.59325231481481477</v>
      </c>
      <c r="C154" s="57">
        <v>49</v>
      </c>
      <c r="D154" s="56">
        <v>30.48</v>
      </c>
      <c r="E154" s="29">
        <v>1493.52</v>
      </c>
      <c r="F154" s="54" t="s">
        <v>9</v>
      </c>
    </row>
    <row r="155" spans="1:6">
      <c r="A155" s="148">
        <v>43889</v>
      </c>
      <c r="B155" s="55">
        <v>0.59325231481481477</v>
      </c>
      <c r="C155" s="57">
        <v>165</v>
      </c>
      <c r="D155" s="56">
        <v>30.48</v>
      </c>
      <c r="E155" s="29">
        <v>5029.2</v>
      </c>
      <c r="F155" s="54" t="s">
        <v>9</v>
      </c>
    </row>
    <row r="156" spans="1:6">
      <c r="A156" s="148">
        <v>43889</v>
      </c>
      <c r="B156" s="55">
        <v>0.59325231481481477</v>
      </c>
      <c r="C156" s="57">
        <v>94</v>
      </c>
      <c r="D156" s="56">
        <v>30.48</v>
      </c>
      <c r="E156" s="29">
        <v>2865.12</v>
      </c>
      <c r="F156" s="54" t="s">
        <v>9</v>
      </c>
    </row>
    <row r="157" spans="1:6">
      <c r="A157" s="148">
        <v>43889</v>
      </c>
      <c r="B157" s="55">
        <v>0.59325231481481477</v>
      </c>
      <c r="C157" s="57">
        <v>150</v>
      </c>
      <c r="D157" s="56">
        <v>30.48</v>
      </c>
      <c r="E157" s="29">
        <v>4572</v>
      </c>
      <c r="F157" s="54" t="s">
        <v>9</v>
      </c>
    </row>
    <row r="158" spans="1:6">
      <c r="A158" s="148">
        <v>43889</v>
      </c>
      <c r="B158" s="55">
        <v>0.59325231481481477</v>
      </c>
      <c r="C158" s="57">
        <v>42</v>
      </c>
      <c r="D158" s="56">
        <v>30.48</v>
      </c>
      <c r="E158" s="29">
        <v>1280.1600000000001</v>
      </c>
      <c r="F158" s="54" t="s">
        <v>9</v>
      </c>
    </row>
    <row r="159" spans="1:6">
      <c r="A159" s="148">
        <v>43889</v>
      </c>
      <c r="B159" s="55">
        <v>0.60562499999999997</v>
      </c>
      <c r="C159" s="57">
        <v>500</v>
      </c>
      <c r="D159" s="56">
        <v>30.44</v>
      </c>
      <c r="E159" s="29">
        <v>15220</v>
      </c>
      <c r="F159" s="54" t="s">
        <v>9</v>
      </c>
    </row>
    <row r="160" spans="1:6">
      <c r="A160" s="148">
        <v>43889</v>
      </c>
      <c r="B160" s="55">
        <v>0.61336805555555551</v>
      </c>
      <c r="C160" s="57">
        <v>500</v>
      </c>
      <c r="D160" s="56">
        <v>30.41</v>
      </c>
      <c r="E160" s="29">
        <v>15205</v>
      </c>
      <c r="F160" s="54" t="s">
        <v>9</v>
      </c>
    </row>
    <row r="161" spans="1:6">
      <c r="A161" s="148">
        <v>43889</v>
      </c>
      <c r="B161" s="55">
        <v>0.61401620370370369</v>
      </c>
      <c r="C161" s="57">
        <v>122</v>
      </c>
      <c r="D161" s="56">
        <v>30.36</v>
      </c>
      <c r="E161" s="29">
        <v>3703.92</v>
      </c>
      <c r="F161" s="54" t="s">
        <v>9</v>
      </c>
    </row>
    <row r="162" spans="1:6">
      <c r="A162" s="148">
        <v>43889</v>
      </c>
      <c r="B162" s="55">
        <v>0.61401620370370369</v>
      </c>
      <c r="C162" s="57">
        <v>96</v>
      </c>
      <c r="D162" s="56">
        <v>30.36</v>
      </c>
      <c r="E162" s="29">
        <v>2914.56</v>
      </c>
      <c r="F162" s="54" t="s">
        <v>9</v>
      </c>
    </row>
    <row r="163" spans="1:6">
      <c r="A163" s="148">
        <v>43889</v>
      </c>
      <c r="B163" s="55">
        <v>0.61401620370370369</v>
      </c>
      <c r="C163" s="57">
        <v>95</v>
      </c>
      <c r="D163" s="56">
        <v>30.36</v>
      </c>
      <c r="E163" s="29">
        <v>2884.2</v>
      </c>
      <c r="F163" s="54" t="s">
        <v>9</v>
      </c>
    </row>
    <row r="164" spans="1:6">
      <c r="A164" s="148">
        <v>43889</v>
      </c>
      <c r="B164" s="55">
        <v>0.61401620370370369</v>
      </c>
      <c r="C164" s="57">
        <v>37</v>
      </c>
      <c r="D164" s="56">
        <v>30.36</v>
      </c>
      <c r="E164" s="29">
        <v>1123.32</v>
      </c>
      <c r="F164" s="54" t="s">
        <v>9</v>
      </c>
    </row>
    <row r="165" spans="1:6">
      <c r="A165" s="148">
        <v>43889</v>
      </c>
      <c r="B165" s="55">
        <v>0.61401620370370369</v>
      </c>
      <c r="C165" s="57">
        <v>150</v>
      </c>
      <c r="D165" s="56">
        <v>30.36</v>
      </c>
      <c r="E165" s="29">
        <v>4554</v>
      </c>
      <c r="F165" s="54" t="s">
        <v>9</v>
      </c>
    </row>
    <row r="166" spans="1:6">
      <c r="A166" s="148">
        <v>43889</v>
      </c>
      <c r="B166" s="55">
        <v>0.61453703703703699</v>
      </c>
      <c r="C166" s="57">
        <v>463</v>
      </c>
      <c r="D166" s="56">
        <v>30.36</v>
      </c>
      <c r="E166" s="29">
        <v>14056.68</v>
      </c>
      <c r="F166" s="54" t="s">
        <v>9</v>
      </c>
    </row>
    <row r="167" spans="1:6">
      <c r="A167" s="148">
        <v>43889</v>
      </c>
      <c r="B167" s="55">
        <v>0.61453703703703699</v>
      </c>
      <c r="C167" s="57">
        <v>5</v>
      </c>
      <c r="D167" s="56">
        <v>30.36</v>
      </c>
      <c r="E167" s="29">
        <v>151.80000000000001</v>
      </c>
      <c r="F167" s="54" t="s">
        <v>9</v>
      </c>
    </row>
    <row r="168" spans="1:6">
      <c r="A168" s="148">
        <v>43889</v>
      </c>
      <c r="B168" s="55">
        <v>0.61453703703703699</v>
      </c>
      <c r="C168" s="57">
        <v>32</v>
      </c>
      <c r="D168" s="56">
        <v>30.36</v>
      </c>
      <c r="E168" s="29">
        <v>971.52</v>
      </c>
      <c r="F168" s="54" t="s">
        <v>9</v>
      </c>
    </row>
    <row r="169" spans="1:6">
      <c r="A169" s="148">
        <v>43889</v>
      </c>
      <c r="B169" s="55">
        <v>0.61559027777777775</v>
      </c>
      <c r="C169" s="57">
        <v>500</v>
      </c>
      <c r="D169" s="56">
        <v>30.35</v>
      </c>
      <c r="E169" s="29">
        <v>15175</v>
      </c>
      <c r="F169" s="54" t="s">
        <v>9</v>
      </c>
    </row>
    <row r="170" spans="1:6">
      <c r="A170" s="148">
        <v>43889</v>
      </c>
      <c r="B170" s="55">
        <v>0.61630787037037038</v>
      </c>
      <c r="C170" s="57">
        <v>500</v>
      </c>
      <c r="D170" s="56">
        <v>30.3</v>
      </c>
      <c r="E170" s="29">
        <v>15150</v>
      </c>
      <c r="F170" s="54" t="s">
        <v>9</v>
      </c>
    </row>
    <row r="171" spans="1:6">
      <c r="A171" s="148">
        <v>43889</v>
      </c>
      <c r="B171" s="55">
        <v>0.61670138888888892</v>
      </c>
      <c r="C171" s="57">
        <v>132</v>
      </c>
      <c r="D171" s="56">
        <v>30.3</v>
      </c>
      <c r="E171" s="29">
        <v>3999.6</v>
      </c>
      <c r="F171" s="54" t="s">
        <v>9</v>
      </c>
    </row>
    <row r="172" spans="1:6">
      <c r="A172" s="148">
        <v>43889</v>
      </c>
      <c r="B172" s="55">
        <v>0.61670138888888892</v>
      </c>
      <c r="C172" s="57">
        <v>300</v>
      </c>
      <c r="D172" s="56">
        <v>30.3</v>
      </c>
      <c r="E172" s="29">
        <v>9090</v>
      </c>
      <c r="F172" s="54" t="s">
        <v>9</v>
      </c>
    </row>
    <row r="173" spans="1:6">
      <c r="A173" s="148">
        <v>43889</v>
      </c>
      <c r="B173" s="55">
        <v>0.61670138888888892</v>
      </c>
      <c r="C173" s="57">
        <v>30</v>
      </c>
      <c r="D173" s="56">
        <v>30.3</v>
      </c>
      <c r="E173" s="29">
        <v>909</v>
      </c>
      <c r="F173" s="54" t="s">
        <v>9</v>
      </c>
    </row>
    <row r="174" spans="1:6">
      <c r="A174" s="148">
        <v>43889</v>
      </c>
      <c r="B174" s="55">
        <v>0.61670138888888892</v>
      </c>
      <c r="C174" s="57">
        <v>38</v>
      </c>
      <c r="D174" s="56">
        <v>30.3</v>
      </c>
      <c r="E174" s="29">
        <v>1151.4000000000001</v>
      </c>
      <c r="F174" s="54" t="s">
        <v>9</v>
      </c>
    </row>
    <row r="175" spans="1:6">
      <c r="A175" s="148">
        <v>43889</v>
      </c>
      <c r="B175" s="55">
        <v>0.61783564814814829</v>
      </c>
      <c r="C175" s="57">
        <v>39</v>
      </c>
      <c r="D175" s="56">
        <v>30.25</v>
      </c>
      <c r="E175" s="29">
        <v>1179.75</v>
      </c>
      <c r="F175" s="54" t="s">
        <v>9</v>
      </c>
    </row>
    <row r="176" spans="1:6">
      <c r="A176" s="148">
        <v>43889</v>
      </c>
      <c r="B176" s="55">
        <v>0.61783564814814829</v>
      </c>
      <c r="C176" s="57">
        <v>300</v>
      </c>
      <c r="D176" s="56">
        <v>30.25</v>
      </c>
      <c r="E176" s="29">
        <v>9075</v>
      </c>
      <c r="F176" s="54" t="s">
        <v>9</v>
      </c>
    </row>
    <row r="177" spans="1:6">
      <c r="A177" s="148">
        <v>43889</v>
      </c>
      <c r="B177" s="55">
        <v>0.61783564814814829</v>
      </c>
      <c r="C177" s="57">
        <v>61</v>
      </c>
      <c r="D177" s="56">
        <v>30.25</v>
      </c>
      <c r="E177" s="29">
        <v>1845.25</v>
      </c>
      <c r="F177" s="54" t="s">
        <v>9</v>
      </c>
    </row>
    <row r="178" spans="1:6">
      <c r="A178" s="148">
        <v>43889</v>
      </c>
      <c r="B178" s="55">
        <v>0.61783564814814829</v>
      </c>
      <c r="C178" s="57">
        <v>239</v>
      </c>
      <c r="D178" s="56">
        <v>30.25</v>
      </c>
      <c r="E178" s="29">
        <v>7229.75</v>
      </c>
      <c r="F178" s="54" t="s">
        <v>9</v>
      </c>
    </row>
    <row r="179" spans="1:6">
      <c r="A179" s="148">
        <v>43889</v>
      </c>
      <c r="B179" s="55">
        <v>0.61783564814814829</v>
      </c>
      <c r="C179" s="57">
        <v>61</v>
      </c>
      <c r="D179" s="56">
        <v>30.25</v>
      </c>
      <c r="E179" s="29">
        <v>1845.25</v>
      </c>
      <c r="F179" s="54" t="s">
        <v>9</v>
      </c>
    </row>
    <row r="180" spans="1:6">
      <c r="A180" s="148">
        <v>43889</v>
      </c>
      <c r="B180" s="55">
        <v>0.61783564814814829</v>
      </c>
      <c r="C180" s="57">
        <v>300</v>
      </c>
      <c r="D180" s="56">
        <v>30.25</v>
      </c>
      <c r="E180" s="29">
        <v>9075</v>
      </c>
      <c r="F180" s="54" t="s">
        <v>9</v>
      </c>
    </row>
    <row r="181" spans="1:6">
      <c r="A181" s="148">
        <v>43889</v>
      </c>
      <c r="B181" s="55">
        <v>0.6182754629629631</v>
      </c>
      <c r="C181" s="57">
        <v>80</v>
      </c>
      <c r="D181" s="56">
        <v>30.31</v>
      </c>
      <c r="E181" s="29">
        <v>2424.8000000000002</v>
      </c>
      <c r="F181" s="54" t="s">
        <v>9</v>
      </c>
    </row>
    <row r="182" spans="1:6">
      <c r="A182" s="148">
        <v>43889</v>
      </c>
      <c r="B182" s="55">
        <v>0.6182754629629631</v>
      </c>
      <c r="C182" s="57">
        <v>150</v>
      </c>
      <c r="D182" s="56">
        <v>30.31</v>
      </c>
      <c r="E182" s="29">
        <v>4546.5</v>
      </c>
      <c r="F182" s="54" t="s">
        <v>9</v>
      </c>
    </row>
    <row r="183" spans="1:6">
      <c r="A183" s="148">
        <v>43889</v>
      </c>
      <c r="B183" s="55">
        <v>0.6182754629629631</v>
      </c>
      <c r="C183" s="57">
        <v>92</v>
      </c>
      <c r="D183" s="56">
        <v>30.31</v>
      </c>
      <c r="E183" s="29">
        <v>2788.52</v>
      </c>
      <c r="F183" s="54" t="s">
        <v>9</v>
      </c>
    </row>
    <row r="184" spans="1:6">
      <c r="A184" s="148">
        <v>43889</v>
      </c>
      <c r="B184" s="55">
        <v>0.6182754629629631</v>
      </c>
      <c r="C184" s="57">
        <v>28</v>
      </c>
      <c r="D184" s="56">
        <v>30.31</v>
      </c>
      <c r="E184" s="29">
        <v>848.68</v>
      </c>
      <c r="F184" s="54" t="s">
        <v>9</v>
      </c>
    </row>
    <row r="185" spans="1:6">
      <c r="A185" s="148">
        <v>43889</v>
      </c>
      <c r="B185" s="55">
        <v>0.6182754629629631</v>
      </c>
      <c r="C185" s="57">
        <v>150</v>
      </c>
      <c r="D185" s="56">
        <v>30.31</v>
      </c>
      <c r="E185" s="29">
        <v>4546.5</v>
      </c>
      <c r="F185" s="54" t="s">
        <v>9</v>
      </c>
    </row>
    <row r="186" spans="1:6">
      <c r="A186" s="148">
        <v>43889</v>
      </c>
      <c r="B186" s="55">
        <v>0.62078703703703697</v>
      </c>
      <c r="C186" s="57">
        <v>125</v>
      </c>
      <c r="D186" s="56">
        <v>30.24</v>
      </c>
      <c r="E186" s="29">
        <v>3780</v>
      </c>
      <c r="F186" s="54" t="s">
        <v>9</v>
      </c>
    </row>
    <row r="187" spans="1:6">
      <c r="A187" s="148">
        <v>43889</v>
      </c>
      <c r="B187" s="55">
        <v>0.62078703703703697</v>
      </c>
      <c r="C187" s="57">
        <v>375</v>
      </c>
      <c r="D187" s="56">
        <v>30.24</v>
      </c>
      <c r="E187" s="29">
        <v>11340</v>
      </c>
      <c r="F187" s="54" t="s">
        <v>9</v>
      </c>
    </row>
    <row r="188" spans="1:6">
      <c r="A188" s="148">
        <v>43889</v>
      </c>
      <c r="B188" s="55">
        <v>0.62312499999999993</v>
      </c>
      <c r="C188" s="57">
        <v>130</v>
      </c>
      <c r="D188" s="56">
        <v>30.29</v>
      </c>
      <c r="E188" s="29">
        <v>3937.7</v>
      </c>
      <c r="F188" s="54" t="s">
        <v>9</v>
      </c>
    </row>
    <row r="189" spans="1:6">
      <c r="A189" s="148">
        <v>43889</v>
      </c>
      <c r="B189" s="55">
        <v>0.62312499999999993</v>
      </c>
      <c r="C189" s="57">
        <v>50</v>
      </c>
      <c r="D189" s="56">
        <v>30.29</v>
      </c>
      <c r="E189" s="29">
        <v>1514.5</v>
      </c>
      <c r="F189" s="54" t="s">
        <v>9</v>
      </c>
    </row>
    <row r="190" spans="1:6">
      <c r="A190" s="148">
        <v>43889</v>
      </c>
      <c r="B190" s="55">
        <v>0.62312499999999993</v>
      </c>
      <c r="C190" s="57">
        <v>107</v>
      </c>
      <c r="D190" s="56">
        <v>30.29</v>
      </c>
      <c r="E190" s="29">
        <v>3241.03</v>
      </c>
      <c r="F190" s="54" t="s">
        <v>9</v>
      </c>
    </row>
    <row r="191" spans="1:6">
      <c r="A191" s="148">
        <v>43889</v>
      </c>
      <c r="B191" s="55">
        <v>0.62312499999999993</v>
      </c>
      <c r="C191" s="57">
        <v>3</v>
      </c>
      <c r="D191" s="56">
        <v>30.29</v>
      </c>
      <c r="E191" s="29">
        <v>90.87</v>
      </c>
      <c r="F191" s="54" t="s">
        <v>9</v>
      </c>
    </row>
    <row r="192" spans="1:6">
      <c r="A192" s="148">
        <v>43889</v>
      </c>
      <c r="B192" s="55">
        <v>0.62312499999999993</v>
      </c>
      <c r="C192" s="57">
        <v>3</v>
      </c>
      <c r="D192" s="56">
        <v>30.29</v>
      </c>
      <c r="E192" s="29">
        <v>90.87</v>
      </c>
      <c r="F192" s="54" t="s">
        <v>9</v>
      </c>
    </row>
    <row r="193" spans="1:6">
      <c r="A193" s="148">
        <v>43889</v>
      </c>
      <c r="B193" s="55">
        <v>0.62312499999999993</v>
      </c>
      <c r="C193" s="57">
        <v>3</v>
      </c>
      <c r="D193" s="56">
        <v>30.29</v>
      </c>
      <c r="E193" s="29">
        <v>90.87</v>
      </c>
      <c r="F193" s="54" t="s">
        <v>9</v>
      </c>
    </row>
    <row r="194" spans="1:6">
      <c r="A194" s="148">
        <v>43889</v>
      </c>
      <c r="B194" s="55">
        <v>0.62312499999999993</v>
      </c>
      <c r="C194" s="57">
        <v>61</v>
      </c>
      <c r="D194" s="56">
        <v>30.29</v>
      </c>
      <c r="E194" s="29">
        <v>1847.69</v>
      </c>
      <c r="F194" s="54" t="s">
        <v>9</v>
      </c>
    </row>
    <row r="195" spans="1:6">
      <c r="A195" s="148">
        <v>43889</v>
      </c>
      <c r="B195" s="55">
        <v>0.62384259259259256</v>
      </c>
      <c r="C195" s="57">
        <v>143</v>
      </c>
      <c r="D195" s="56">
        <v>30.29</v>
      </c>
      <c r="E195" s="29">
        <v>4331.47</v>
      </c>
      <c r="F195" s="54" t="s">
        <v>9</v>
      </c>
    </row>
    <row r="196" spans="1:6">
      <c r="A196" s="148">
        <v>43889</v>
      </c>
      <c r="B196" s="55">
        <v>0.62458333333333327</v>
      </c>
      <c r="C196" s="57">
        <v>100</v>
      </c>
      <c r="D196" s="56">
        <v>30.24</v>
      </c>
      <c r="E196" s="29">
        <v>3024</v>
      </c>
      <c r="F196" s="54" t="s">
        <v>9</v>
      </c>
    </row>
    <row r="197" spans="1:6">
      <c r="A197" s="148">
        <v>43889</v>
      </c>
      <c r="B197" s="55">
        <v>0.62458333333333327</v>
      </c>
      <c r="C197" s="57">
        <v>400</v>
      </c>
      <c r="D197" s="56">
        <v>30.24</v>
      </c>
      <c r="E197" s="29">
        <v>12096</v>
      </c>
      <c r="F197" s="54" t="s">
        <v>9</v>
      </c>
    </row>
    <row r="198" spans="1:6">
      <c r="A198" s="148">
        <v>43889</v>
      </c>
      <c r="B198" s="55">
        <v>0.62681712962962965</v>
      </c>
      <c r="C198" s="57">
        <v>500</v>
      </c>
      <c r="D198" s="56">
        <v>30.21</v>
      </c>
      <c r="E198" s="29">
        <v>15105</v>
      </c>
      <c r="F198" s="54" t="s">
        <v>9</v>
      </c>
    </row>
    <row r="199" spans="1:6">
      <c r="A199" s="148">
        <v>43889</v>
      </c>
      <c r="B199" s="55">
        <v>0.63001157407407404</v>
      </c>
      <c r="C199" s="57">
        <v>250</v>
      </c>
      <c r="D199" s="56">
        <v>30.13</v>
      </c>
      <c r="E199" s="29">
        <v>7532.5</v>
      </c>
      <c r="F199" s="54" t="s">
        <v>9</v>
      </c>
    </row>
    <row r="200" spans="1:6">
      <c r="A200" s="148">
        <v>43889</v>
      </c>
      <c r="B200" s="55">
        <v>0.63001157407407404</v>
      </c>
      <c r="C200" s="57">
        <v>250</v>
      </c>
      <c r="D200" s="56">
        <v>30.13</v>
      </c>
      <c r="E200" s="29">
        <v>7532.5</v>
      </c>
      <c r="F200" s="54" t="s">
        <v>9</v>
      </c>
    </row>
    <row r="201" spans="1:6">
      <c r="A201" s="148">
        <v>43889</v>
      </c>
      <c r="B201" s="55">
        <v>0.63802083333333337</v>
      </c>
      <c r="C201" s="57">
        <v>27</v>
      </c>
      <c r="D201" s="56">
        <v>30.13</v>
      </c>
      <c r="E201" s="29">
        <v>813.51</v>
      </c>
      <c r="F201" s="54" t="s">
        <v>9</v>
      </c>
    </row>
    <row r="202" spans="1:6">
      <c r="A202" s="148">
        <v>43889</v>
      </c>
      <c r="B202" s="55">
        <v>0.63802083333333337</v>
      </c>
      <c r="C202" s="57">
        <v>109</v>
      </c>
      <c r="D202" s="56">
        <v>30.13</v>
      </c>
      <c r="E202" s="29">
        <v>3284.17</v>
      </c>
      <c r="F202" s="54" t="s">
        <v>9</v>
      </c>
    </row>
    <row r="203" spans="1:6">
      <c r="A203" s="148">
        <v>43889</v>
      </c>
      <c r="B203" s="55">
        <v>0.63802083333333337</v>
      </c>
      <c r="C203" s="57">
        <v>131</v>
      </c>
      <c r="D203" s="56">
        <v>30.13</v>
      </c>
      <c r="E203" s="29">
        <v>3947.03</v>
      </c>
      <c r="F203" s="54" t="s">
        <v>9</v>
      </c>
    </row>
    <row r="204" spans="1:6">
      <c r="A204" s="148">
        <v>43889</v>
      </c>
      <c r="B204" s="55">
        <v>0.63802083333333337</v>
      </c>
      <c r="C204" s="57">
        <v>233</v>
      </c>
      <c r="D204" s="56">
        <v>30.13</v>
      </c>
      <c r="E204" s="29">
        <v>7020.29</v>
      </c>
      <c r="F204" s="54" t="s">
        <v>9</v>
      </c>
    </row>
    <row r="205" spans="1:6">
      <c r="A205" s="148">
        <v>43889</v>
      </c>
      <c r="B205" s="55">
        <v>0.63804398148148145</v>
      </c>
      <c r="C205" s="57">
        <v>329</v>
      </c>
      <c r="D205" s="56">
        <v>30.13</v>
      </c>
      <c r="E205" s="29">
        <v>9912.77</v>
      </c>
      <c r="F205" s="54" t="s">
        <v>9</v>
      </c>
    </row>
    <row r="206" spans="1:6">
      <c r="A206" s="148">
        <v>43889</v>
      </c>
      <c r="B206" s="55">
        <v>0.63804398148148145</v>
      </c>
      <c r="C206" s="57">
        <v>27</v>
      </c>
      <c r="D206" s="56">
        <v>30.13</v>
      </c>
      <c r="E206" s="29">
        <v>813.51</v>
      </c>
      <c r="F206" s="54" t="s">
        <v>9</v>
      </c>
    </row>
    <row r="207" spans="1:6">
      <c r="A207" s="148">
        <v>43889</v>
      </c>
      <c r="B207" s="55">
        <v>0.63804398148148145</v>
      </c>
      <c r="C207" s="57">
        <v>144</v>
      </c>
      <c r="D207" s="56">
        <v>30.13</v>
      </c>
      <c r="E207" s="29">
        <v>4338.72</v>
      </c>
      <c r="F207" s="54" t="s">
        <v>9</v>
      </c>
    </row>
    <row r="208" spans="1:6">
      <c r="A208" s="148">
        <v>43889</v>
      </c>
      <c r="B208" s="55">
        <v>0.63997685185185194</v>
      </c>
      <c r="C208" s="57">
        <v>100</v>
      </c>
      <c r="D208" s="56">
        <v>30.05</v>
      </c>
      <c r="E208" s="29">
        <v>3005</v>
      </c>
      <c r="F208" s="54" t="s">
        <v>9</v>
      </c>
    </row>
    <row r="209" spans="1:6">
      <c r="A209" s="148">
        <v>43889</v>
      </c>
      <c r="B209" s="55">
        <v>0.63997685185185194</v>
      </c>
      <c r="C209" s="57">
        <v>400</v>
      </c>
      <c r="D209" s="56">
        <v>30.05</v>
      </c>
      <c r="E209" s="29">
        <v>12020</v>
      </c>
      <c r="F209" s="54" t="s">
        <v>9</v>
      </c>
    </row>
    <row r="210" spans="1:6">
      <c r="A210" s="148">
        <v>43889</v>
      </c>
      <c r="B210" s="55">
        <v>0.64204861111111111</v>
      </c>
      <c r="C210" s="57">
        <v>29</v>
      </c>
      <c r="D210" s="56">
        <v>30.19</v>
      </c>
      <c r="E210" s="29">
        <v>875.51</v>
      </c>
      <c r="F210" s="54" t="s">
        <v>9</v>
      </c>
    </row>
    <row r="211" spans="1:6">
      <c r="A211" s="148">
        <v>43889</v>
      </c>
      <c r="B211" s="55">
        <v>0.64204861111111111</v>
      </c>
      <c r="C211" s="57">
        <v>150</v>
      </c>
      <c r="D211" s="56">
        <v>30.19</v>
      </c>
      <c r="E211" s="29">
        <v>4528.5</v>
      </c>
      <c r="F211" s="54" t="s">
        <v>9</v>
      </c>
    </row>
    <row r="212" spans="1:6">
      <c r="A212" s="148">
        <v>43889</v>
      </c>
      <c r="B212" s="55">
        <v>0.64204861111111111</v>
      </c>
      <c r="C212" s="57">
        <v>321</v>
      </c>
      <c r="D212" s="56">
        <v>30.19</v>
      </c>
      <c r="E212" s="29">
        <v>9690.99</v>
      </c>
      <c r="F212" s="54" t="s">
        <v>9</v>
      </c>
    </row>
    <row r="213" spans="1:6">
      <c r="A213" s="148">
        <v>43889</v>
      </c>
      <c r="B213" s="55">
        <v>0.6490393518518518</v>
      </c>
      <c r="C213" s="57">
        <v>203</v>
      </c>
      <c r="D213" s="56">
        <v>30.32</v>
      </c>
      <c r="E213" s="29">
        <v>6154.96</v>
      </c>
      <c r="F213" s="54" t="s">
        <v>9</v>
      </c>
    </row>
    <row r="214" spans="1:6">
      <c r="A214" s="148">
        <v>43889</v>
      </c>
      <c r="B214" s="55">
        <v>0.6490393518518518</v>
      </c>
      <c r="C214" s="57">
        <v>35</v>
      </c>
      <c r="D214" s="56">
        <v>30.32</v>
      </c>
      <c r="E214" s="29">
        <v>1061.2</v>
      </c>
      <c r="F214" s="54" t="s">
        <v>9</v>
      </c>
    </row>
    <row r="215" spans="1:6">
      <c r="A215" s="148">
        <v>43889</v>
      </c>
      <c r="B215" s="55">
        <v>0.6490393518518518</v>
      </c>
      <c r="C215" s="57">
        <v>42</v>
      </c>
      <c r="D215" s="56">
        <v>30.32</v>
      </c>
      <c r="E215" s="29">
        <v>1273.44</v>
      </c>
      <c r="F215" s="54" t="s">
        <v>9</v>
      </c>
    </row>
    <row r="216" spans="1:6">
      <c r="A216" s="148">
        <v>43889</v>
      </c>
      <c r="B216" s="55">
        <v>0.6490393518518518</v>
      </c>
      <c r="C216" s="57">
        <v>150</v>
      </c>
      <c r="D216" s="56">
        <v>30.32</v>
      </c>
      <c r="E216" s="29">
        <v>4548</v>
      </c>
      <c r="F216" s="54" t="s">
        <v>9</v>
      </c>
    </row>
    <row r="217" spans="1:6">
      <c r="A217" s="148">
        <v>43889</v>
      </c>
      <c r="B217" s="55">
        <v>0.6490393518518518</v>
      </c>
      <c r="C217" s="57">
        <v>29</v>
      </c>
      <c r="D217" s="56">
        <v>30.32</v>
      </c>
      <c r="E217" s="29">
        <v>879.28</v>
      </c>
      <c r="F217" s="54" t="s">
        <v>9</v>
      </c>
    </row>
    <row r="218" spans="1:6">
      <c r="A218" s="148">
        <v>43889</v>
      </c>
      <c r="B218" s="55">
        <v>0.6490393518518518</v>
      </c>
      <c r="C218" s="57">
        <v>41</v>
      </c>
      <c r="D218" s="56">
        <v>30.32</v>
      </c>
      <c r="E218" s="29">
        <v>1243.1199999999999</v>
      </c>
      <c r="F218" s="54" t="s">
        <v>9</v>
      </c>
    </row>
    <row r="219" spans="1:6">
      <c r="A219" s="148">
        <v>43889</v>
      </c>
      <c r="B219" s="55">
        <v>0.65276620370370375</v>
      </c>
      <c r="C219" s="57">
        <v>123</v>
      </c>
      <c r="D219" s="56">
        <v>30.26</v>
      </c>
      <c r="E219" s="29">
        <v>3721.98</v>
      </c>
      <c r="F219" s="54" t="s">
        <v>9</v>
      </c>
    </row>
    <row r="220" spans="1:6">
      <c r="A220" s="148">
        <v>43889</v>
      </c>
      <c r="B220" s="55">
        <v>0.65276620370370375</v>
      </c>
      <c r="C220" s="57">
        <v>44</v>
      </c>
      <c r="D220" s="56">
        <v>30.26</v>
      </c>
      <c r="E220" s="29">
        <v>1331.44</v>
      </c>
      <c r="F220" s="54" t="s">
        <v>9</v>
      </c>
    </row>
    <row r="221" spans="1:6">
      <c r="A221" s="148">
        <v>43889</v>
      </c>
      <c r="B221" s="55">
        <v>0.65276620370370375</v>
      </c>
      <c r="C221" s="57">
        <v>32</v>
      </c>
      <c r="D221" s="56">
        <v>30.26</v>
      </c>
      <c r="E221" s="29">
        <v>968.32</v>
      </c>
      <c r="F221" s="54" t="s">
        <v>9</v>
      </c>
    </row>
    <row r="222" spans="1:6">
      <c r="A222" s="148">
        <v>43889</v>
      </c>
      <c r="B222" s="55">
        <v>0.65276620370370375</v>
      </c>
      <c r="C222" s="57">
        <v>166</v>
      </c>
      <c r="D222" s="56">
        <v>30.26</v>
      </c>
      <c r="E222" s="29">
        <v>5023.16</v>
      </c>
      <c r="F222" s="54" t="s">
        <v>9</v>
      </c>
    </row>
    <row r="223" spans="1:6">
      <c r="A223" s="148">
        <v>43889</v>
      </c>
      <c r="B223" s="55">
        <v>0.65276620370370375</v>
      </c>
      <c r="C223" s="57">
        <v>78</v>
      </c>
      <c r="D223" s="56">
        <v>30.26</v>
      </c>
      <c r="E223" s="29">
        <v>2360.2800000000002</v>
      </c>
      <c r="F223" s="54" t="s">
        <v>9</v>
      </c>
    </row>
    <row r="224" spans="1:6">
      <c r="A224" s="148">
        <v>43889</v>
      </c>
      <c r="B224" s="55">
        <v>0.65278935185185183</v>
      </c>
      <c r="C224" s="57">
        <v>57</v>
      </c>
      <c r="D224" s="56">
        <v>30.26</v>
      </c>
      <c r="E224" s="29">
        <v>1724.82</v>
      </c>
      <c r="F224" s="54" t="s">
        <v>9</v>
      </c>
    </row>
    <row r="225" spans="1:6">
      <c r="A225" s="148">
        <v>43889</v>
      </c>
      <c r="B225" s="55">
        <v>0.66017361111111106</v>
      </c>
      <c r="C225" s="57">
        <v>500</v>
      </c>
      <c r="D225" s="56">
        <v>30.05</v>
      </c>
      <c r="E225" s="29">
        <v>15025</v>
      </c>
      <c r="F225" s="54" t="s">
        <v>9</v>
      </c>
    </row>
    <row r="226" spans="1:6">
      <c r="A226" s="148">
        <v>43889</v>
      </c>
      <c r="B226" s="55">
        <v>0.66052083333333333</v>
      </c>
      <c r="C226" s="57">
        <v>9</v>
      </c>
      <c r="D226" s="56">
        <v>30.03</v>
      </c>
      <c r="E226" s="29">
        <v>270.27</v>
      </c>
      <c r="F226" s="54" t="s">
        <v>9</v>
      </c>
    </row>
    <row r="227" spans="1:6">
      <c r="A227" s="148">
        <v>43889</v>
      </c>
      <c r="B227" s="55">
        <v>0.66052083333333333</v>
      </c>
      <c r="C227" s="57">
        <v>382</v>
      </c>
      <c r="D227" s="56">
        <v>30.03</v>
      </c>
      <c r="E227" s="29">
        <v>11471.46</v>
      </c>
      <c r="F227" s="54" t="s">
        <v>9</v>
      </c>
    </row>
    <row r="228" spans="1:6">
      <c r="A228" s="148">
        <v>43889</v>
      </c>
      <c r="B228" s="55">
        <v>0.66052083333333333</v>
      </c>
      <c r="C228" s="57">
        <v>109</v>
      </c>
      <c r="D228" s="56">
        <v>30.03</v>
      </c>
      <c r="E228" s="29">
        <v>3273.27</v>
      </c>
      <c r="F228" s="54" t="s">
        <v>9</v>
      </c>
    </row>
    <row r="229" spans="1:6">
      <c r="A229" s="148">
        <v>43889</v>
      </c>
      <c r="B229" s="55">
        <v>0.66059027777777768</v>
      </c>
      <c r="C229" s="57">
        <v>14</v>
      </c>
      <c r="D229" s="56">
        <v>30.05</v>
      </c>
      <c r="E229" s="29">
        <v>420.7</v>
      </c>
      <c r="F229" s="54" t="s">
        <v>9</v>
      </c>
    </row>
    <row r="230" spans="1:6">
      <c r="A230" s="148">
        <v>43889</v>
      </c>
      <c r="B230" s="55">
        <v>0.66059027777777768</v>
      </c>
      <c r="C230" s="57">
        <v>225</v>
      </c>
      <c r="D230" s="56">
        <v>30.05</v>
      </c>
      <c r="E230" s="29">
        <v>6761.25</v>
      </c>
      <c r="F230" s="54" t="s">
        <v>9</v>
      </c>
    </row>
    <row r="231" spans="1:6">
      <c r="A231" s="148">
        <v>43889</v>
      </c>
      <c r="B231" s="55">
        <v>0.66059027777777768</v>
      </c>
      <c r="C231" s="57">
        <v>53</v>
      </c>
      <c r="D231" s="56">
        <v>30.05</v>
      </c>
      <c r="E231" s="29">
        <v>1592.65</v>
      </c>
      <c r="F231" s="54" t="s">
        <v>9</v>
      </c>
    </row>
    <row r="232" spans="1:6">
      <c r="A232" s="148">
        <v>43889</v>
      </c>
      <c r="B232" s="55">
        <v>0.66059027777777768</v>
      </c>
      <c r="C232" s="57">
        <v>150</v>
      </c>
      <c r="D232" s="56">
        <v>30.05</v>
      </c>
      <c r="E232" s="29">
        <v>4507.5</v>
      </c>
      <c r="F232" s="54" t="s">
        <v>9</v>
      </c>
    </row>
    <row r="233" spans="1:6">
      <c r="A233" s="148">
        <v>43889</v>
      </c>
      <c r="B233" s="55">
        <v>0.66059027777777768</v>
      </c>
      <c r="C233" s="57">
        <v>58</v>
      </c>
      <c r="D233" s="56">
        <v>30.05</v>
      </c>
      <c r="E233" s="29">
        <v>1742.9</v>
      </c>
      <c r="F233" s="54" t="s">
        <v>9</v>
      </c>
    </row>
    <row r="234" spans="1:6">
      <c r="A234" s="148">
        <v>43889</v>
      </c>
      <c r="B234" s="55">
        <v>0.6618518518518518</v>
      </c>
      <c r="C234" s="57">
        <v>39</v>
      </c>
      <c r="D234" s="56">
        <v>29.98</v>
      </c>
      <c r="E234" s="29">
        <v>1169.22</v>
      </c>
      <c r="F234" s="54" t="s">
        <v>9</v>
      </c>
    </row>
    <row r="235" spans="1:6">
      <c r="A235" s="148">
        <v>43889</v>
      </c>
      <c r="B235" s="55">
        <v>0.6618518518518518</v>
      </c>
      <c r="C235" s="57">
        <v>461</v>
      </c>
      <c r="D235" s="56">
        <v>29.98</v>
      </c>
      <c r="E235" s="29">
        <v>13820.78</v>
      </c>
      <c r="F235" s="54" t="s">
        <v>9</v>
      </c>
    </row>
    <row r="236" spans="1:6">
      <c r="A236" s="148">
        <v>43889</v>
      </c>
      <c r="B236" s="55">
        <v>0.66273148148148142</v>
      </c>
      <c r="C236" s="57">
        <v>168</v>
      </c>
      <c r="D236" s="56">
        <v>29.95</v>
      </c>
      <c r="E236" s="29">
        <v>5031.6000000000004</v>
      </c>
      <c r="F236" s="54" t="s">
        <v>9</v>
      </c>
    </row>
    <row r="237" spans="1:6">
      <c r="A237" s="148">
        <v>43889</v>
      </c>
      <c r="B237" s="55">
        <v>0.66273148148148142</v>
      </c>
      <c r="C237" s="57">
        <v>44</v>
      </c>
      <c r="D237" s="56">
        <v>29.95</v>
      </c>
      <c r="E237" s="29">
        <v>1317.8</v>
      </c>
      <c r="F237" s="54" t="s">
        <v>9</v>
      </c>
    </row>
    <row r="238" spans="1:6">
      <c r="A238" s="148">
        <v>43889</v>
      </c>
      <c r="B238" s="55">
        <v>0.66273148148148142</v>
      </c>
      <c r="C238" s="57">
        <v>150</v>
      </c>
      <c r="D238" s="56">
        <v>29.95</v>
      </c>
      <c r="E238" s="29">
        <v>4492.5</v>
      </c>
      <c r="F238" s="54" t="s">
        <v>9</v>
      </c>
    </row>
    <row r="239" spans="1:6">
      <c r="A239" s="148">
        <v>43889</v>
      </c>
      <c r="B239" s="55">
        <v>0.66275462962962972</v>
      </c>
      <c r="C239" s="57">
        <v>138</v>
      </c>
      <c r="D239" s="56">
        <v>29.95</v>
      </c>
      <c r="E239" s="29">
        <v>4133.1000000000004</v>
      </c>
      <c r="F239" s="54" t="s">
        <v>9</v>
      </c>
    </row>
    <row r="240" spans="1:6">
      <c r="A240" s="148">
        <v>43889</v>
      </c>
      <c r="B240" s="55">
        <v>0.66356481481481477</v>
      </c>
      <c r="C240" s="57">
        <v>19</v>
      </c>
      <c r="D240" s="56">
        <v>29.93</v>
      </c>
      <c r="E240" s="29">
        <v>568.66999999999996</v>
      </c>
      <c r="F240" s="54" t="s">
        <v>9</v>
      </c>
    </row>
    <row r="241" spans="1:6">
      <c r="A241" s="148">
        <v>43889</v>
      </c>
      <c r="B241" s="55">
        <v>0.66356481481481477</v>
      </c>
      <c r="C241" s="57">
        <v>168</v>
      </c>
      <c r="D241" s="56">
        <v>29.93</v>
      </c>
      <c r="E241" s="29">
        <v>5028.24</v>
      </c>
      <c r="F241" s="54" t="s">
        <v>9</v>
      </c>
    </row>
    <row r="242" spans="1:6">
      <c r="A242" s="148">
        <v>43889</v>
      </c>
      <c r="B242" s="55">
        <v>0.66356481481481477</v>
      </c>
      <c r="C242" s="57">
        <v>121</v>
      </c>
      <c r="D242" s="56">
        <v>29.93</v>
      </c>
      <c r="E242" s="29">
        <v>3621.53</v>
      </c>
      <c r="F242" s="54" t="s">
        <v>9</v>
      </c>
    </row>
    <row r="243" spans="1:6">
      <c r="A243" s="148">
        <v>43889</v>
      </c>
      <c r="B243" s="55">
        <v>0.66356481481481477</v>
      </c>
      <c r="C243" s="57">
        <v>150</v>
      </c>
      <c r="D243" s="56">
        <v>29.93</v>
      </c>
      <c r="E243" s="29">
        <v>4489.5</v>
      </c>
      <c r="F243" s="54" t="s">
        <v>9</v>
      </c>
    </row>
    <row r="244" spans="1:6">
      <c r="A244" s="148">
        <v>43889</v>
      </c>
      <c r="B244" s="55">
        <v>0.66356481481481477</v>
      </c>
      <c r="C244" s="57">
        <v>13</v>
      </c>
      <c r="D244" s="56">
        <v>29.93</v>
      </c>
      <c r="E244" s="29">
        <v>389.09</v>
      </c>
      <c r="F244" s="54" t="s">
        <v>9</v>
      </c>
    </row>
    <row r="245" spans="1:6">
      <c r="A245" s="148">
        <v>43889</v>
      </c>
      <c r="B245" s="55">
        <v>0.66356481481481477</v>
      </c>
      <c r="C245" s="57">
        <v>29</v>
      </c>
      <c r="D245" s="56">
        <v>29.93</v>
      </c>
      <c r="E245" s="29">
        <v>867.97</v>
      </c>
      <c r="F245" s="54" t="s">
        <v>9</v>
      </c>
    </row>
    <row r="246" spans="1:6">
      <c r="A246" s="148">
        <v>43889</v>
      </c>
      <c r="B246" s="55">
        <v>0.66364583333333327</v>
      </c>
      <c r="C246" s="57">
        <v>93</v>
      </c>
      <c r="D246" s="56">
        <v>29.92</v>
      </c>
      <c r="E246" s="29">
        <v>2782.56</v>
      </c>
      <c r="F246" s="54" t="s">
        <v>9</v>
      </c>
    </row>
    <row r="247" spans="1:6">
      <c r="A247" s="148">
        <v>43889</v>
      </c>
      <c r="B247" s="55">
        <v>0.66364583333333327</v>
      </c>
      <c r="C247" s="57">
        <v>366</v>
      </c>
      <c r="D247" s="56">
        <v>29.92</v>
      </c>
      <c r="E247" s="29">
        <v>10950.72</v>
      </c>
      <c r="F247" s="54" t="s">
        <v>9</v>
      </c>
    </row>
    <row r="248" spans="1:6">
      <c r="A248" s="148">
        <v>43889</v>
      </c>
      <c r="B248" s="55">
        <v>0.66364583333333327</v>
      </c>
      <c r="C248" s="57">
        <v>41</v>
      </c>
      <c r="D248" s="56">
        <v>29.92</v>
      </c>
      <c r="E248" s="29">
        <v>1226.72</v>
      </c>
      <c r="F248" s="54" t="s">
        <v>9</v>
      </c>
    </row>
    <row r="249" spans="1:6">
      <c r="A249" s="148">
        <v>43889</v>
      </c>
      <c r="B249" s="55">
        <v>0.66381944444444441</v>
      </c>
      <c r="C249" s="57">
        <v>399</v>
      </c>
      <c r="D249" s="56">
        <v>29.93</v>
      </c>
      <c r="E249" s="29">
        <v>11942.07</v>
      </c>
      <c r="F249" s="54" t="s">
        <v>9</v>
      </c>
    </row>
    <row r="250" spans="1:6">
      <c r="A250" s="148">
        <v>43889</v>
      </c>
      <c r="B250" s="55">
        <v>0.66381944444444441</v>
      </c>
      <c r="C250" s="57">
        <v>101</v>
      </c>
      <c r="D250" s="56">
        <v>29.93</v>
      </c>
      <c r="E250" s="29">
        <v>3022.93</v>
      </c>
      <c r="F250" s="54" t="s">
        <v>9</v>
      </c>
    </row>
    <row r="251" spans="1:6">
      <c r="A251" s="148">
        <v>43889</v>
      </c>
      <c r="B251" s="55">
        <v>0.66530092592592593</v>
      </c>
      <c r="C251" s="57">
        <v>69</v>
      </c>
      <c r="D251" s="56">
        <v>29.86</v>
      </c>
      <c r="E251" s="29">
        <v>2060.34</v>
      </c>
      <c r="F251" s="54" t="s">
        <v>9</v>
      </c>
    </row>
    <row r="252" spans="1:6">
      <c r="A252" s="148">
        <v>43889</v>
      </c>
      <c r="B252" s="55">
        <v>0.66530092592592593</v>
      </c>
      <c r="C252" s="57">
        <v>168</v>
      </c>
      <c r="D252" s="56">
        <v>29.86</v>
      </c>
      <c r="E252" s="29">
        <v>5016.4799999999996</v>
      </c>
      <c r="F252" s="54" t="s">
        <v>9</v>
      </c>
    </row>
    <row r="253" spans="1:6">
      <c r="A253" s="148">
        <v>43889</v>
      </c>
      <c r="B253" s="55">
        <v>0.66530092592592593</v>
      </c>
      <c r="C253" s="57">
        <v>68</v>
      </c>
      <c r="D253" s="56">
        <v>29.86</v>
      </c>
      <c r="E253" s="29">
        <v>2030.48</v>
      </c>
      <c r="F253" s="54" t="s">
        <v>9</v>
      </c>
    </row>
    <row r="254" spans="1:6">
      <c r="A254" s="148">
        <v>43889</v>
      </c>
      <c r="B254" s="55">
        <v>0.66530092592592593</v>
      </c>
      <c r="C254" s="57">
        <v>45</v>
      </c>
      <c r="D254" s="56">
        <v>29.86</v>
      </c>
      <c r="E254" s="29">
        <v>1343.7</v>
      </c>
      <c r="F254" s="54" t="s">
        <v>9</v>
      </c>
    </row>
    <row r="255" spans="1:6">
      <c r="A255" s="148">
        <v>43889</v>
      </c>
      <c r="B255" s="55">
        <v>0.66530092592592593</v>
      </c>
      <c r="C255" s="57">
        <v>150</v>
      </c>
      <c r="D255" s="56">
        <v>29.86</v>
      </c>
      <c r="E255" s="29">
        <v>4479</v>
      </c>
      <c r="F255" s="54" t="s">
        <v>9</v>
      </c>
    </row>
    <row r="256" spans="1:6">
      <c r="A256" s="148">
        <v>43889</v>
      </c>
      <c r="B256" s="55">
        <v>0.66841435185185194</v>
      </c>
      <c r="C256" s="57">
        <v>110</v>
      </c>
      <c r="D256" s="56">
        <v>29.88</v>
      </c>
      <c r="E256" s="29">
        <v>3286.8</v>
      </c>
      <c r="F256" s="54" t="s">
        <v>9</v>
      </c>
    </row>
    <row r="257" spans="1:6">
      <c r="A257" s="148">
        <v>43889</v>
      </c>
      <c r="B257" s="55">
        <v>0.66841435185185194</v>
      </c>
      <c r="C257" s="57">
        <v>246</v>
      </c>
      <c r="D257" s="56">
        <v>29.88</v>
      </c>
      <c r="E257" s="29">
        <v>7350.48</v>
      </c>
      <c r="F257" s="54" t="s">
        <v>9</v>
      </c>
    </row>
    <row r="258" spans="1:6">
      <c r="A258" s="148">
        <v>43889</v>
      </c>
      <c r="B258" s="55">
        <v>0.66841435185185194</v>
      </c>
      <c r="C258" s="57">
        <v>144</v>
      </c>
      <c r="D258" s="56">
        <v>29.88</v>
      </c>
      <c r="E258" s="29">
        <v>4302.72</v>
      </c>
      <c r="F258" s="54" t="s">
        <v>9</v>
      </c>
    </row>
    <row r="259" spans="1:6">
      <c r="A259" s="148">
        <v>43889</v>
      </c>
      <c r="B259" s="55">
        <v>0.66965277777777776</v>
      </c>
      <c r="C259" s="57">
        <v>255</v>
      </c>
      <c r="D259" s="56">
        <v>29.89</v>
      </c>
      <c r="E259" s="29">
        <v>7621.95</v>
      </c>
      <c r="F259" s="54" t="s">
        <v>9</v>
      </c>
    </row>
    <row r="260" spans="1:6">
      <c r="A260" s="148">
        <v>43889</v>
      </c>
      <c r="B260" s="55">
        <v>0.66965277777777776</v>
      </c>
      <c r="C260" s="57">
        <v>46</v>
      </c>
      <c r="D260" s="56">
        <v>29.89</v>
      </c>
      <c r="E260" s="29">
        <v>1374.94</v>
      </c>
      <c r="F260" s="54" t="s">
        <v>9</v>
      </c>
    </row>
    <row r="261" spans="1:6">
      <c r="A261" s="148">
        <v>43889</v>
      </c>
      <c r="B261" s="55">
        <v>0.66965277777777776</v>
      </c>
      <c r="C261" s="57">
        <v>49</v>
      </c>
      <c r="D261" s="56">
        <v>29.89</v>
      </c>
      <c r="E261" s="29">
        <v>1464.61</v>
      </c>
      <c r="F261" s="54" t="s">
        <v>9</v>
      </c>
    </row>
    <row r="262" spans="1:6">
      <c r="A262" s="148">
        <v>43889</v>
      </c>
      <c r="B262" s="55">
        <v>0.66965277777777776</v>
      </c>
      <c r="C262" s="57">
        <v>150</v>
      </c>
      <c r="D262" s="56">
        <v>29.89</v>
      </c>
      <c r="E262" s="29">
        <v>4483.5</v>
      </c>
      <c r="F262" s="54" t="s">
        <v>9</v>
      </c>
    </row>
    <row r="263" spans="1:6">
      <c r="A263" s="148">
        <v>43889</v>
      </c>
      <c r="B263" s="55">
        <v>0.67692129629629638</v>
      </c>
      <c r="C263" s="57">
        <v>500</v>
      </c>
      <c r="D263" s="56">
        <v>29.93</v>
      </c>
      <c r="E263" s="29">
        <v>14965</v>
      </c>
      <c r="F263" s="54" t="s">
        <v>9</v>
      </c>
    </row>
    <row r="264" spans="1:6">
      <c r="A264" s="148">
        <v>43889</v>
      </c>
      <c r="B264" s="55">
        <v>0.68224537037037036</v>
      </c>
      <c r="C264" s="57">
        <v>457</v>
      </c>
      <c r="D264" s="56">
        <v>29.93</v>
      </c>
      <c r="E264" s="29">
        <v>13678.01</v>
      </c>
      <c r="F264" s="54" t="s">
        <v>9</v>
      </c>
    </row>
    <row r="265" spans="1:6">
      <c r="A265" s="148">
        <v>43889</v>
      </c>
      <c r="B265" s="55">
        <v>0.68224537037037036</v>
      </c>
      <c r="C265" s="57">
        <v>43</v>
      </c>
      <c r="D265" s="56">
        <v>29.93</v>
      </c>
      <c r="E265" s="29">
        <v>1286.99</v>
      </c>
      <c r="F265" s="54" t="s">
        <v>9</v>
      </c>
    </row>
    <row r="266" spans="1:6">
      <c r="A266" s="148">
        <v>43889</v>
      </c>
      <c r="B266" s="55">
        <v>0.68339120370370365</v>
      </c>
      <c r="C266" s="57">
        <v>36</v>
      </c>
      <c r="D266" s="56">
        <v>29.96</v>
      </c>
      <c r="E266" s="29">
        <v>1078.56</v>
      </c>
      <c r="F266" s="54" t="s">
        <v>9</v>
      </c>
    </row>
    <row r="267" spans="1:6">
      <c r="A267" s="148">
        <v>43889</v>
      </c>
      <c r="B267" s="55">
        <v>0.68339120370370365</v>
      </c>
      <c r="C267" s="57">
        <v>235</v>
      </c>
      <c r="D267" s="56">
        <v>29.96</v>
      </c>
      <c r="E267" s="29">
        <v>7040.6</v>
      </c>
      <c r="F267" s="54" t="s">
        <v>9</v>
      </c>
    </row>
    <row r="268" spans="1:6">
      <c r="A268" s="148">
        <v>43889</v>
      </c>
      <c r="B268" s="55">
        <v>0.68339120370370365</v>
      </c>
      <c r="C268" s="57">
        <v>120</v>
      </c>
      <c r="D268" s="56">
        <v>29.96</v>
      </c>
      <c r="E268" s="29">
        <v>3595.2</v>
      </c>
      <c r="F268" s="54" t="s">
        <v>9</v>
      </c>
    </row>
    <row r="269" spans="1:6">
      <c r="A269" s="148">
        <v>43889</v>
      </c>
      <c r="B269" s="55">
        <v>0.68339120370370365</v>
      </c>
      <c r="C269" s="57">
        <v>53</v>
      </c>
      <c r="D269" s="56">
        <v>29.96</v>
      </c>
      <c r="E269" s="29">
        <v>1587.88</v>
      </c>
      <c r="F269" s="54" t="s">
        <v>9</v>
      </c>
    </row>
    <row r="270" spans="1:6">
      <c r="A270" s="148">
        <v>43889</v>
      </c>
      <c r="B270" s="55">
        <v>0.68339120370370365</v>
      </c>
      <c r="C270" s="57">
        <v>30</v>
      </c>
      <c r="D270" s="56">
        <v>29.96</v>
      </c>
      <c r="E270" s="29">
        <v>898.8</v>
      </c>
      <c r="F270" s="54" t="s">
        <v>9</v>
      </c>
    </row>
    <row r="271" spans="1:6">
      <c r="A271" s="148">
        <v>43889</v>
      </c>
      <c r="B271" s="55">
        <v>0.68339120370370365</v>
      </c>
      <c r="C271" s="57">
        <v>26</v>
      </c>
      <c r="D271" s="56">
        <v>29.95</v>
      </c>
      <c r="E271" s="29">
        <v>778.7</v>
      </c>
      <c r="F271" s="54" t="s">
        <v>9</v>
      </c>
    </row>
    <row r="272" spans="1:6">
      <c r="A272" s="148">
        <v>43889</v>
      </c>
      <c r="B272" s="55">
        <v>0.68876157407407401</v>
      </c>
      <c r="C272" s="57">
        <v>500</v>
      </c>
      <c r="D272" s="56">
        <v>29.85</v>
      </c>
      <c r="E272" s="29">
        <v>14925</v>
      </c>
      <c r="F272" s="54" t="s">
        <v>9</v>
      </c>
    </row>
    <row r="273" spans="1:6">
      <c r="A273" s="148">
        <v>43889</v>
      </c>
      <c r="B273" s="55">
        <v>0.70218749999999996</v>
      </c>
      <c r="C273" s="57">
        <v>350</v>
      </c>
      <c r="D273" s="56">
        <v>30.05</v>
      </c>
      <c r="E273" s="29">
        <v>10517.5</v>
      </c>
      <c r="F273" s="54" t="s">
        <v>9</v>
      </c>
    </row>
    <row r="274" spans="1:6">
      <c r="A274" s="148">
        <v>43889</v>
      </c>
      <c r="B274" s="55">
        <v>0.70218749999999996</v>
      </c>
      <c r="C274" s="57">
        <v>150</v>
      </c>
      <c r="D274" s="56">
        <v>30.05</v>
      </c>
      <c r="E274" s="29">
        <v>4507.5</v>
      </c>
      <c r="F274" s="54" t="s">
        <v>9</v>
      </c>
    </row>
    <row r="275" spans="1:6">
      <c r="A275" s="148">
        <v>43889</v>
      </c>
      <c r="B275" s="55">
        <v>0.70221064814814804</v>
      </c>
      <c r="C275" s="57">
        <v>256</v>
      </c>
      <c r="D275" s="56">
        <v>30.06</v>
      </c>
      <c r="E275" s="29">
        <v>7695.36</v>
      </c>
      <c r="F275" s="54" t="s">
        <v>9</v>
      </c>
    </row>
    <row r="276" spans="1:6">
      <c r="A276" s="148">
        <v>43889</v>
      </c>
      <c r="B276" s="55">
        <v>0.70221064814814804</v>
      </c>
      <c r="C276" s="57">
        <v>150</v>
      </c>
      <c r="D276" s="56">
        <v>30.06</v>
      </c>
      <c r="E276" s="29">
        <v>4509</v>
      </c>
      <c r="F276" s="54" t="s">
        <v>9</v>
      </c>
    </row>
    <row r="277" spans="1:6">
      <c r="A277" s="148">
        <v>43889</v>
      </c>
      <c r="B277" s="55">
        <v>0.70221064814814804</v>
      </c>
      <c r="C277" s="57">
        <v>7</v>
      </c>
      <c r="D277" s="56">
        <v>30.06</v>
      </c>
      <c r="E277" s="29">
        <v>210.42</v>
      </c>
      <c r="F277" s="54" t="s">
        <v>9</v>
      </c>
    </row>
    <row r="278" spans="1:6">
      <c r="A278" s="148">
        <v>43889</v>
      </c>
      <c r="B278" s="55">
        <v>0.70221064814814804</v>
      </c>
      <c r="C278" s="57">
        <v>60</v>
      </c>
      <c r="D278" s="56">
        <v>30.06</v>
      </c>
      <c r="E278" s="29">
        <v>1803.6</v>
      </c>
      <c r="F278" s="54" t="s">
        <v>9</v>
      </c>
    </row>
    <row r="279" spans="1:6">
      <c r="A279" s="148">
        <v>43889</v>
      </c>
      <c r="B279" s="55">
        <v>0.70221064814814804</v>
      </c>
      <c r="C279" s="57">
        <v>27</v>
      </c>
      <c r="D279" s="56">
        <v>30.06</v>
      </c>
      <c r="E279" s="29">
        <v>811.62</v>
      </c>
      <c r="F279" s="54" t="s">
        <v>9</v>
      </c>
    </row>
    <row r="280" spans="1:6">
      <c r="A280" s="148">
        <v>43889</v>
      </c>
      <c r="B280" s="55">
        <v>0.70309027777777777</v>
      </c>
      <c r="C280" s="57">
        <v>43</v>
      </c>
      <c r="D280" s="56">
        <v>30.07</v>
      </c>
      <c r="E280" s="29">
        <v>1293.01</v>
      </c>
      <c r="F280" s="54" t="s">
        <v>9</v>
      </c>
    </row>
    <row r="281" spans="1:6">
      <c r="A281" s="148">
        <v>43889</v>
      </c>
      <c r="B281" s="55">
        <v>0.70309027777777777</v>
      </c>
      <c r="C281" s="57">
        <v>333</v>
      </c>
      <c r="D281" s="56">
        <v>30.07</v>
      </c>
      <c r="E281" s="29">
        <v>10013.31</v>
      </c>
      <c r="F281" s="54" t="s">
        <v>9</v>
      </c>
    </row>
    <row r="282" spans="1:6">
      <c r="A282" s="148">
        <v>43889</v>
      </c>
      <c r="B282" s="55">
        <v>0.70309027777777777</v>
      </c>
      <c r="C282" s="57">
        <v>124</v>
      </c>
      <c r="D282" s="56">
        <v>30.07</v>
      </c>
      <c r="E282" s="29">
        <v>3728.68</v>
      </c>
      <c r="F282" s="54" t="s">
        <v>9</v>
      </c>
    </row>
    <row r="283" spans="1:6">
      <c r="A283" s="148">
        <v>43889</v>
      </c>
      <c r="B283" s="55">
        <v>0.70321759259259264</v>
      </c>
      <c r="C283" s="57">
        <v>116</v>
      </c>
      <c r="D283" s="56">
        <v>30.07</v>
      </c>
      <c r="E283" s="29">
        <v>3488.12</v>
      </c>
      <c r="F283" s="54" t="s">
        <v>9</v>
      </c>
    </row>
    <row r="284" spans="1:6">
      <c r="A284" s="148">
        <v>43889</v>
      </c>
      <c r="B284" s="55">
        <v>0.70321759259259264</v>
      </c>
      <c r="C284" s="57">
        <v>170</v>
      </c>
      <c r="D284" s="56">
        <v>30.07</v>
      </c>
      <c r="E284" s="29">
        <v>5111.8999999999996</v>
      </c>
      <c r="F284" s="54" t="s">
        <v>9</v>
      </c>
    </row>
    <row r="285" spans="1:6">
      <c r="A285" s="148">
        <v>43889</v>
      </c>
      <c r="B285" s="55">
        <v>0.70322916666666657</v>
      </c>
      <c r="C285" s="57">
        <v>214</v>
      </c>
      <c r="D285" s="56">
        <v>30.07</v>
      </c>
      <c r="E285" s="29">
        <v>6434.98</v>
      </c>
      <c r="F285" s="54" t="s">
        <v>9</v>
      </c>
    </row>
    <row r="286" spans="1:6">
      <c r="A286" s="148">
        <v>43889</v>
      </c>
      <c r="B286" s="55">
        <v>0.70958333333333334</v>
      </c>
      <c r="C286" s="57">
        <v>84</v>
      </c>
      <c r="D286" s="56">
        <v>29.98</v>
      </c>
      <c r="E286" s="29">
        <v>2518.3200000000002</v>
      </c>
      <c r="F286" s="54" t="s">
        <v>9</v>
      </c>
    </row>
    <row r="287" spans="1:6">
      <c r="A287" s="148">
        <v>43889</v>
      </c>
      <c r="B287" s="55">
        <v>0.70958333333333334</v>
      </c>
      <c r="C287" s="57">
        <v>416</v>
      </c>
      <c r="D287" s="56">
        <v>29.98</v>
      </c>
      <c r="E287" s="29">
        <v>12471.68</v>
      </c>
      <c r="F287" s="54" t="s">
        <v>9</v>
      </c>
    </row>
    <row r="288" spans="1:6">
      <c r="A288" s="148">
        <v>43889</v>
      </c>
      <c r="B288" s="55">
        <v>0.70972222222222225</v>
      </c>
      <c r="C288" s="57">
        <v>500</v>
      </c>
      <c r="D288" s="56">
        <v>29.94</v>
      </c>
      <c r="E288" s="29">
        <v>14970</v>
      </c>
      <c r="F288" s="54" t="s">
        <v>9</v>
      </c>
    </row>
    <row r="289" spans="1:6">
      <c r="A289" s="148">
        <v>43889</v>
      </c>
      <c r="B289" s="55">
        <v>0.71197916666666661</v>
      </c>
      <c r="C289" s="57">
        <v>415</v>
      </c>
      <c r="D289" s="56">
        <v>29.88</v>
      </c>
      <c r="E289" s="29">
        <v>12400.2</v>
      </c>
      <c r="F289" s="54" t="s">
        <v>9</v>
      </c>
    </row>
    <row r="290" spans="1:6">
      <c r="A290" s="148">
        <v>43889</v>
      </c>
      <c r="B290" s="55">
        <v>0.71197916666666661</v>
      </c>
      <c r="C290" s="57">
        <v>85</v>
      </c>
      <c r="D290" s="56">
        <v>29.88</v>
      </c>
      <c r="E290" s="29">
        <v>2539.8000000000002</v>
      </c>
      <c r="F290" s="54" t="s">
        <v>9</v>
      </c>
    </row>
    <row r="291" spans="1:6">
      <c r="A291" s="148">
        <v>43889</v>
      </c>
      <c r="B291" s="55">
        <v>0.7127662037037038</v>
      </c>
      <c r="C291" s="57">
        <v>15</v>
      </c>
      <c r="D291" s="56">
        <v>29.9</v>
      </c>
      <c r="E291" s="29">
        <v>448.5</v>
      </c>
      <c r="F291" s="54" t="s">
        <v>9</v>
      </c>
    </row>
    <row r="292" spans="1:6">
      <c r="A292" s="148">
        <v>43889</v>
      </c>
      <c r="B292" s="55">
        <v>0.7127662037037038</v>
      </c>
      <c r="C292" s="57">
        <v>138</v>
      </c>
      <c r="D292" s="56">
        <v>29.9</v>
      </c>
      <c r="E292" s="29">
        <v>4126.2</v>
      </c>
      <c r="F292" s="54" t="s">
        <v>9</v>
      </c>
    </row>
    <row r="293" spans="1:6">
      <c r="A293" s="148">
        <v>43889</v>
      </c>
      <c r="B293" s="55">
        <v>0.7127662037037038</v>
      </c>
      <c r="C293" s="57">
        <v>168</v>
      </c>
      <c r="D293" s="56">
        <v>29.9</v>
      </c>
      <c r="E293" s="29">
        <v>5023.2</v>
      </c>
      <c r="F293" s="54" t="s">
        <v>9</v>
      </c>
    </row>
    <row r="294" spans="1:6">
      <c r="A294" s="148">
        <v>43889</v>
      </c>
      <c r="B294" s="55">
        <v>0.7127662037037038</v>
      </c>
      <c r="C294" s="57">
        <v>111</v>
      </c>
      <c r="D294" s="56">
        <v>29.9</v>
      </c>
      <c r="E294" s="29">
        <v>3318.9</v>
      </c>
      <c r="F294" s="54" t="s">
        <v>9</v>
      </c>
    </row>
    <row r="295" spans="1:6">
      <c r="A295" s="148">
        <v>43889</v>
      </c>
      <c r="B295" s="55">
        <v>0.7127662037037038</v>
      </c>
      <c r="C295" s="57">
        <v>352</v>
      </c>
      <c r="D295" s="56">
        <v>29.9</v>
      </c>
      <c r="E295" s="29">
        <v>10524.8</v>
      </c>
      <c r="F295" s="54" t="s">
        <v>9</v>
      </c>
    </row>
    <row r="296" spans="1:6">
      <c r="A296" s="148">
        <v>43889</v>
      </c>
      <c r="B296" s="55">
        <v>0.7127662037037038</v>
      </c>
      <c r="C296" s="57">
        <v>5</v>
      </c>
      <c r="D296" s="56">
        <v>29.9</v>
      </c>
      <c r="E296" s="29">
        <v>149.5</v>
      </c>
      <c r="F296" s="54" t="s">
        <v>9</v>
      </c>
    </row>
    <row r="297" spans="1:6">
      <c r="A297" s="148">
        <v>43889</v>
      </c>
      <c r="B297" s="55">
        <v>0.7127662037037038</v>
      </c>
      <c r="C297" s="57">
        <v>5</v>
      </c>
      <c r="D297" s="56">
        <v>29.9</v>
      </c>
      <c r="E297" s="29">
        <v>149.5</v>
      </c>
      <c r="F297" s="54" t="s">
        <v>9</v>
      </c>
    </row>
    <row r="298" spans="1:6">
      <c r="A298" s="148">
        <v>43889</v>
      </c>
      <c r="B298" s="55">
        <v>0.7127662037037038</v>
      </c>
      <c r="C298" s="57">
        <v>150</v>
      </c>
      <c r="D298" s="56">
        <v>29.9</v>
      </c>
      <c r="E298" s="29">
        <v>4485</v>
      </c>
      <c r="F298" s="54" t="s">
        <v>9</v>
      </c>
    </row>
    <row r="299" spans="1:6">
      <c r="A299" s="148">
        <v>43889</v>
      </c>
      <c r="B299" s="55">
        <v>0.7127662037037038</v>
      </c>
      <c r="C299" s="57">
        <v>4</v>
      </c>
      <c r="D299" s="56">
        <v>29.9</v>
      </c>
      <c r="E299" s="29">
        <v>119.6</v>
      </c>
      <c r="F299" s="54" t="s">
        <v>9</v>
      </c>
    </row>
    <row r="300" spans="1:6">
      <c r="A300" s="148">
        <v>43889</v>
      </c>
      <c r="B300" s="55">
        <v>0.7127662037037038</v>
      </c>
      <c r="C300" s="57">
        <v>6</v>
      </c>
      <c r="D300" s="56">
        <v>29.9</v>
      </c>
      <c r="E300" s="29">
        <v>179.4</v>
      </c>
      <c r="F300" s="54" t="s">
        <v>9</v>
      </c>
    </row>
    <row r="301" spans="1:6">
      <c r="A301" s="148">
        <v>43889</v>
      </c>
      <c r="B301" s="55">
        <v>0.7127662037037038</v>
      </c>
      <c r="C301" s="57">
        <v>5</v>
      </c>
      <c r="D301" s="56">
        <v>29.9</v>
      </c>
      <c r="E301" s="29">
        <v>149.5</v>
      </c>
      <c r="F301" s="54" t="s">
        <v>9</v>
      </c>
    </row>
    <row r="302" spans="1:6">
      <c r="A302" s="148">
        <v>43889</v>
      </c>
      <c r="B302" s="55">
        <v>0.7127662037037038</v>
      </c>
      <c r="C302" s="57">
        <v>41</v>
      </c>
      <c r="D302" s="56">
        <v>29.9</v>
      </c>
      <c r="E302" s="29">
        <v>1225.9000000000001</v>
      </c>
      <c r="F302" s="54" t="s">
        <v>9</v>
      </c>
    </row>
    <row r="303" spans="1:6">
      <c r="A303" s="148">
        <v>43889</v>
      </c>
      <c r="B303" s="55">
        <v>0.71788194444444453</v>
      </c>
      <c r="C303" s="57">
        <v>54</v>
      </c>
      <c r="D303" s="56">
        <v>29.94</v>
      </c>
      <c r="E303" s="29">
        <v>1616.76</v>
      </c>
      <c r="F303" s="54" t="s">
        <v>9</v>
      </c>
    </row>
    <row r="304" spans="1:6">
      <c r="A304" s="148">
        <v>43889</v>
      </c>
      <c r="B304" s="55">
        <v>0.71788194444444453</v>
      </c>
      <c r="C304" s="57">
        <v>51</v>
      </c>
      <c r="D304" s="56">
        <v>29.94</v>
      </c>
      <c r="E304" s="29">
        <v>1526.94</v>
      </c>
      <c r="F304" s="54" t="s">
        <v>9</v>
      </c>
    </row>
    <row r="305" spans="1:6">
      <c r="A305" s="148">
        <v>43889</v>
      </c>
      <c r="B305" s="55">
        <v>0.71788194444444453</v>
      </c>
      <c r="C305" s="57">
        <v>229</v>
      </c>
      <c r="D305" s="56">
        <v>29.94</v>
      </c>
      <c r="E305" s="29">
        <v>6856.26</v>
      </c>
      <c r="F305" s="54" t="s">
        <v>9</v>
      </c>
    </row>
    <row r="306" spans="1:6">
      <c r="A306" s="148">
        <v>43889</v>
      </c>
      <c r="B306" s="55">
        <v>0.71788194444444453</v>
      </c>
      <c r="C306" s="57">
        <v>143</v>
      </c>
      <c r="D306" s="56">
        <v>29.94</v>
      </c>
      <c r="E306" s="29">
        <v>4281.42</v>
      </c>
      <c r="F306" s="54" t="s">
        <v>9</v>
      </c>
    </row>
    <row r="307" spans="1:6">
      <c r="A307" s="148">
        <v>43889</v>
      </c>
      <c r="B307" s="55">
        <v>0.71788194444444453</v>
      </c>
      <c r="C307" s="57">
        <v>23</v>
      </c>
      <c r="D307" s="56">
        <v>29.94</v>
      </c>
      <c r="E307" s="29">
        <v>688.62</v>
      </c>
      <c r="F307" s="54" t="s">
        <v>9</v>
      </c>
    </row>
    <row r="308" spans="1:6">
      <c r="A308" s="148">
        <v>43889</v>
      </c>
      <c r="B308" s="55">
        <v>0.72209490740740734</v>
      </c>
      <c r="C308" s="57">
        <v>144</v>
      </c>
      <c r="D308" s="56">
        <v>30.1</v>
      </c>
      <c r="E308" s="29">
        <v>4334.3999999999996</v>
      </c>
      <c r="F308" s="54" t="s">
        <v>9</v>
      </c>
    </row>
    <row r="309" spans="1:6">
      <c r="A309" s="148">
        <v>43889</v>
      </c>
      <c r="B309" s="55">
        <v>0.72209490740740734</v>
      </c>
      <c r="C309" s="57">
        <v>49</v>
      </c>
      <c r="D309" s="56">
        <v>30.1</v>
      </c>
      <c r="E309" s="29">
        <v>1474.9</v>
      </c>
      <c r="F309" s="54" t="s">
        <v>9</v>
      </c>
    </row>
    <row r="310" spans="1:6">
      <c r="A310" s="148">
        <v>43889</v>
      </c>
      <c r="B310" s="55">
        <v>0.72209490740740734</v>
      </c>
      <c r="C310" s="57">
        <v>96</v>
      </c>
      <c r="D310" s="56">
        <v>30.1</v>
      </c>
      <c r="E310" s="29">
        <v>2889.6</v>
      </c>
      <c r="F310" s="54" t="s">
        <v>9</v>
      </c>
    </row>
    <row r="311" spans="1:6">
      <c r="A311" s="148">
        <v>43889</v>
      </c>
      <c r="B311" s="55">
        <v>0.72209490740740734</v>
      </c>
      <c r="C311" s="57">
        <v>211</v>
      </c>
      <c r="D311" s="56">
        <v>30.1</v>
      </c>
      <c r="E311" s="29">
        <v>6351.1</v>
      </c>
      <c r="F311" s="54" t="s">
        <v>9</v>
      </c>
    </row>
    <row r="312" spans="1:6">
      <c r="A312" s="148">
        <v>43889</v>
      </c>
      <c r="B312" s="55">
        <v>0.72223379629629625</v>
      </c>
      <c r="C312" s="57">
        <v>182</v>
      </c>
      <c r="D312" s="56">
        <v>30.12</v>
      </c>
      <c r="E312" s="29">
        <v>5481.84</v>
      </c>
      <c r="F312" s="54" t="s">
        <v>9</v>
      </c>
    </row>
    <row r="313" spans="1:6">
      <c r="A313" s="148">
        <v>43889</v>
      </c>
      <c r="B313" s="55">
        <v>0.72223379629629625</v>
      </c>
      <c r="C313" s="57">
        <v>150</v>
      </c>
      <c r="D313" s="56">
        <v>30.12</v>
      </c>
      <c r="E313" s="29">
        <v>4518</v>
      </c>
      <c r="F313" s="54" t="s">
        <v>9</v>
      </c>
    </row>
    <row r="314" spans="1:6">
      <c r="A314" s="148">
        <v>43889</v>
      </c>
      <c r="B314" s="55">
        <v>0.72223379629629625</v>
      </c>
      <c r="C314" s="57">
        <v>48</v>
      </c>
      <c r="D314" s="56">
        <v>30.12</v>
      </c>
      <c r="E314" s="29">
        <v>1445.76</v>
      </c>
      <c r="F314" s="54" t="s">
        <v>9</v>
      </c>
    </row>
    <row r="315" spans="1:6">
      <c r="A315" s="148">
        <v>43889</v>
      </c>
      <c r="B315" s="55">
        <v>0.72223379629629625</v>
      </c>
      <c r="C315" s="57">
        <v>120</v>
      </c>
      <c r="D315" s="56">
        <v>30.12</v>
      </c>
      <c r="E315" s="29">
        <v>3614.4</v>
      </c>
      <c r="F315" s="54" t="s">
        <v>9</v>
      </c>
    </row>
    <row r="316" spans="1:6">
      <c r="A316" s="148">
        <v>43889</v>
      </c>
      <c r="B316" s="55">
        <v>0.72296296296296303</v>
      </c>
      <c r="C316" s="57">
        <v>500</v>
      </c>
      <c r="D316" s="56">
        <v>30.08</v>
      </c>
      <c r="E316" s="29">
        <v>15040</v>
      </c>
      <c r="F316" s="54" t="s">
        <v>9</v>
      </c>
    </row>
    <row r="317" spans="1:6">
      <c r="A317" s="148">
        <v>43889</v>
      </c>
      <c r="B317" s="55">
        <v>0.72337962962962965</v>
      </c>
      <c r="C317" s="57">
        <v>112</v>
      </c>
      <c r="D317" s="56">
        <v>30.09</v>
      </c>
      <c r="E317" s="29">
        <v>3370.08</v>
      </c>
      <c r="F317" s="54" t="s">
        <v>9</v>
      </c>
    </row>
    <row r="318" spans="1:6">
      <c r="A318" s="148">
        <v>43889</v>
      </c>
      <c r="B318" s="55">
        <v>0.72337962962962965</v>
      </c>
      <c r="C318" s="57">
        <v>60</v>
      </c>
      <c r="D318" s="56">
        <v>30.09</v>
      </c>
      <c r="E318" s="29">
        <v>1805.4</v>
      </c>
      <c r="F318" s="54" t="s">
        <v>9</v>
      </c>
    </row>
    <row r="319" spans="1:6">
      <c r="A319" s="148">
        <v>43889</v>
      </c>
      <c r="B319" s="55">
        <v>0.72337962962962965</v>
      </c>
      <c r="C319" s="57">
        <v>150</v>
      </c>
      <c r="D319" s="56">
        <v>30.09</v>
      </c>
      <c r="E319" s="29">
        <v>4513.5</v>
      </c>
      <c r="F319" s="54" t="s">
        <v>9</v>
      </c>
    </row>
    <row r="320" spans="1:6">
      <c r="A320" s="148">
        <v>43889</v>
      </c>
      <c r="B320" s="55">
        <v>0.72337962962962965</v>
      </c>
      <c r="C320" s="57">
        <v>47</v>
      </c>
      <c r="D320" s="56">
        <v>30.08</v>
      </c>
      <c r="E320" s="29">
        <v>1413.76</v>
      </c>
      <c r="F320" s="54" t="s">
        <v>9</v>
      </c>
    </row>
    <row r="321" spans="1:6">
      <c r="A321" s="148">
        <v>43889</v>
      </c>
      <c r="B321" s="55">
        <v>0.72337962962962965</v>
      </c>
      <c r="C321" s="57">
        <v>31</v>
      </c>
      <c r="D321" s="56">
        <v>30.08</v>
      </c>
      <c r="E321" s="29">
        <v>932.48</v>
      </c>
      <c r="F321" s="54" t="s">
        <v>9</v>
      </c>
    </row>
    <row r="322" spans="1:6">
      <c r="A322" s="148">
        <v>43889</v>
      </c>
      <c r="B322" s="55">
        <v>0.72349537037037026</v>
      </c>
      <c r="C322" s="57">
        <v>66</v>
      </c>
      <c r="D322" s="56">
        <v>30.08</v>
      </c>
      <c r="E322" s="29">
        <v>1985.28</v>
      </c>
      <c r="F322" s="54" t="s">
        <v>9</v>
      </c>
    </row>
    <row r="323" spans="1:6">
      <c r="A323" s="148" t="s">
        <v>487</v>
      </c>
      <c r="B323" s="55" t="s">
        <v>487</v>
      </c>
      <c r="C323" s="57" t="s">
        <v>487</v>
      </c>
      <c r="D323" s="56" t="s">
        <v>487</v>
      </c>
      <c r="E323" s="29"/>
      <c r="F323" s="54" t="s">
        <v>487</v>
      </c>
    </row>
    <row r="324" spans="1:6">
      <c r="A324" s="148" t="s">
        <v>487</v>
      </c>
      <c r="B324" s="55" t="s">
        <v>487</v>
      </c>
      <c r="C324" s="57" t="s">
        <v>487</v>
      </c>
      <c r="D324" s="56" t="s">
        <v>487</v>
      </c>
      <c r="E324" s="29"/>
      <c r="F324" s="54" t="s">
        <v>487</v>
      </c>
    </row>
    <row r="325" spans="1:6">
      <c r="A325" s="148" t="s">
        <v>487</v>
      </c>
      <c r="B325" s="55" t="s">
        <v>487</v>
      </c>
      <c r="C325" s="57" t="s">
        <v>487</v>
      </c>
      <c r="D325" s="56" t="s">
        <v>487</v>
      </c>
      <c r="E325" s="29"/>
      <c r="F325" s="54" t="s">
        <v>487</v>
      </c>
    </row>
    <row r="326" spans="1:6">
      <c r="A326" s="148" t="s">
        <v>487</v>
      </c>
      <c r="B326" s="55" t="s">
        <v>487</v>
      </c>
      <c r="C326" s="57" t="s">
        <v>487</v>
      </c>
      <c r="D326" s="56" t="s">
        <v>487</v>
      </c>
      <c r="E326" s="29"/>
      <c r="F326" s="54" t="s">
        <v>487</v>
      </c>
    </row>
    <row r="327" spans="1:6">
      <c r="A327" s="148" t="s">
        <v>487</v>
      </c>
      <c r="B327" s="55" t="s">
        <v>487</v>
      </c>
      <c r="C327" s="57" t="s">
        <v>487</v>
      </c>
      <c r="D327" s="56" t="s">
        <v>487</v>
      </c>
      <c r="E327" s="29"/>
      <c r="F327" s="54" t="s">
        <v>487</v>
      </c>
    </row>
    <row r="328" spans="1:6">
      <c r="A328" s="148" t="s">
        <v>487</v>
      </c>
      <c r="B328" s="55" t="s">
        <v>487</v>
      </c>
      <c r="C328" s="57" t="s">
        <v>487</v>
      </c>
      <c r="D328" s="56" t="s">
        <v>487</v>
      </c>
      <c r="E328" s="29"/>
      <c r="F328" s="54" t="s">
        <v>487</v>
      </c>
    </row>
    <row r="329" spans="1:6">
      <c r="A329" s="148" t="s">
        <v>487</v>
      </c>
      <c r="B329" s="55" t="s">
        <v>487</v>
      </c>
      <c r="C329" s="57" t="s">
        <v>487</v>
      </c>
      <c r="D329" s="56" t="s">
        <v>487</v>
      </c>
      <c r="E329" s="29" t="s">
        <v>487</v>
      </c>
      <c r="F329" s="54" t="s">
        <v>487</v>
      </c>
    </row>
    <row r="330" spans="1:6">
      <c r="A330" s="148" t="s">
        <v>487</v>
      </c>
      <c r="B330" s="55" t="s">
        <v>487</v>
      </c>
      <c r="C330" s="57" t="s">
        <v>487</v>
      </c>
      <c r="D330" s="56" t="s">
        <v>487</v>
      </c>
      <c r="E330" s="29" t="s">
        <v>487</v>
      </c>
      <c r="F330" s="54" t="s">
        <v>487</v>
      </c>
    </row>
    <row r="331" spans="1:6">
      <c r="A331" s="148" t="s">
        <v>487</v>
      </c>
      <c r="B331" s="55" t="s">
        <v>487</v>
      </c>
      <c r="C331" s="57" t="s">
        <v>487</v>
      </c>
      <c r="D331" s="56" t="s">
        <v>487</v>
      </c>
      <c r="E331" s="29" t="s">
        <v>487</v>
      </c>
      <c r="F331" s="54" t="s">
        <v>487</v>
      </c>
    </row>
    <row r="332" spans="1:6">
      <c r="A332" s="148" t="s">
        <v>487</v>
      </c>
      <c r="B332" s="55" t="s">
        <v>487</v>
      </c>
      <c r="C332" s="57" t="s">
        <v>487</v>
      </c>
      <c r="D332" s="56" t="s">
        <v>487</v>
      </c>
      <c r="E332" s="29" t="s">
        <v>487</v>
      </c>
      <c r="F332" s="54" t="s">
        <v>487</v>
      </c>
    </row>
    <row r="333" spans="1:6">
      <c r="A333" s="148" t="s">
        <v>487</v>
      </c>
      <c r="B333" s="55" t="s">
        <v>487</v>
      </c>
      <c r="C333" s="57" t="s">
        <v>487</v>
      </c>
      <c r="D333" s="56" t="s">
        <v>487</v>
      </c>
      <c r="E333" s="29" t="s">
        <v>487</v>
      </c>
      <c r="F333" s="54" t="s">
        <v>487</v>
      </c>
    </row>
    <row r="334" spans="1:6">
      <c r="A334" s="148" t="s">
        <v>487</v>
      </c>
      <c r="B334" s="55" t="s">
        <v>487</v>
      </c>
      <c r="C334" s="57" t="s">
        <v>487</v>
      </c>
      <c r="D334" s="56" t="s">
        <v>487</v>
      </c>
      <c r="E334" s="29" t="s">
        <v>487</v>
      </c>
      <c r="F334" s="54" t="s">
        <v>487</v>
      </c>
    </row>
    <row r="335" spans="1:6">
      <c r="A335" s="148" t="s">
        <v>487</v>
      </c>
      <c r="B335" s="55" t="s">
        <v>487</v>
      </c>
      <c r="C335" s="57" t="s">
        <v>487</v>
      </c>
      <c r="D335" s="56" t="s">
        <v>487</v>
      </c>
      <c r="E335" s="29" t="s">
        <v>487</v>
      </c>
      <c r="F335" s="54" t="s">
        <v>487</v>
      </c>
    </row>
    <row r="336" spans="1:6">
      <c r="A336" s="148" t="s">
        <v>487</v>
      </c>
      <c r="B336" s="55" t="s">
        <v>487</v>
      </c>
      <c r="C336" s="57" t="s">
        <v>487</v>
      </c>
      <c r="D336" s="56" t="s">
        <v>487</v>
      </c>
      <c r="E336" s="29" t="s">
        <v>487</v>
      </c>
      <c r="F336" s="54" t="s">
        <v>487</v>
      </c>
    </row>
    <row r="337" spans="1:6">
      <c r="A337" s="148" t="s">
        <v>487</v>
      </c>
      <c r="B337" s="55" t="s">
        <v>487</v>
      </c>
      <c r="C337" s="57" t="s">
        <v>487</v>
      </c>
      <c r="D337" s="56" t="s">
        <v>487</v>
      </c>
      <c r="E337" s="29" t="s">
        <v>487</v>
      </c>
      <c r="F337" s="54" t="s">
        <v>487</v>
      </c>
    </row>
    <row r="338" spans="1:6">
      <c r="A338" s="148" t="s">
        <v>487</v>
      </c>
      <c r="B338" s="55" t="s">
        <v>487</v>
      </c>
      <c r="C338" s="57" t="s">
        <v>487</v>
      </c>
      <c r="D338" s="56" t="s">
        <v>487</v>
      </c>
      <c r="E338" s="29" t="s">
        <v>487</v>
      </c>
      <c r="F338" s="54" t="s">
        <v>487</v>
      </c>
    </row>
    <row r="339" spans="1:6">
      <c r="A339" s="148" t="s">
        <v>487</v>
      </c>
      <c r="B339" s="55" t="s">
        <v>487</v>
      </c>
      <c r="C339" s="57" t="s">
        <v>487</v>
      </c>
      <c r="D339" s="56" t="s">
        <v>487</v>
      </c>
      <c r="E339" s="29" t="s">
        <v>487</v>
      </c>
      <c r="F339" s="54" t="s">
        <v>487</v>
      </c>
    </row>
    <row r="340" spans="1:6">
      <c r="A340" s="148" t="s">
        <v>487</v>
      </c>
      <c r="B340" s="55" t="s">
        <v>487</v>
      </c>
      <c r="C340" s="57" t="s">
        <v>487</v>
      </c>
      <c r="D340" s="56" t="s">
        <v>487</v>
      </c>
      <c r="E340" s="29" t="s">
        <v>487</v>
      </c>
      <c r="F340" s="54" t="s">
        <v>487</v>
      </c>
    </row>
    <row r="341" spans="1:6">
      <c r="A341" s="148" t="s">
        <v>487</v>
      </c>
      <c r="B341" s="55" t="s">
        <v>487</v>
      </c>
      <c r="C341" s="57" t="s">
        <v>487</v>
      </c>
      <c r="D341" s="56" t="s">
        <v>487</v>
      </c>
      <c r="E341" s="29" t="s">
        <v>487</v>
      </c>
      <c r="F341" s="54" t="s">
        <v>487</v>
      </c>
    </row>
    <row r="342" spans="1:6">
      <c r="A342" s="148" t="s">
        <v>487</v>
      </c>
      <c r="B342" s="55" t="s">
        <v>487</v>
      </c>
      <c r="C342" s="57" t="s">
        <v>487</v>
      </c>
      <c r="D342" s="56" t="s">
        <v>487</v>
      </c>
      <c r="E342" s="29" t="s">
        <v>487</v>
      </c>
      <c r="F342" s="54" t="s">
        <v>487</v>
      </c>
    </row>
    <row r="343" spans="1:6">
      <c r="A343" s="148" t="s">
        <v>487</v>
      </c>
      <c r="B343" s="55" t="s">
        <v>487</v>
      </c>
      <c r="C343" s="57" t="s">
        <v>487</v>
      </c>
      <c r="D343" s="56" t="s">
        <v>487</v>
      </c>
      <c r="E343" s="29" t="s">
        <v>487</v>
      </c>
      <c r="F343" s="54" t="s">
        <v>487</v>
      </c>
    </row>
    <row r="344" spans="1:6">
      <c r="A344" s="148" t="s">
        <v>487</v>
      </c>
      <c r="B344" s="55" t="s">
        <v>487</v>
      </c>
      <c r="C344" s="57" t="s">
        <v>487</v>
      </c>
      <c r="D344" s="56" t="s">
        <v>487</v>
      </c>
      <c r="E344" s="29" t="s">
        <v>487</v>
      </c>
      <c r="F344" s="54" t="s">
        <v>487</v>
      </c>
    </row>
    <row r="345" spans="1:6">
      <c r="A345" s="148" t="s">
        <v>487</v>
      </c>
      <c r="B345" s="55" t="s">
        <v>487</v>
      </c>
      <c r="C345" s="57" t="s">
        <v>487</v>
      </c>
      <c r="D345" s="56" t="s">
        <v>487</v>
      </c>
      <c r="E345" s="29" t="s">
        <v>487</v>
      </c>
      <c r="F345" s="54" t="s">
        <v>487</v>
      </c>
    </row>
    <row r="346" spans="1:6">
      <c r="A346" s="148" t="s">
        <v>487</v>
      </c>
      <c r="B346" s="55" t="s">
        <v>487</v>
      </c>
      <c r="C346" s="57" t="s">
        <v>487</v>
      </c>
      <c r="D346" s="56" t="s">
        <v>487</v>
      </c>
      <c r="E346" s="29" t="s">
        <v>487</v>
      </c>
      <c r="F346" s="54" t="s">
        <v>487</v>
      </c>
    </row>
    <row r="347" spans="1:6">
      <c r="A347" s="148" t="s">
        <v>487</v>
      </c>
      <c r="B347" s="55" t="s">
        <v>487</v>
      </c>
      <c r="C347" s="57" t="s">
        <v>487</v>
      </c>
      <c r="D347" s="56" t="s">
        <v>487</v>
      </c>
      <c r="E347" s="29" t="s">
        <v>487</v>
      </c>
      <c r="F347" s="54" t="s">
        <v>487</v>
      </c>
    </row>
    <row r="348" spans="1:6">
      <c r="A348" s="148" t="s">
        <v>487</v>
      </c>
      <c r="B348" s="55" t="s">
        <v>487</v>
      </c>
      <c r="C348" s="57" t="s">
        <v>487</v>
      </c>
      <c r="D348" s="56" t="s">
        <v>487</v>
      </c>
      <c r="E348" s="29" t="s">
        <v>487</v>
      </c>
      <c r="F348" s="54" t="s">
        <v>487</v>
      </c>
    </row>
    <row r="349" spans="1:6">
      <c r="A349" s="148" t="s">
        <v>487</v>
      </c>
      <c r="B349" s="55" t="s">
        <v>487</v>
      </c>
      <c r="C349" s="57" t="s">
        <v>487</v>
      </c>
      <c r="D349" s="56" t="s">
        <v>487</v>
      </c>
      <c r="E349" s="29" t="s">
        <v>487</v>
      </c>
      <c r="F349" s="54" t="s">
        <v>487</v>
      </c>
    </row>
    <row r="350" spans="1:6">
      <c r="A350" s="148" t="s">
        <v>487</v>
      </c>
      <c r="B350" s="55" t="s">
        <v>487</v>
      </c>
      <c r="C350" s="57" t="s">
        <v>487</v>
      </c>
      <c r="D350" s="56" t="s">
        <v>487</v>
      </c>
      <c r="E350" s="29" t="s">
        <v>487</v>
      </c>
      <c r="F350" s="54" t="s">
        <v>487</v>
      </c>
    </row>
    <row r="351" spans="1:6">
      <c r="A351" s="148" t="s">
        <v>487</v>
      </c>
      <c r="B351" s="55" t="s">
        <v>487</v>
      </c>
      <c r="C351" s="57" t="s">
        <v>487</v>
      </c>
      <c r="D351" s="56" t="s">
        <v>487</v>
      </c>
      <c r="E351" s="29"/>
      <c r="F351" s="54" t="s">
        <v>487</v>
      </c>
    </row>
    <row r="352" spans="1:6">
      <c r="A352" s="148" t="s">
        <v>487</v>
      </c>
      <c r="B352" s="55" t="s">
        <v>487</v>
      </c>
      <c r="C352" s="57" t="s">
        <v>487</v>
      </c>
      <c r="D352" s="56" t="s">
        <v>487</v>
      </c>
      <c r="E352" s="29" t="s">
        <v>487</v>
      </c>
      <c r="F352" s="54" t="s">
        <v>487</v>
      </c>
    </row>
    <row r="353" spans="1:6">
      <c r="A353" s="148" t="s">
        <v>487</v>
      </c>
      <c r="B353" s="55" t="s">
        <v>487</v>
      </c>
      <c r="C353" s="57" t="s">
        <v>487</v>
      </c>
      <c r="D353" s="56" t="s">
        <v>487</v>
      </c>
      <c r="E353" s="29" t="s">
        <v>487</v>
      </c>
      <c r="F353" s="54" t="s">
        <v>487</v>
      </c>
    </row>
    <row r="354" spans="1:6">
      <c r="A354" s="148" t="s">
        <v>487</v>
      </c>
      <c r="B354" s="55" t="s">
        <v>487</v>
      </c>
      <c r="C354" s="57" t="s">
        <v>487</v>
      </c>
      <c r="D354" s="56" t="s">
        <v>487</v>
      </c>
      <c r="E354" s="29" t="s">
        <v>487</v>
      </c>
      <c r="F354" s="54" t="s">
        <v>487</v>
      </c>
    </row>
    <row r="355" spans="1:6">
      <c r="A355" s="148" t="s">
        <v>487</v>
      </c>
      <c r="B355" s="55" t="s">
        <v>487</v>
      </c>
      <c r="C355" s="57" t="s">
        <v>487</v>
      </c>
      <c r="D355" s="56" t="s">
        <v>487</v>
      </c>
      <c r="E355" s="29" t="s">
        <v>487</v>
      </c>
      <c r="F355" s="54" t="s">
        <v>487</v>
      </c>
    </row>
    <row r="356" spans="1:6">
      <c r="A356" s="148" t="s">
        <v>487</v>
      </c>
      <c r="B356" s="55" t="s">
        <v>487</v>
      </c>
      <c r="C356" s="57" t="s">
        <v>487</v>
      </c>
      <c r="D356" s="56" t="s">
        <v>487</v>
      </c>
      <c r="E356" s="29" t="s">
        <v>487</v>
      </c>
      <c r="F356" s="54" t="s">
        <v>487</v>
      </c>
    </row>
    <row r="357" spans="1:6">
      <c r="A357" s="148" t="s">
        <v>487</v>
      </c>
      <c r="B357" s="55" t="s">
        <v>487</v>
      </c>
      <c r="C357" s="57" t="s">
        <v>487</v>
      </c>
      <c r="D357" s="56" t="s">
        <v>487</v>
      </c>
      <c r="E357" s="29" t="s">
        <v>487</v>
      </c>
      <c r="F357" s="54" t="s">
        <v>487</v>
      </c>
    </row>
    <row r="358" spans="1:6">
      <c r="A358" s="148" t="s">
        <v>487</v>
      </c>
      <c r="B358" s="55" t="s">
        <v>487</v>
      </c>
      <c r="C358" s="57" t="s">
        <v>487</v>
      </c>
      <c r="D358" s="56" t="s">
        <v>487</v>
      </c>
      <c r="E358" s="29" t="s">
        <v>487</v>
      </c>
      <c r="F358" s="54" t="s">
        <v>487</v>
      </c>
    </row>
    <row r="359" spans="1:6">
      <c r="A359" s="148" t="s">
        <v>487</v>
      </c>
      <c r="B359" s="55" t="s">
        <v>487</v>
      </c>
      <c r="C359" s="57" t="s">
        <v>487</v>
      </c>
      <c r="D359" s="56" t="s">
        <v>487</v>
      </c>
      <c r="E359" s="29" t="s">
        <v>487</v>
      </c>
      <c r="F359" s="54" t="s">
        <v>487</v>
      </c>
    </row>
    <row r="360" spans="1:6">
      <c r="A360" s="148" t="s">
        <v>487</v>
      </c>
      <c r="B360" s="55" t="s">
        <v>487</v>
      </c>
      <c r="C360" s="57" t="s">
        <v>487</v>
      </c>
      <c r="D360" s="56" t="s">
        <v>487</v>
      </c>
      <c r="E360" s="29" t="s">
        <v>487</v>
      </c>
      <c r="F360" s="54" t="s">
        <v>487</v>
      </c>
    </row>
    <row r="361" spans="1:6">
      <c r="A361" s="148" t="s">
        <v>487</v>
      </c>
      <c r="B361" s="55" t="s">
        <v>487</v>
      </c>
      <c r="C361" s="57" t="s">
        <v>487</v>
      </c>
      <c r="D361" s="56" t="s">
        <v>487</v>
      </c>
      <c r="E361" s="29" t="s">
        <v>487</v>
      </c>
      <c r="F361" s="54" t="s">
        <v>487</v>
      </c>
    </row>
    <row r="362" spans="1:6">
      <c r="A362" s="148" t="s">
        <v>487</v>
      </c>
      <c r="B362" s="55" t="s">
        <v>487</v>
      </c>
      <c r="C362" s="57" t="s">
        <v>487</v>
      </c>
      <c r="D362" s="56" t="s">
        <v>487</v>
      </c>
      <c r="E362" s="29" t="s">
        <v>487</v>
      </c>
      <c r="F362" s="54" t="s">
        <v>487</v>
      </c>
    </row>
    <row r="363" spans="1:6">
      <c r="A363" s="148" t="s">
        <v>487</v>
      </c>
      <c r="B363" s="55" t="s">
        <v>487</v>
      </c>
      <c r="C363" s="57" t="s">
        <v>487</v>
      </c>
      <c r="D363" s="56" t="s">
        <v>487</v>
      </c>
      <c r="E363" s="29" t="s">
        <v>487</v>
      </c>
      <c r="F363" s="54" t="s">
        <v>487</v>
      </c>
    </row>
    <row r="364" spans="1:6">
      <c r="A364" s="148" t="s">
        <v>487</v>
      </c>
      <c r="B364" s="55" t="s">
        <v>487</v>
      </c>
      <c r="C364" s="57" t="s">
        <v>487</v>
      </c>
      <c r="D364" s="56" t="s">
        <v>487</v>
      </c>
      <c r="E364" s="29" t="s">
        <v>487</v>
      </c>
      <c r="F364" s="54" t="s">
        <v>487</v>
      </c>
    </row>
    <row r="365" spans="1:6">
      <c r="A365" s="148" t="s">
        <v>487</v>
      </c>
      <c r="B365" s="55" t="s">
        <v>487</v>
      </c>
      <c r="C365" s="57" t="s">
        <v>487</v>
      </c>
      <c r="D365" s="56" t="s">
        <v>487</v>
      </c>
      <c r="E365" s="29" t="s">
        <v>487</v>
      </c>
      <c r="F365" s="54" t="s">
        <v>487</v>
      </c>
    </row>
    <row r="366" spans="1:6">
      <c r="A366" s="148" t="s">
        <v>487</v>
      </c>
      <c r="B366" s="55" t="s">
        <v>487</v>
      </c>
      <c r="C366" s="57" t="s">
        <v>487</v>
      </c>
      <c r="D366" s="56" t="s">
        <v>487</v>
      </c>
      <c r="E366" s="29" t="s">
        <v>487</v>
      </c>
      <c r="F366" s="54" t="s">
        <v>487</v>
      </c>
    </row>
    <row r="367" spans="1:6">
      <c r="A367" s="148" t="s">
        <v>487</v>
      </c>
      <c r="B367" s="55" t="s">
        <v>487</v>
      </c>
      <c r="C367" s="57" t="s">
        <v>487</v>
      </c>
      <c r="D367" s="56" t="s">
        <v>487</v>
      </c>
      <c r="E367" s="29" t="s">
        <v>487</v>
      </c>
      <c r="F367" s="54" t="s">
        <v>487</v>
      </c>
    </row>
    <row r="368" spans="1:6">
      <c r="A368" s="148" t="s">
        <v>487</v>
      </c>
      <c r="B368" s="55" t="s">
        <v>487</v>
      </c>
      <c r="C368" s="57" t="s">
        <v>487</v>
      </c>
      <c r="D368" s="56" t="s">
        <v>487</v>
      </c>
      <c r="E368" s="29" t="s">
        <v>487</v>
      </c>
      <c r="F368" s="54" t="s">
        <v>487</v>
      </c>
    </row>
    <row r="369" spans="1:6">
      <c r="A369" s="148" t="s">
        <v>487</v>
      </c>
      <c r="B369" s="55" t="s">
        <v>487</v>
      </c>
      <c r="C369" s="57" t="s">
        <v>487</v>
      </c>
      <c r="D369" s="56" t="s">
        <v>487</v>
      </c>
      <c r="E369" s="29" t="s">
        <v>487</v>
      </c>
      <c r="F369" s="54" t="s">
        <v>487</v>
      </c>
    </row>
    <row r="370" spans="1:6">
      <c r="A370" s="148" t="s">
        <v>487</v>
      </c>
      <c r="B370" s="55" t="s">
        <v>487</v>
      </c>
      <c r="C370" s="57" t="s">
        <v>487</v>
      </c>
      <c r="D370" s="56" t="s">
        <v>487</v>
      </c>
      <c r="E370" s="29" t="s">
        <v>487</v>
      </c>
      <c r="F370" s="54" t="s">
        <v>487</v>
      </c>
    </row>
    <row r="371" spans="1:6">
      <c r="A371" s="148" t="s">
        <v>487</v>
      </c>
      <c r="B371" s="55" t="s">
        <v>487</v>
      </c>
      <c r="C371" s="57" t="s">
        <v>487</v>
      </c>
      <c r="D371" s="56" t="s">
        <v>487</v>
      </c>
      <c r="E371" s="29" t="s">
        <v>487</v>
      </c>
      <c r="F371" s="54" t="s">
        <v>487</v>
      </c>
    </row>
    <row r="372" spans="1:6">
      <c r="A372" s="148" t="s">
        <v>487</v>
      </c>
      <c r="B372" s="55" t="s">
        <v>487</v>
      </c>
      <c r="C372" s="57" t="s">
        <v>487</v>
      </c>
      <c r="D372" s="56" t="s">
        <v>487</v>
      </c>
      <c r="E372" s="29" t="s">
        <v>487</v>
      </c>
      <c r="F372" s="54" t="s">
        <v>487</v>
      </c>
    </row>
    <row r="373" spans="1:6">
      <c r="A373" s="148" t="s">
        <v>487</v>
      </c>
      <c r="B373" s="55" t="s">
        <v>487</v>
      </c>
      <c r="C373" s="57" t="s">
        <v>487</v>
      </c>
      <c r="D373" s="56" t="s">
        <v>487</v>
      </c>
      <c r="E373" s="29" t="s">
        <v>487</v>
      </c>
      <c r="F373" s="54" t="s">
        <v>487</v>
      </c>
    </row>
    <row r="374" spans="1:6">
      <c r="A374" s="148" t="s">
        <v>487</v>
      </c>
      <c r="B374" s="55" t="s">
        <v>487</v>
      </c>
      <c r="C374" s="57" t="s">
        <v>487</v>
      </c>
      <c r="D374" s="56" t="s">
        <v>487</v>
      </c>
      <c r="E374" s="29" t="s">
        <v>487</v>
      </c>
      <c r="F374" s="54" t="s">
        <v>487</v>
      </c>
    </row>
    <row r="375" spans="1:6">
      <c r="A375" s="148" t="s">
        <v>487</v>
      </c>
      <c r="B375" s="55" t="s">
        <v>487</v>
      </c>
      <c r="C375" s="57" t="s">
        <v>487</v>
      </c>
      <c r="D375" s="56" t="s">
        <v>487</v>
      </c>
      <c r="E375" s="29" t="s">
        <v>487</v>
      </c>
      <c r="F375" s="54" t="s">
        <v>487</v>
      </c>
    </row>
    <row r="376" spans="1:6">
      <c r="A376" s="148" t="s">
        <v>487</v>
      </c>
      <c r="B376" s="55" t="s">
        <v>487</v>
      </c>
      <c r="C376" s="57" t="s">
        <v>487</v>
      </c>
      <c r="D376" s="56" t="s">
        <v>487</v>
      </c>
      <c r="E376" s="29" t="s">
        <v>487</v>
      </c>
      <c r="F376" s="54" t="s">
        <v>487</v>
      </c>
    </row>
    <row r="377" spans="1:6">
      <c r="A377" s="148" t="s">
        <v>487</v>
      </c>
      <c r="B377" s="55" t="s">
        <v>487</v>
      </c>
      <c r="C377" s="57" t="s">
        <v>487</v>
      </c>
      <c r="D377" s="56" t="s">
        <v>487</v>
      </c>
      <c r="E377" s="29" t="s">
        <v>487</v>
      </c>
      <c r="F377" s="54" t="s">
        <v>487</v>
      </c>
    </row>
    <row r="378" spans="1:6">
      <c r="A378" s="148" t="s">
        <v>487</v>
      </c>
      <c r="B378" s="55" t="s">
        <v>487</v>
      </c>
      <c r="C378" s="57" t="s">
        <v>487</v>
      </c>
      <c r="D378" s="56" t="s">
        <v>487</v>
      </c>
      <c r="E378" s="29" t="s">
        <v>487</v>
      </c>
      <c r="F378" s="54" t="s">
        <v>487</v>
      </c>
    </row>
    <row r="379" spans="1:6">
      <c r="A379" s="148" t="s">
        <v>487</v>
      </c>
      <c r="B379" s="55" t="s">
        <v>487</v>
      </c>
      <c r="C379" s="57" t="s">
        <v>487</v>
      </c>
      <c r="D379" s="56" t="s">
        <v>487</v>
      </c>
      <c r="E379" s="29" t="s">
        <v>487</v>
      </c>
      <c r="F379" s="54" t="s">
        <v>487</v>
      </c>
    </row>
    <row r="380" spans="1:6">
      <c r="A380" s="148" t="s">
        <v>487</v>
      </c>
      <c r="B380" s="55" t="s">
        <v>487</v>
      </c>
      <c r="C380" s="57" t="s">
        <v>487</v>
      </c>
      <c r="D380" s="56" t="s">
        <v>487</v>
      </c>
      <c r="E380" s="29" t="s">
        <v>487</v>
      </c>
      <c r="F380" s="54" t="s">
        <v>487</v>
      </c>
    </row>
    <row r="381" spans="1:6">
      <c r="A381" s="148" t="s">
        <v>487</v>
      </c>
      <c r="B381" s="55" t="s">
        <v>487</v>
      </c>
      <c r="C381" s="57" t="s">
        <v>487</v>
      </c>
      <c r="D381" s="56" t="s">
        <v>487</v>
      </c>
      <c r="E381" s="29" t="s">
        <v>487</v>
      </c>
      <c r="F381" s="54" t="s">
        <v>487</v>
      </c>
    </row>
    <row r="382" spans="1:6">
      <c r="A382" s="148" t="s">
        <v>487</v>
      </c>
      <c r="B382" s="55" t="s">
        <v>487</v>
      </c>
      <c r="C382" s="57" t="s">
        <v>487</v>
      </c>
      <c r="D382" s="56" t="s">
        <v>487</v>
      </c>
      <c r="E382" s="29" t="s">
        <v>487</v>
      </c>
      <c r="F382" s="54" t="s">
        <v>487</v>
      </c>
    </row>
    <row r="383" spans="1:6">
      <c r="A383" s="148" t="s">
        <v>487</v>
      </c>
      <c r="B383" s="55" t="s">
        <v>487</v>
      </c>
      <c r="C383" s="57" t="s">
        <v>487</v>
      </c>
      <c r="D383" s="56" t="s">
        <v>487</v>
      </c>
      <c r="E383" s="29" t="s">
        <v>487</v>
      </c>
      <c r="F383" s="54" t="s">
        <v>487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s">
        <v>487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s">
        <v>487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s">
        <v>487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s">
        <v>487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s">
        <v>487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s">
        <v>487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s">
        <v>487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s">
        <v>487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s">
        <v>487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s">
        <v>487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s">
        <v>487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s">
        <v>487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s">
        <v>487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s">
        <v>487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s">
        <v>487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s">
        <v>487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s">
        <v>487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s">
        <v>487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s">
        <v>487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s">
        <v>487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s">
        <v>487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s">
        <v>487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s">
        <v>487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 t="s">
        <v>487</v>
      </c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366C8-055E-4EB4-85BA-9F14D3915407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43888</v>
      </c>
      <c r="B5" s="55">
        <v>0.72309027777777779</v>
      </c>
      <c r="C5" s="57">
        <v>5</v>
      </c>
      <c r="D5" s="56">
        <v>31.6</v>
      </c>
      <c r="E5" s="29">
        <v>158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43888</v>
      </c>
      <c r="B6" s="55">
        <v>0.72273148148148147</v>
      </c>
      <c r="C6" s="57">
        <v>116</v>
      </c>
      <c r="D6" s="56">
        <v>31.57</v>
      </c>
      <c r="E6" s="29">
        <v>3662.12</v>
      </c>
      <c r="F6" s="54" t="s">
        <v>9</v>
      </c>
      <c r="G6" s="8"/>
      <c r="H6" s="67" t="s">
        <v>9</v>
      </c>
      <c r="I6" s="66">
        <f>SUMIF(F:F,$H$6,C:C)</f>
        <v>42326</v>
      </c>
      <c r="J6" s="65">
        <f>SUMIF(F:F,$H$6,E:E)</f>
        <v>1350313.64</v>
      </c>
      <c r="L6" s="64"/>
    </row>
    <row r="7" spans="1:12">
      <c r="A7" s="148">
        <v>43888</v>
      </c>
      <c r="B7" s="55">
        <v>0.72273148148148147</v>
      </c>
      <c r="C7" s="57">
        <v>16</v>
      </c>
      <c r="D7" s="56">
        <v>31.57</v>
      </c>
      <c r="E7" s="29">
        <v>505.12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43888</v>
      </c>
      <c r="B8" s="55">
        <v>0.72273148148148147</v>
      </c>
      <c r="C8" s="57">
        <v>101</v>
      </c>
      <c r="D8" s="56">
        <v>31.57</v>
      </c>
      <c r="E8" s="29">
        <v>3188.57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43888</v>
      </c>
      <c r="B9" s="55">
        <v>0.72273148148148147</v>
      </c>
      <c r="C9" s="57">
        <v>29</v>
      </c>
      <c r="D9" s="56">
        <v>31.57</v>
      </c>
      <c r="E9" s="29">
        <v>915.53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43888</v>
      </c>
      <c r="B10" s="55">
        <v>0.72273148148148147</v>
      </c>
      <c r="C10" s="57">
        <v>59</v>
      </c>
      <c r="D10" s="56">
        <v>31.57</v>
      </c>
      <c r="E10" s="29">
        <v>1862.63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43888</v>
      </c>
      <c r="B11" s="55">
        <v>0.71292824074074079</v>
      </c>
      <c r="C11" s="57">
        <v>181</v>
      </c>
      <c r="D11" s="56">
        <v>31.62</v>
      </c>
      <c r="E11" s="29">
        <v>5723.22</v>
      </c>
      <c r="F11" s="54" t="s">
        <v>9</v>
      </c>
      <c r="G11" s="8"/>
      <c r="H11" s="63" t="s">
        <v>10</v>
      </c>
      <c r="I11" s="143">
        <f>ROUND((J11/SUM(I6:I10)),6)</f>
        <v>31.902698999999998</v>
      </c>
      <c r="J11" s="62">
        <f>SUM(J6:J9)</f>
        <v>1350313.64</v>
      </c>
    </row>
    <row r="12" spans="1:12">
      <c r="A12" s="148">
        <v>43888</v>
      </c>
      <c r="B12" s="55">
        <v>0.71292824074074079</v>
      </c>
      <c r="C12" s="57">
        <v>169</v>
      </c>
      <c r="D12" s="56">
        <v>31.62</v>
      </c>
      <c r="E12" s="29">
        <v>5343.78</v>
      </c>
      <c r="F12" s="54" t="s">
        <v>9</v>
      </c>
      <c r="G12" s="8"/>
      <c r="J12" s="4"/>
    </row>
    <row r="13" spans="1:12">
      <c r="A13" s="148">
        <v>43888</v>
      </c>
      <c r="B13" s="55">
        <v>0.71292824074074079</v>
      </c>
      <c r="C13" s="57">
        <v>150</v>
      </c>
      <c r="D13" s="56">
        <v>31.62</v>
      </c>
      <c r="E13" s="29">
        <v>4743</v>
      </c>
      <c r="F13" s="54" t="s">
        <v>9</v>
      </c>
      <c r="G13" s="8"/>
      <c r="J13" s="5"/>
    </row>
    <row r="14" spans="1:12">
      <c r="A14" s="148">
        <v>43888</v>
      </c>
      <c r="B14" s="55">
        <v>0.71287037037037038</v>
      </c>
      <c r="C14" s="57">
        <v>211</v>
      </c>
      <c r="D14" s="56">
        <v>31.63</v>
      </c>
      <c r="E14" s="29">
        <v>6673.93</v>
      </c>
      <c r="F14" s="54" t="s">
        <v>9</v>
      </c>
      <c r="G14" s="8"/>
      <c r="H14" s="151" t="s">
        <v>11</v>
      </c>
      <c r="I14" s="61">
        <f>A5</f>
        <v>43888</v>
      </c>
      <c r="J14" s="5"/>
    </row>
    <row r="15" spans="1:12">
      <c r="A15" s="148">
        <v>43888</v>
      </c>
      <c r="B15" s="55">
        <v>0.71287037037037038</v>
      </c>
      <c r="C15" s="57">
        <v>51</v>
      </c>
      <c r="D15" s="56">
        <v>31.63</v>
      </c>
      <c r="E15" s="29">
        <v>1613.13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43888</v>
      </c>
      <c r="B16" s="55">
        <v>0.71287037037037038</v>
      </c>
      <c r="C16" s="57">
        <v>150</v>
      </c>
      <c r="D16" s="56">
        <v>31.63</v>
      </c>
      <c r="E16" s="29">
        <v>4744.5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43888</v>
      </c>
      <c r="B17" s="55">
        <v>0.71287037037037038</v>
      </c>
      <c r="C17" s="57">
        <v>47</v>
      </c>
      <c r="D17" s="56">
        <v>31.63</v>
      </c>
      <c r="E17" s="29">
        <v>1486.61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43888</v>
      </c>
      <c r="B18" s="55">
        <v>0.71287037037037038</v>
      </c>
      <c r="C18" s="57">
        <v>41</v>
      </c>
      <c r="D18" s="56">
        <v>31.63</v>
      </c>
      <c r="E18" s="29">
        <v>1296.83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43888</v>
      </c>
      <c r="B19" s="55">
        <v>0.71165509259259263</v>
      </c>
      <c r="C19" s="57">
        <v>196</v>
      </c>
      <c r="D19" s="56">
        <v>31.56</v>
      </c>
      <c r="E19" s="29">
        <v>6185.76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43888</v>
      </c>
      <c r="B20" s="55">
        <v>0.71165509259259263</v>
      </c>
      <c r="C20" s="57">
        <v>134</v>
      </c>
      <c r="D20" s="56">
        <v>31.56</v>
      </c>
      <c r="E20" s="29">
        <v>4229.04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43888</v>
      </c>
      <c r="B21" s="55">
        <v>0.71165509259259263</v>
      </c>
      <c r="C21" s="57">
        <v>20</v>
      </c>
      <c r="D21" s="56">
        <v>31.56</v>
      </c>
      <c r="E21" s="29">
        <v>631.20000000000005</v>
      </c>
      <c r="F21" s="54" t="s">
        <v>9</v>
      </c>
      <c r="G21" s="8"/>
      <c r="H21" s="4"/>
      <c r="I21" s="4"/>
      <c r="J21" s="4"/>
    </row>
    <row r="22" spans="1:10">
      <c r="A22" s="148">
        <v>43888</v>
      </c>
      <c r="B22" s="55">
        <v>0.71165509259259263</v>
      </c>
      <c r="C22" s="57">
        <v>150</v>
      </c>
      <c r="D22" s="56">
        <v>31.56</v>
      </c>
      <c r="E22" s="29">
        <v>4734</v>
      </c>
      <c r="F22" s="54" t="s">
        <v>9</v>
      </c>
      <c r="G22" s="8"/>
      <c r="H22" s="7"/>
      <c r="I22" s="7"/>
      <c r="J22" s="7"/>
    </row>
    <row r="23" spans="1:10">
      <c r="A23" s="148">
        <v>43888</v>
      </c>
      <c r="B23" s="55">
        <v>0.70593750000000011</v>
      </c>
      <c r="C23" s="57">
        <v>150</v>
      </c>
      <c r="D23" s="56">
        <v>31.44</v>
      </c>
      <c r="E23" s="29">
        <v>4716</v>
      </c>
      <c r="F23" s="54" t="s">
        <v>9</v>
      </c>
      <c r="G23" s="8"/>
      <c r="H23" s="7"/>
      <c r="I23" s="7"/>
      <c r="J23" s="7"/>
    </row>
    <row r="24" spans="1:10">
      <c r="A24" s="148">
        <v>43888</v>
      </c>
      <c r="B24" s="55">
        <v>0.70593750000000011</v>
      </c>
      <c r="C24" s="57">
        <v>132</v>
      </c>
      <c r="D24" s="56">
        <v>31.44</v>
      </c>
      <c r="E24" s="29">
        <v>4150.08</v>
      </c>
      <c r="F24" s="54" t="s">
        <v>9</v>
      </c>
      <c r="G24" s="8"/>
      <c r="H24" s="7"/>
      <c r="I24" s="7"/>
      <c r="J24" s="7"/>
    </row>
    <row r="25" spans="1:10">
      <c r="A25" s="148">
        <v>43888</v>
      </c>
      <c r="B25" s="55">
        <v>0.70593750000000011</v>
      </c>
      <c r="C25" s="57">
        <v>169</v>
      </c>
      <c r="D25" s="56">
        <v>31.44</v>
      </c>
      <c r="E25" s="29">
        <v>5313.36</v>
      </c>
      <c r="F25" s="54" t="s">
        <v>9</v>
      </c>
      <c r="G25" s="8"/>
      <c r="H25" s="7"/>
      <c r="I25" s="7"/>
      <c r="J25" s="7"/>
    </row>
    <row r="26" spans="1:10">
      <c r="A26" s="148">
        <v>43888</v>
      </c>
      <c r="B26" s="55">
        <v>0.70593750000000011</v>
      </c>
      <c r="C26" s="57">
        <v>49</v>
      </c>
      <c r="D26" s="56">
        <v>31.44</v>
      </c>
      <c r="E26" s="29">
        <v>1540.56</v>
      </c>
      <c r="F26" s="54" t="s">
        <v>9</v>
      </c>
      <c r="G26" s="8"/>
      <c r="H26" s="7"/>
      <c r="I26" s="7"/>
      <c r="J26" s="7"/>
    </row>
    <row r="27" spans="1:10">
      <c r="A27" s="148">
        <v>43888</v>
      </c>
      <c r="B27" s="55">
        <v>0.70587962962962969</v>
      </c>
      <c r="C27" s="57">
        <v>181</v>
      </c>
      <c r="D27" s="56">
        <v>31.42</v>
      </c>
      <c r="E27" s="29">
        <v>5687.02</v>
      </c>
      <c r="F27" s="54" t="s">
        <v>9</v>
      </c>
      <c r="G27" s="8"/>
      <c r="H27" s="7"/>
      <c r="I27" s="7"/>
      <c r="J27" s="7"/>
    </row>
    <row r="28" spans="1:10">
      <c r="A28" s="148">
        <v>43888</v>
      </c>
      <c r="B28" s="55">
        <v>0.70579861111111108</v>
      </c>
      <c r="C28" s="57">
        <v>107</v>
      </c>
      <c r="D28" s="56">
        <v>31.42</v>
      </c>
      <c r="E28" s="29">
        <v>3361.94</v>
      </c>
      <c r="F28" s="54" t="s">
        <v>9</v>
      </c>
      <c r="G28" s="8"/>
      <c r="H28" s="7"/>
      <c r="I28" s="7"/>
      <c r="J28" s="7"/>
    </row>
    <row r="29" spans="1:10">
      <c r="A29" s="148">
        <v>43888</v>
      </c>
      <c r="B29" s="55">
        <v>0.70579861111111108</v>
      </c>
      <c r="C29" s="57">
        <v>20</v>
      </c>
      <c r="D29" s="56">
        <v>31.42</v>
      </c>
      <c r="E29" s="29">
        <v>628.4</v>
      </c>
      <c r="F29" s="54" t="s">
        <v>9</v>
      </c>
      <c r="G29" s="8"/>
      <c r="H29" s="7"/>
      <c r="I29" s="7"/>
      <c r="J29" s="7"/>
    </row>
    <row r="30" spans="1:10">
      <c r="A30" s="148">
        <v>43888</v>
      </c>
      <c r="B30" s="55">
        <v>0.70579861111111108</v>
      </c>
      <c r="C30" s="57">
        <v>42</v>
      </c>
      <c r="D30" s="56">
        <v>31.42</v>
      </c>
      <c r="E30" s="29">
        <v>1319.64</v>
      </c>
      <c r="F30" s="54" t="s">
        <v>9</v>
      </c>
      <c r="G30" s="8"/>
      <c r="H30" s="7"/>
      <c r="I30" s="7"/>
      <c r="J30" s="7"/>
    </row>
    <row r="31" spans="1:10">
      <c r="A31" s="148">
        <v>43888</v>
      </c>
      <c r="B31" s="55">
        <v>0.70579861111111108</v>
      </c>
      <c r="C31" s="57">
        <v>150</v>
      </c>
      <c r="D31" s="56">
        <v>31.42</v>
      </c>
      <c r="E31" s="29">
        <v>4713</v>
      </c>
      <c r="F31" s="54" t="s">
        <v>9</v>
      </c>
      <c r="G31" s="8"/>
      <c r="H31" s="7"/>
      <c r="I31" s="7"/>
      <c r="J31" s="7"/>
    </row>
    <row r="32" spans="1:10">
      <c r="A32" s="148">
        <v>43888</v>
      </c>
      <c r="B32" s="55">
        <v>0.70468749999999991</v>
      </c>
      <c r="C32" s="57">
        <v>24</v>
      </c>
      <c r="D32" s="56">
        <v>31.38</v>
      </c>
      <c r="E32" s="29">
        <v>753.12</v>
      </c>
      <c r="F32" s="54" t="s">
        <v>9</v>
      </c>
      <c r="G32" s="8"/>
      <c r="H32" s="7"/>
      <c r="I32" s="7"/>
      <c r="J32" s="7"/>
    </row>
    <row r="33" spans="1:10">
      <c r="A33" s="148">
        <v>43888</v>
      </c>
      <c r="B33" s="55">
        <v>0.70468749999999991</v>
      </c>
      <c r="C33" s="57">
        <v>110</v>
      </c>
      <c r="D33" s="56">
        <v>31.38</v>
      </c>
      <c r="E33" s="29">
        <v>3451.8</v>
      </c>
      <c r="F33" s="54" t="s">
        <v>9</v>
      </c>
      <c r="H33" s="7"/>
      <c r="I33" s="7"/>
      <c r="J33" s="7"/>
    </row>
    <row r="34" spans="1:10">
      <c r="A34" s="148">
        <v>43888</v>
      </c>
      <c r="B34" s="55">
        <v>0.70468749999999991</v>
      </c>
      <c r="C34" s="57">
        <v>113</v>
      </c>
      <c r="D34" s="56">
        <v>31.38</v>
      </c>
      <c r="E34" s="29">
        <v>3545.94</v>
      </c>
      <c r="F34" s="54" t="s">
        <v>9</v>
      </c>
      <c r="H34" s="4"/>
      <c r="I34" s="4"/>
      <c r="J34" s="4"/>
    </row>
    <row r="35" spans="1:10">
      <c r="A35" s="148">
        <v>43888</v>
      </c>
      <c r="B35" s="55">
        <v>0.70468749999999991</v>
      </c>
      <c r="C35" s="57">
        <v>150</v>
      </c>
      <c r="D35" s="56">
        <v>31.38</v>
      </c>
      <c r="E35" s="29">
        <v>4707</v>
      </c>
      <c r="F35" s="54" t="s">
        <v>9</v>
      </c>
    </row>
    <row r="36" spans="1:10">
      <c r="A36" s="148">
        <v>43888</v>
      </c>
      <c r="B36" s="55">
        <v>0.70468749999999991</v>
      </c>
      <c r="C36" s="57">
        <v>55</v>
      </c>
      <c r="D36" s="56">
        <v>31.38</v>
      </c>
      <c r="E36" s="29">
        <v>1725.9</v>
      </c>
      <c r="F36" s="54" t="s">
        <v>9</v>
      </c>
    </row>
    <row r="37" spans="1:10">
      <c r="A37" s="148">
        <v>43888</v>
      </c>
      <c r="B37" s="55">
        <v>0.70468749999999991</v>
      </c>
      <c r="C37" s="57">
        <v>48</v>
      </c>
      <c r="D37" s="56">
        <v>31.38</v>
      </c>
      <c r="E37" s="29">
        <v>1506.24</v>
      </c>
      <c r="F37" s="54" t="s">
        <v>9</v>
      </c>
    </row>
    <row r="38" spans="1:10">
      <c r="A38" s="148">
        <v>43888</v>
      </c>
      <c r="B38" s="55">
        <v>0.70374999999999999</v>
      </c>
      <c r="C38" s="57">
        <v>135</v>
      </c>
      <c r="D38" s="56">
        <v>31.47</v>
      </c>
      <c r="E38" s="29">
        <v>4248.45</v>
      </c>
      <c r="F38" s="54" t="s">
        <v>9</v>
      </c>
    </row>
    <row r="39" spans="1:10">
      <c r="A39" s="148">
        <v>43888</v>
      </c>
      <c r="B39" s="55">
        <v>0.70374999999999999</v>
      </c>
      <c r="C39" s="57">
        <v>39</v>
      </c>
      <c r="D39" s="56">
        <v>31.47</v>
      </c>
      <c r="E39" s="29">
        <v>1227.33</v>
      </c>
      <c r="F39" s="54" t="s">
        <v>9</v>
      </c>
    </row>
    <row r="40" spans="1:10">
      <c r="A40" s="148">
        <v>43888</v>
      </c>
      <c r="B40" s="55">
        <v>0.70374999999999999</v>
      </c>
      <c r="C40" s="57">
        <v>216</v>
      </c>
      <c r="D40" s="56">
        <v>31.47</v>
      </c>
      <c r="E40" s="29">
        <v>6797.52</v>
      </c>
      <c r="F40" s="54" t="s">
        <v>9</v>
      </c>
    </row>
    <row r="41" spans="1:10">
      <c r="A41" s="148">
        <v>43888</v>
      </c>
      <c r="B41" s="55">
        <v>0.70374999999999999</v>
      </c>
      <c r="C41" s="57">
        <v>110</v>
      </c>
      <c r="D41" s="56">
        <v>31.47</v>
      </c>
      <c r="E41" s="29">
        <v>3461.7</v>
      </c>
      <c r="F41" s="54" t="s">
        <v>9</v>
      </c>
    </row>
    <row r="42" spans="1:10">
      <c r="A42" s="148">
        <v>43888</v>
      </c>
      <c r="B42" s="55">
        <v>0.70371527777777787</v>
      </c>
      <c r="C42" s="57">
        <v>49</v>
      </c>
      <c r="D42" s="56">
        <v>31.48</v>
      </c>
      <c r="E42" s="29">
        <v>1542.52</v>
      </c>
      <c r="F42" s="54" t="s">
        <v>9</v>
      </c>
    </row>
    <row r="43" spans="1:10">
      <c r="A43" s="148">
        <v>43888</v>
      </c>
      <c r="B43" s="55">
        <v>0.70371527777777787</v>
      </c>
      <c r="C43" s="57">
        <v>41</v>
      </c>
      <c r="D43" s="56">
        <v>31.48</v>
      </c>
      <c r="E43" s="29">
        <v>1290.68</v>
      </c>
      <c r="F43" s="54" t="s">
        <v>9</v>
      </c>
    </row>
    <row r="44" spans="1:10">
      <c r="A44" s="148">
        <v>43888</v>
      </c>
      <c r="B44" s="55">
        <v>0.70371527777777787</v>
      </c>
      <c r="C44" s="57">
        <v>150</v>
      </c>
      <c r="D44" s="56">
        <v>31.47</v>
      </c>
      <c r="E44" s="29">
        <v>4720.5</v>
      </c>
      <c r="F44" s="54" t="s">
        <v>9</v>
      </c>
    </row>
    <row r="45" spans="1:10">
      <c r="A45" s="148">
        <v>43888</v>
      </c>
      <c r="B45" s="55">
        <v>0.70371527777777787</v>
      </c>
      <c r="C45" s="57">
        <v>110</v>
      </c>
      <c r="D45" s="56">
        <v>31.47</v>
      </c>
      <c r="E45" s="29">
        <v>3461.7</v>
      </c>
      <c r="F45" s="54" t="s">
        <v>9</v>
      </c>
    </row>
    <row r="46" spans="1:10">
      <c r="A46" s="148">
        <v>43888</v>
      </c>
      <c r="B46" s="55">
        <v>0.70371527777777787</v>
      </c>
      <c r="C46" s="57">
        <v>150</v>
      </c>
      <c r="D46" s="56">
        <v>31.47</v>
      </c>
      <c r="E46" s="29">
        <v>4720.5</v>
      </c>
      <c r="F46" s="54" t="s">
        <v>9</v>
      </c>
    </row>
    <row r="47" spans="1:10">
      <c r="A47" s="148">
        <v>43888</v>
      </c>
      <c r="B47" s="55">
        <v>0.7034259259259259</v>
      </c>
      <c r="C47" s="57">
        <v>17</v>
      </c>
      <c r="D47" s="56">
        <v>31.46</v>
      </c>
      <c r="E47" s="29">
        <v>534.82000000000005</v>
      </c>
      <c r="F47" s="54" t="s">
        <v>9</v>
      </c>
    </row>
    <row r="48" spans="1:10">
      <c r="A48" s="148">
        <v>43888</v>
      </c>
      <c r="B48" s="55">
        <v>0.7034259259259259</v>
      </c>
      <c r="C48" s="57">
        <v>159</v>
      </c>
      <c r="D48" s="56">
        <v>31.46</v>
      </c>
      <c r="E48" s="29">
        <v>5002.1400000000003</v>
      </c>
      <c r="F48" s="54" t="s">
        <v>9</v>
      </c>
    </row>
    <row r="49" spans="1:6">
      <c r="A49" s="148">
        <v>43888</v>
      </c>
      <c r="B49" s="55">
        <v>0.7034259259259259</v>
      </c>
      <c r="C49" s="57">
        <v>129</v>
      </c>
      <c r="D49" s="56">
        <v>31.46</v>
      </c>
      <c r="E49" s="29">
        <v>4058.34</v>
      </c>
      <c r="F49" s="54" t="s">
        <v>9</v>
      </c>
    </row>
    <row r="50" spans="1:6">
      <c r="A50" s="148">
        <v>43888</v>
      </c>
      <c r="B50" s="55">
        <v>0.7034259259259259</v>
      </c>
      <c r="C50" s="57">
        <v>150</v>
      </c>
      <c r="D50" s="56">
        <v>31.46</v>
      </c>
      <c r="E50" s="29">
        <v>4719</v>
      </c>
      <c r="F50" s="54" t="s">
        <v>9</v>
      </c>
    </row>
    <row r="51" spans="1:6">
      <c r="A51" s="148">
        <v>43888</v>
      </c>
      <c r="B51" s="55">
        <v>0.7034259259259259</v>
      </c>
      <c r="C51" s="57">
        <v>13</v>
      </c>
      <c r="D51" s="56">
        <v>31.46</v>
      </c>
      <c r="E51" s="29">
        <v>408.98</v>
      </c>
      <c r="F51" s="54" t="s">
        <v>9</v>
      </c>
    </row>
    <row r="52" spans="1:6">
      <c r="A52" s="148">
        <v>43888</v>
      </c>
      <c r="B52" s="55">
        <v>0.7034259259259259</v>
      </c>
      <c r="C52" s="57">
        <v>32</v>
      </c>
      <c r="D52" s="56">
        <v>31.46</v>
      </c>
      <c r="E52" s="29">
        <v>1006.72</v>
      </c>
      <c r="F52" s="54" t="s">
        <v>9</v>
      </c>
    </row>
    <row r="53" spans="1:6">
      <c r="A53" s="148">
        <v>43888</v>
      </c>
      <c r="B53" s="55">
        <v>0.69156249999999997</v>
      </c>
      <c r="C53" s="57">
        <v>54</v>
      </c>
      <c r="D53" s="56">
        <v>31.15</v>
      </c>
      <c r="E53" s="29">
        <v>1682.1</v>
      </c>
      <c r="F53" s="54" t="s">
        <v>9</v>
      </c>
    </row>
    <row r="54" spans="1:6">
      <c r="A54" s="148">
        <v>43888</v>
      </c>
      <c r="B54" s="55">
        <v>0.69156249999999997</v>
      </c>
      <c r="C54" s="57">
        <v>111</v>
      </c>
      <c r="D54" s="56">
        <v>31.15</v>
      </c>
      <c r="E54" s="29">
        <v>3457.65</v>
      </c>
      <c r="F54" s="54" t="s">
        <v>9</v>
      </c>
    </row>
    <row r="55" spans="1:6">
      <c r="A55" s="148">
        <v>43888</v>
      </c>
      <c r="B55" s="55">
        <v>0.69156249999999997</v>
      </c>
      <c r="C55" s="57">
        <v>51</v>
      </c>
      <c r="D55" s="56">
        <v>31.15</v>
      </c>
      <c r="E55" s="29">
        <v>1588.65</v>
      </c>
      <c r="F55" s="54" t="s">
        <v>9</v>
      </c>
    </row>
    <row r="56" spans="1:6">
      <c r="A56" s="148">
        <v>43888</v>
      </c>
      <c r="B56" s="55">
        <v>0.69156249999999997</v>
      </c>
      <c r="C56" s="57">
        <v>58</v>
      </c>
      <c r="D56" s="56">
        <v>31.15</v>
      </c>
      <c r="E56" s="29">
        <v>1806.7</v>
      </c>
      <c r="F56" s="54" t="s">
        <v>9</v>
      </c>
    </row>
    <row r="57" spans="1:6">
      <c r="A57" s="148">
        <v>43888</v>
      </c>
      <c r="B57" s="55">
        <v>0.69156249999999997</v>
      </c>
      <c r="C57" s="57">
        <v>32</v>
      </c>
      <c r="D57" s="56">
        <v>31.15</v>
      </c>
      <c r="E57" s="29">
        <v>996.8</v>
      </c>
      <c r="F57" s="54" t="s">
        <v>9</v>
      </c>
    </row>
    <row r="58" spans="1:6">
      <c r="A58" s="148">
        <v>43888</v>
      </c>
      <c r="B58" s="55">
        <v>0.69156249999999997</v>
      </c>
      <c r="C58" s="57">
        <v>44</v>
      </c>
      <c r="D58" s="56">
        <v>31.14</v>
      </c>
      <c r="E58" s="29">
        <v>1370.16</v>
      </c>
      <c r="F58" s="54" t="s">
        <v>9</v>
      </c>
    </row>
    <row r="59" spans="1:6">
      <c r="A59" s="148">
        <v>43888</v>
      </c>
      <c r="B59" s="55">
        <v>0.69156249999999997</v>
      </c>
      <c r="C59" s="57">
        <v>150</v>
      </c>
      <c r="D59" s="56">
        <v>31.14</v>
      </c>
      <c r="E59" s="29">
        <v>4671</v>
      </c>
      <c r="F59" s="54" t="s">
        <v>9</v>
      </c>
    </row>
    <row r="60" spans="1:6">
      <c r="A60" s="148">
        <v>43888</v>
      </c>
      <c r="B60" s="55">
        <v>0.69153935185185178</v>
      </c>
      <c r="C60" s="57">
        <v>33</v>
      </c>
      <c r="D60" s="56">
        <v>31.14</v>
      </c>
      <c r="E60" s="29">
        <v>1027.6199999999999</v>
      </c>
      <c r="F60" s="54" t="s">
        <v>9</v>
      </c>
    </row>
    <row r="61" spans="1:6">
      <c r="A61" s="148">
        <v>43888</v>
      </c>
      <c r="B61" s="55">
        <v>0.69153935185185178</v>
      </c>
      <c r="C61" s="57">
        <v>111</v>
      </c>
      <c r="D61" s="56">
        <v>31.14</v>
      </c>
      <c r="E61" s="29">
        <v>3456.54</v>
      </c>
      <c r="F61" s="54" t="s">
        <v>9</v>
      </c>
    </row>
    <row r="62" spans="1:6">
      <c r="A62" s="148">
        <v>43888</v>
      </c>
      <c r="B62" s="55">
        <v>0.69153935185185178</v>
      </c>
      <c r="C62" s="57">
        <v>155</v>
      </c>
      <c r="D62" s="56">
        <v>31.14</v>
      </c>
      <c r="E62" s="29">
        <v>4826.7</v>
      </c>
      <c r="F62" s="54" t="s">
        <v>9</v>
      </c>
    </row>
    <row r="63" spans="1:6">
      <c r="A63" s="148">
        <v>43888</v>
      </c>
      <c r="B63" s="55">
        <v>0.69153935185185178</v>
      </c>
      <c r="C63" s="57">
        <v>51</v>
      </c>
      <c r="D63" s="56">
        <v>31.14</v>
      </c>
      <c r="E63" s="29">
        <v>1588.14</v>
      </c>
      <c r="F63" s="54" t="s">
        <v>9</v>
      </c>
    </row>
    <row r="64" spans="1:6">
      <c r="A64" s="148">
        <v>43888</v>
      </c>
      <c r="B64" s="55">
        <v>0.69153935185185178</v>
      </c>
      <c r="C64" s="57">
        <v>150</v>
      </c>
      <c r="D64" s="56">
        <v>31.14</v>
      </c>
      <c r="E64" s="29">
        <v>4671</v>
      </c>
      <c r="F64" s="54" t="s">
        <v>9</v>
      </c>
    </row>
    <row r="65" spans="1:6">
      <c r="A65" s="148">
        <v>43888</v>
      </c>
      <c r="B65" s="55">
        <v>0.69081018518518522</v>
      </c>
      <c r="C65" s="57">
        <v>289</v>
      </c>
      <c r="D65" s="56">
        <v>31.17</v>
      </c>
      <c r="E65" s="29">
        <v>9008.1299999999992</v>
      </c>
      <c r="F65" s="54" t="s">
        <v>9</v>
      </c>
    </row>
    <row r="66" spans="1:6">
      <c r="A66" s="148">
        <v>43888</v>
      </c>
      <c r="B66" s="55">
        <v>0.69081018518518522</v>
      </c>
      <c r="C66" s="57">
        <v>211</v>
      </c>
      <c r="D66" s="56">
        <v>31.17</v>
      </c>
      <c r="E66" s="29">
        <v>6576.87</v>
      </c>
      <c r="F66" s="54" t="s">
        <v>9</v>
      </c>
    </row>
    <row r="67" spans="1:6">
      <c r="A67" s="148">
        <v>43888</v>
      </c>
      <c r="B67" s="55">
        <v>0.68754629629629627</v>
      </c>
      <c r="C67" s="57">
        <v>44</v>
      </c>
      <c r="D67" s="56">
        <v>31.26</v>
      </c>
      <c r="E67" s="29">
        <v>1375.44</v>
      </c>
      <c r="F67" s="54" t="s">
        <v>9</v>
      </c>
    </row>
    <row r="68" spans="1:6">
      <c r="A68" s="148">
        <v>43888</v>
      </c>
      <c r="B68" s="55">
        <v>0.68754629629629627</v>
      </c>
      <c r="C68" s="57">
        <v>300</v>
      </c>
      <c r="D68" s="56">
        <v>31.26</v>
      </c>
      <c r="E68" s="29">
        <v>9378</v>
      </c>
      <c r="F68" s="54" t="s">
        <v>9</v>
      </c>
    </row>
    <row r="69" spans="1:6">
      <c r="A69" s="148">
        <v>43888</v>
      </c>
      <c r="B69" s="55">
        <v>0.68754629629629627</v>
      </c>
      <c r="C69" s="57">
        <v>13</v>
      </c>
      <c r="D69" s="56">
        <v>31.26</v>
      </c>
      <c r="E69" s="29">
        <v>406.38</v>
      </c>
      <c r="F69" s="54" t="s">
        <v>9</v>
      </c>
    </row>
    <row r="70" spans="1:6">
      <c r="A70" s="148">
        <v>43888</v>
      </c>
      <c r="B70" s="55">
        <v>0.68754629629629627</v>
      </c>
      <c r="C70" s="57">
        <v>143</v>
      </c>
      <c r="D70" s="56">
        <v>31.26</v>
      </c>
      <c r="E70" s="29">
        <v>4470.18</v>
      </c>
      <c r="F70" s="54" t="s">
        <v>9</v>
      </c>
    </row>
    <row r="71" spans="1:6">
      <c r="A71" s="148">
        <v>43888</v>
      </c>
      <c r="B71" s="55">
        <v>0.68326388888888889</v>
      </c>
      <c r="C71" s="57">
        <v>500</v>
      </c>
      <c r="D71" s="56">
        <v>31.26</v>
      </c>
      <c r="E71" s="29">
        <v>15630</v>
      </c>
      <c r="F71" s="54" t="s">
        <v>9</v>
      </c>
    </row>
    <row r="72" spans="1:6">
      <c r="A72" s="148">
        <v>43888</v>
      </c>
      <c r="B72" s="55">
        <v>0.68215277777777772</v>
      </c>
      <c r="C72" s="57">
        <v>200</v>
      </c>
      <c r="D72" s="56">
        <v>31.33</v>
      </c>
      <c r="E72" s="29">
        <v>6266</v>
      </c>
      <c r="F72" s="54" t="s">
        <v>9</v>
      </c>
    </row>
    <row r="73" spans="1:6">
      <c r="A73" s="148">
        <v>43888</v>
      </c>
      <c r="B73" s="55">
        <v>0.68215277777777772</v>
      </c>
      <c r="C73" s="57">
        <v>300</v>
      </c>
      <c r="D73" s="56">
        <v>31.33</v>
      </c>
      <c r="E73" s="29">
        <v>9399</v>
      </c>
      <c r="F73" s="54" t="s">
        <v>9</v>
      </c>
    </row>
    <row r="74" spans="1:6">
      <c r="A74" s="148">
        <v>43888</v>
      </c>
      <c r="B74" s="55">
        <v>0.67804398148148148</v>
      </c>
      <c r="C74" s="57">
        <v>388</v>
      </c>
      <c r="D74" s="56">
        <v>31.41</v>
      </c>
      <c r="E74" s="29">
        <v>12187.08</v>
      </c>
      <c r="F74" s="54" t="s">
        <v>9</v>
      </c>
    </row>
    <row r="75" spans="1:6">
      <c r="A75" s="148">
        <v>43888</v>
      </c>
      <c r="B75" s="55">
        <v>0.67762731481481475</v>
      </c>
      <c r="C75" s="57">
        <v>112</v>
      </c>
      <c r="D75" s="56">
        <v>31.41</v>
      </c>
      <c r="E75" s="29">
        <v>3517.92</v>
      </c>
      <c r="F75" s="54" t="s">
        <v>9</v>
      </c>
    </row>
    <row r="76" spans="1:6">
      <c r="A76" s="148">
        <v>43888</v>
      </c>
      <c r="B76" s="55">
        <v>0.67381944444444442</v>
      </c>
      <c r="C76" s="57">
        <v>302</v>
      </c>
      <c r="D76" s="56">
        <v>31.43</v>
      </c>
      <c r="E76" s="29">
        <v>9491.86</v>
      </c>
      <c r="F76" s="54" t="s">
        <v>9</v>
      </c>
    </row>
    <row r="77" spans="1:6">
      <c r="A77" s="148">
        <v>43888</v>
      </c>
      <c r="B77" s="55">
        <v>0.67381944444444442</v>
      </c>
      <c r="C77" s="57">
        <v>198</v>
      </c>
      <c r="D77" s="56">
        <v>31.43</v>
      </c>
      <c r="E77" s="29">
        <v>6223.14</v>
      </c>
      <c r="F77" s="54" t="s">
        <v>9</v>
      </c>
    </row>
    <row r="78" spans="1:6">
      <c r="A78" s="148">
        <v>43888</v>
      </c>
      <c r="B78" s="55">
        <v>0.66224537037037035</v>
      </c>
      <c r="C78" s="57">
        <v>288</v>
      </c>
      <c r="D78" s="56">
        <v>31.49</v>
      </c>
      <c r="E78" s="29">
        <v>9069.1200000000008</v>
      </c>
      <c r="F78" s="54" t="s">
        <v>9</v>
      </c>
    </row>
    <row r="79" spans="1:6">
      <c r="A79" s="148">
        <v>43888</v>
      </c>
      <c r="B79" s="55">
        <v>0.66224537037037035</v>
      </c>
      <c r="C79" s="57">
        <v>191</v>
      </c>
      <c r="D79" s="56">
        <v>31.49</v>
      </c>
      <c r="E79" s="29">
        <v>6014.59</v>
      </c>
      <c r="F79" s="54" t="s">
        <v>9</v>
      </c>
    </row>
    <row r="80" spans="1:6">
      <c r="A80" s="148">
        <v>43888</v>
      </c>
      <c r="B80" s="55">
        <v>0.66224537037037035</v>
      </c>
      <c r="C80" s="57">
        <v>159</v>
      </c>
      <c r="D80" s="56">
        <v>31.49</v>
      </c>
      <c r="E80" s="29">
        <v>5006.91</v>
      </c>
      <c r="F80" s="54" t="s">
        <v>9</v>
      </c>
    </row>
    <row r="81" spans="1:6">
      <c r="A81" s="148">
        <v>43888</v>
      </c>
      <c r="B81" s="55">
        <v>0.66224537037037035</v>
      </c>
      <c r="C81" s="57">
        <v>106</v>
      </c>
      <c r="D81" s="56">
        <v>31.49</v>
      </c>
      <c r="E81" s="29">
        <v>3337.94</v>
      </c>
      <c r="F81" s="54" t="s">
        <v>9</v>
      </c>
    </row>
    <row r="82" spans="1:6">
      <c r="A82" s="148">
        <v>43888</v>
      </c>
      <c r="B82" s="55">
        <v>0.66224537037037035</v>
      </c>
      <c r="C82" s="57">
        <v>59</v>
      </c>
      <c r="D82" s="56">
        <v>31.49</v>
      </c>
      <c r="E82" s="29">
        <v>1857.91</v>
      </c>
      <c r="F82" s="54" t="s">
        <v>9</v>
      </c>
    </row>
    <row r="83" spans="1:6">
      <c r="A83" s="148">
        <v>43888</v>
      </c>
      <c r="B83" s="55">
        <v>0.66224537037037035</v>
      </c>
      <c r="C83" s="57">
        <v>150</v>
      </c>
      <c r="D83" s="56">
        <v>31.49</v>
      </c>
      <c r="E83" s="29">
        <v>4723.5</v>
      </c>
      <c r="F83" s="54" t="s">
        <v>9</v>
      </c>
    </row>
    <row r="84" spans="1:6">
      <c r="A84" s="148">
        <v>43888</v>
      </c>
      <c r="B84" s="55">
        <v>0.66224537037037035</v>
      </c>
      <c r="C84" s="57">
        <v>47</v>
      </c>
      <c r="D84" s="56">
        <v>31.49</v>
      </c>
      <c r="E84" s="29">
        <v>1480.03</v>
      </c>
      <c r="F84" s="54" t="s">
        <v>9</v>
      </c>
    </row>
    <row r="85" spans="1:6">
      <c r="A85" s="148">
        <v>43888</v>
      </c>
      <c r="B85" s="55">
        <v>0.65841435185185182</v>
      </c>
      <c r="C85" s="57">
        <v>250</v>
      </c>
      <c r="D85" s="56">
        <v>31.47</v>
      </c>
      <c r="E85" s="29">
        <v>7867.5</v>
      </c>
      <c r="F85" s="54" t="s">
        <v>9</v>
      </c>
    </row>
    <row r="86" spans="1:6">
      <c r="A86" s="148">
        <v>43888</v>
      </c>
      <c r="B86" s="55">
        <v>0.65756944444444443</v>
      </c>
      <c r="C86" s="57">
        <v>250</v>
      </c>
      <c r="D86" s="56">
        <v>31.47</v>
      </c>
      <c r="E86" s="29">
        <v>7867.5</v>
      </c>
      <c r="F86" s="54" t="s">
        <v>9</v>
      </c>
    </row>
    <row r="87" spans="1:6">
      <c r="A87" s="148">
        <v>43888</v>
      </c>
      <c r="B87" s="55">
        <v>0.65666666666666662</v>
      </c>
      <c r="C87" s="57">
        <v>500</v>
      </c>
      <c r="D87" s="56">
        <v>31.52</v>
      </c>
      <c r="E87" s="29">
        <v>15760</v>
      </c>
      <c r="F87" s="54" t="s">
        <v>9</v>
      </c>
    </row>
    <row r="88" spans="1:6">
      <c r="A88" s="148">
        <v>43888</v>
      </c>
      <c r="B88" s="55">
        <v>0.65575231481481477</v>
      </c>
      <c r="C88" s="57">
        <v>100</v>
      </c>
      <c r="D88" s="56">
        <v>31.58</v>
      </c>
      <c r="E88" s="29">
        <v>3158</v>
      </c>
      <c r="F88" s="54" t="s">
        <v>9</v>
      </c>
    </row>
    <row r="89" spans="1:6">
      <c r="A89" s="148">
        <v>43888</v>
      </c>
      <c r="B89" s="55">
        <v>0.65575231481481477</v>
      </c>
      <c r="C89" s="57">
        <v>400</v>
      </c>
      <c r="D89" s="56">
        <v>31.58</v>
      </c>
      <c r="E89" s="29">
        <v>12632</v>
      </c>
      <c r="F89" s="54" t="s">
        <v>9</v>
      </c>
    </row>
    <row r="90" spans="1:6">
      <c r="A90" s="148">
        <v>43888</v>
      </c>
      <c r="B90" s="55">
        <v>0.65085648148148145</v>
      </c>
      <c r="C90" s="57">
        <v>108</v>
      </c>
      <c r="D90" s="56">
        <v>31.61</v>
      </c>
      <c r="E90" s="29">
        <v>3413.88</v>
      </c>
      <c r="F90" s="54" t="s">
        <v>9</v>
      </c>
    </row>
    <row r="91" spans="1:6">
      <c r="A91" s="148">
        <v>43888</v>
      </c>
      <c r="B91" s="55">
        <v>0.65085648148148145</v>
      </c>
      <c r="C91" s="57">
        <v>150</v>
      </c>
      <c r="D91" s="56">
        <v>31.61</v>
      </c>
      <c r="E91" s="29">
        <v>4741.5</v>
      </c>
      <c r="F91" s="54" t="s">
        <v>9</v>
      </c>
    </row>
    <row r="92" spans="1:6">
      <c r="A92" s="148">
        <v>43888</v>
      </c>
      <c r="B92" s="55">
        <v>0.65085648148148145</v>
      </c>
      <c r="C92" s="57">
        <v>34</v>
      </c>
      <c r="D92" s="56">
        <v>31.61</v>
      </c>
      <c r="E92" s="29">
        <v>1074.74</v>
      </c>
      <c r="F92" s="54" t="s">
        <v>9</v>
      </c>
    </row>
    <row r="93" spans="1:6">
      <c r="A93" s="148">
        <v>43888</v>
      </c>
      <c r="B93" s="55">
        <v>0.65085648148148145</v>
      </c>
      <c r="C93" s="57">
        <v>149</v>
      </c>
      <c r="D93" s="56">
        <v>31.61</v>
      </c>
      <c r="E93" s="29">
        <v>4709.8900000000003</v>
      </c>
      <c r="F93" s="54" t="s">
        <v>9</v>
      </c>
    </row>
    <row r="94" spans="1:6">
      <c r="A94" s="148">
        <v>43888</v>
      </c>
      <c r="B94" s="55">
        <v>0.65085648148148145</v>
      </c>
      <c r="C94" s="57">
        <v>59</v>
      </c>
      <c r="D94" s="56">
        <v>31.61</v>
      </c>
      <c r="E94" s="29">
        <v>1864.99</v>
      </c>
      <c r="F94" s="54" t="s">
        <v>9</v>
      </c>
    </row>
    <row r="95" spans="1:6">
      <c r="A95" s="148">
        <v>43888</v>
      </c>
      <c r="B95" s="55">
        <v>0.65083333333333326</v>
      </c>
      <c r="C95" s="57">
        <v>6</v>
      </c>
      <c r="D95" s="56">
        <v>31.61</v>
      </c>
      <c r="E95" s="29">
        <v>189.66</v>
      </c>
      <c r="F95" s="54" t="s">
        <v>9</v>
      </c>
    </row>
    <row r="96" spans="1:6">
      <c r="A96" s="148">
        <v>43888</v>
      </c>
      <c r="B96" s="55">
        <v>0.65083333333333326</v>
      </c>
      <c r="C96" s="57">
        <v>150</v>
      </c>
      <c r="D96" s="56">
        <v>31.61</v>
      </c>
      <c r="E96" s="29">
        <v>4741.5</v>
      </c>
      <c r="F96" s="54" t="s">
        <v>9</v>
      </c>
    </row>
    <row r="97" spans="1:6">
      <c r="A97" s="148">
        <v>43888</v>
      </c>
      <c r="B97" s="55">
        <v>0.65083333333333326</v>
      </c>
      <c r="C97" s="57">
        <v>77</v>
      </c>
      <c r="D97" s="56">
        <v>31.61</v>
      </c>
      <c r="E97" s="29">
        <v>2433.9699999999998</v>
      </c>
      <c r="F97" s="54" t="s">
        <v>9</v>
      </c>
    </row>
    <row r="98" spans="1:6">
      <c r="A98" s="148">
        <v>43888</v>
      </c>
      <c r="B98" s="55">
        <v>0.65083333333333326</v>
      </c>
      <c r="C98" s="57">
        <v>110</v>
      </c>
      <c r="D98" s="56">
        <v>31.61</v>
      </c>
      <c r="E98" s="29">
        <v>3477.1</v>
      </c>
      <c r="F98" s="54" t="s">
        <v>9</v>
      </c>
    </row>
    <row r="99" spans="1:6">
      <c r="A99" s="148">
        <v>43888</v>
      </c>
      <c r="B99" s="55">
        <v>0.65083333333333326</v>
      </c>
      <c r="C99" s="57">
        <v>157</v>
      </c>
      <c r="D99" s="56">
        <v>31.61</v>
      </c>
      <c r="E99" s="29">
        <v>4962.7700000000004</v>
      </c>
      <c r="F99" s="54" t="s">
        <v>9</v>
      </c>
    </row>
    <row r="100" spans="1:6">
      <c r="A100" s="148">
        <v>43888</v>
      </c>
      <c r="B100" s="55">
        <v>0.63983796296296302</v>
      </c>
      <c r="C100" s="57">
        <v>500</v>
      </c>
      <c r="D100" s="56">
        <v>31.61</v>
      </c>
      <c r="E100" s="29">
        <v>15805</v>
      </c>
      <c r="F100" s="54" t="s">
        <v>9</v>
      </c>
    </row>
    <row r="101" spans="1:6">
      <c r="A101" s="148">
        <v>43888</v>
      </c>
      <c r="B101" s="55">
        <v>0.62730324074074073</v>
      </c>
      <c r="C101" s="57">
        <v>365</v>
      </c>
      <c r="D101" s="56">
        <v>31.7</v>
      </c>
      <c r="E101" s="29">
        <v>11570.5</v>
      </c>
      <c r="F101" s="54" t="s">
        <v>9</v>
      </c>
    </row>
    <row r="102" spans="1:6">
      <c r="A102" s="148">
        <v>43888</v>
      </c>
      <c r="B102" s="55">
        <v>0.62717592592592586</v>
      </c>
      <c r="C102" s="57">
        <v>100</v>
      </c>
      <c r="D102" s="56">
        <v>31.7</v>
      </c>
      <c r="E102" s="29">
        <v>3170</v>
      </c>
      <c r="F102" s="54" t="s">
        <v>9</v>
      </c>
    </row>
    <row r="103" spans="1:6">
      <c r="A103" s="148">
        <v>43888</v>
      </c>
      <c r="B103" s="55">
        <v>0.62717592592592586</v>
      </c>
      <c r="C103" s="57">
        <v>35</v>
      </c>
      <c r="D103" s="56">
        <v>31.7</v>
      </c>
      <c r="E103" s="29">
        <v>1109.5</v>
      </c>
      <c r="F103" s="54" t="s">
        <v>9</v>
      </c>
    </row>
    <row r="104" spans="1:6">
      <c r="A104" s="148">
        <v>43888</v>
      </c>
      <c r="B104" s="55">
        <v>0.62050925925925915</v>
      </c>
      <c r="C104" s="57">
        <v>500</v>
      </c>
      <c r="D104" s="56">
        <v>31.68</v>
      </c>
      <c r="E104" s="29">
        <v>15840</v>
      </c>
      <c r="F104" s="54" t="s">
        <v>9</v>
      </c>
    </row>
    <row r="105" spans="1:6">
      <c r="A105" s="148">
        <v>43888</v>
      </c>
      <c r="B105" s="55">
        <v>0.61788194444444444</v>
      </c>
      <c r="C105" s="57">
        <v>100</v>
      </c>
      <c r="D105" s="56">
        <v>31.73</v>
      </c>
      <c r="E105" s="29">
        <v>3173</v>
      </c>
      <c r="F105" s="54" t="s">
        <v>9</v>
      </c>
    </row>
    <row r="106" spans="1:6">
      <c r="A106" s="148">
        <v>43888</v>
      </c>
      <c r="B106" s="55">
        <v>0.61788194444444444</v>
      </c>
      <c r="C106" s="57">
        <v>400</v>
      </c>
      <c r="D106" s="56">
        <v>31.73</v>
      </c>
      <c r="E106" s="29">
        <v>12692</v>
      </c>
      <c r="F106" s="54" t="s">
        <v>9</v>
      </c>
    </row>
    <row r="107" spans="1:6">
      <c r="A107" s="148">
        <v>43888</v>
      </c>
      <c r="B107" s="55">
        <v>0.61725694444444457</v>
      </c>
      <c r="C107" s="57">
        <v>500</v>
      </c>
      <c r="D107" s="56">
        <v>31.8</v>
      </c>
      <c r="E107" s="29">
        <v>15900</v>
      </c>
      <c r="F107" s="54" t="s">
        <v>9</v>
      </c>
    </row>
    <row r="108" spans="1:6">
      <c r="A108" s="148">
        <v>43888</v>
      </c>
      <c r="B108" s="55">
        <v>0.61119212962962965</v>
      </c>
      <c r="C108" s="57">
        <v>500</v>
      </c>
      <c r="D108" s="56">
        <v>31.77</v>
      </c>
      <c r="E108" s="29">
        <v>15885</v>
      </c>
      <c r="F108" s="54" t="s">
        <v>9</v>
      </c>
    </row>
    <row r="109" spans="1:6">
      <c r="A109" s="148">
        <v>43888</v>
      </c>
      <c r="B109" s="55">
        <v>0.60608796296296308</v>
      </c>
      <c r="C109" s="57">
        <v>500</v>
      </c>
      <c r="D109" s="56">
        <v>31.93</v>
      </c>
      <c r="E109" s="29">
        <v>15965</v>
      </c>
      <c r="F109" s="54" t="s">
        <v>9</v>
      </c>
    </row>
    <row r="110" spans="1:6">
      <c r="A110" s="148">
        <v>43888</v>
      </c>
      <c r="B110" s="55">
        <v>0.60226851851851848</v>
      </c>
      <c r="C110" s="57">
        <v>29</v>
      </c>
      <c r="D110" s="56">
        <v>31.9</v>
      </c>
      <c r="E110" s="29">
        <v>925.1</v>
      </c>
      <c r="F110" s="54" t="s">
        <v>9</v>
      </c>
    </row>
    <row r="111" spans="1:6">
      <c r="A111" s="148">
        <v>43888</v>
      </c>
      <c r="B111" s="55">
        <v>0.60226851851851848</v>
      </c>
      <c r="C111" s="57">
        <v>45</v>
      </c>
      <c r="D111" s="56">
        <v>31.9</v>
      </c>
      <c r="E111" s="29">
        <v>1435.5</v>
      </c>
      <c r="F111" s="54" t="s">
        <v>9</v>
      </c>
    </row>
    <row r="112" spans="1:6">
      <c r="A112" s="148">
        <v>43888</v>
      </c>
      <c r="B112" s="55">
        <v>0.60226851851851848</v>
      </c>
      <c r="C112" s="57">
        <v>62</v>
      </c>
      <c r="D112" s="56">
        <v>31.9</v>
      </c>
      <c r="E112" s="29">
        <v>1977.8</v>
      </c>
      <c r="F112" s="54" t="s">
        <v>9</v>
      </c>
    </row>
    <row r="113" spans="1:6">
      <c r="A113" s="148">
        <v>43888</v>
      </c>
      <c r="B113" s="55">
        <v>0.60226851851851848</v>
      </c>
      <c r="C113" s="57">
        <v>90</v>
      </c>
      <c r="D113" s="56">
        <v>31.9</v>
      </c>
      <c r="E113" s="29">
        <v>2871</v>
      </c>
      <c r="F113" s="54" t="s">
        <v>9</v>
      </c>
    </row>
    <row r="114" spans="1:6">
      <c r="A114" s="148">
        <v>43888</v>
      </c>
      <c r="B114" s="55">
        <v>0.60226851851851848</v>
      </c>
      <c r="C114" s="57">
        <v>40</v>
      </c>
      <c r="D114" s="56">
        <v>31.9</v>
      </c>
      <c r="E114" s="29">
        <v>1276</v>
      </c>
      <c r="F114" s="54" t="s">
        <v>9</v>
      </c>
    </row>
    <row r="115" spans="1:6">
      <c r="A115" s="148">
        <v>43888</v>
      </c>
      <c r="B115" s="55">
        <v>0.60226851851851848</v>
      </c>
      <c r="C115" s="57">
        <v>150</v>
      </c>
      <c r="D115" s="56">
        <v>31.9</v>
      </c>
      <c r="E115" s="29">
        <v>4785</v>
      </c>
      <c r="F115" s="54" t="s">
        <v>9</v>
      </c>
    </row>
    <row r="116" spans="1:6">
      <c r="A116" s="148">
        <v>43888</v>
      </c>
      <c r="B116" s="55">
        <v>0.60226851851851848</v>
      </c>
      <c r="C116" s="57">
        <v>52</v>
      </c>
      <c r="D116" s="56">
        <v>31.9</v>
      </c>
      <c r="E116" s="29">
        <v>1658.8</v>
      </c>
      <c r="F116" s="54" t="s">
        <v>9</v>
      </c>
    </row>
    <row r="117" spans="1:6">
      <c r="A117" s="148">
        <v>43888</v>
      </c>
      <c r="B117" s="55">
        <v>0.60226851851851848</v>
      </c>
      <c r="C117" s="57">
        <v>32</v>
      </c>
      <c r="D117" s="56">
        <v>31.9</v>
      </c>
      <c r="E117" s="29">
        <v>1020.8</v>
      </c>
      <c r="F117" s="54" t="s">
        <v>9</v>
      </c>
    </row>
    <row r="118" spans="1:6">
      <c r="A118" s="148">
        <v>43888</v>
      </c>
      <c r="B118" s="55">
        <v>0.60002314814814817</v>
      </c>
      <c r="C118" s="57">
        <v>83</v>
      </c>
      <c r="D118" s="56">
        <v>31.86</v>
      </c>
      <c r="E118" s="29">
        <v>2644.38</v>
      </c>
      <c r="F118" s="54" t="s">
        <v>9</v>
      </c>
    </row>
    <row r="119" spans="1:6">
      <c r="A119" s="148">
        <v>43888</v>
      </c>
      <c r="B119" s="55">
        <v>0.60002314814814817</v>
      </c>
      <c r="C119" s="57">
        <v>19</v>
      </c>
      <c r="D119" s="56">
        <v>31.86</v>
      </c>
      <c r="E119" s="29">
        <v>605.34</v>
      </c>
      <c r="F119" s="54" t="s">
        <v>9</v>
      </c>
    </row>
    <row r="120" spans="1:6">
      <c r="A120" s="148">
        <v>43888</v>
      </c>
      <c r="B120" s="55">
        <v>0.60002314814814817</v>
      </c>
      <c r="C120" s="57">
        <v>157</v>
      </c>
      <c r="D120" s="56">
        <v>31.86</v>
      </c>
      <c r="E120" s="29">
        <v>5002.0200000000004</v>
      </c>
      <c r="F120" s="54" t="s">
        <v>9</v>
      </c>
    </row>
    <row r="121" spans="1:6">
      <c r="A121" s="148">
        <v>43888</v>
      </c>
      <c r="B121" s="55">
        <v>0.60002314814814817</v>
      </c>
      <c r="C121" s="57">
        <v>150</v>
      </c>
      <c r="D121" s="56">
        <v>31.86</v>
      </c>
      <c r="E121" s="29">
        <v>4779</v>
      </c>
      <c r="F121" s="54" t="s">
        <v>9</v>
      </c>
    </row>
    <row r="122" spans="1:6">
      <c r="A122" s="148">
        <v>43888</v>
      </c>
      <c r="B122" s="55">
        <v>0.60002314814814817</v>
      </c>
      <c r="C122" s="57">
        <v>28</v>
      </c>
      <c r="D122" s="56">
        <v>31.86</v>
      </c>
      <c r="E122" s="29">
        <v>892.08</v>
      </c>
      <c r="F122" s="54" t="s">
        <v>9</v>
      </c>
    </row>
    <row r="123" spans="1:6">
      <c r="A123" s="148">
        <v>43888</v>
      </c>
      <c r="B123" s="55">
        <v>0.60002314814814817</v>
      </c>
      <c r="C123" s="57">
        <v>63</v>
      </c>
      <c r="D123" s="56">
        <v>31.86</v>
      </c>
      <c r="E123" s="29">
        <v>2007.18</v>
      </c>
      <c r="F123" s="54" t="s">
        <v>9</v>
      </c>
    </row>
    <row r="124" spans="1:6">
      <c r="A124" s="148">
        <v>43888</v>
      </c>
      <c r="B124" s="55">
        <v>0.59690972222222216</v>
      </c>
      <c r="C124" s="57">
        <v>100</v>
      </c>
      <c r="D124" s="56">
        <v>31.82</v>
      </c>
      <c r="E124" s="29">
        <v>3182</v>
      </c>
      <c r="F124" s="54" t="s">
        <v>9</v>
      </c>
    </row>
    <row r="125" spans="1:6">
      <c r="A125" s="148">
        <v>43888</v>
      </c>
      <c r="B125" s="55">
        <v>0.59690972222222216</v>
      </c>
      <c r="C125" s="57">
        <v>400</v>
      </c>
      <c r="D125" s="56">
        <v>31.82</v>
      </c>
      <c r="E125" s="29">
        <v>12728</v>
      </c>
      <c r="F125" s="54" t="s">
        <v>9</v>
      </c>
    </row>
    <row r="126" spans="1:6">
      <c r="A126" s="148">
        <v>43888</v>
      </c>
      <c r="B126" s="55">
        <v>0.5913194444444444</v>
      </c>
      <c r="C126" s="57">
        <v>21</v>
      </c>
      <c r="D126" s="56">
        <v>31.93</v>
      </c>
      <c r="E126" s="29">
        <v>670.53</v>
      </c>
      <c r="F126" s="54" t="s">
        <v>9</v>
      </c>
    </row>
    <row r="127" spans="1:6">
      <c r="A127" s="148">
        <v>43888</v>
      </c>
      <c r="B127" s="55">
        <v>0.5913194444444444</v>
      </c>
      <c r="C127" s="57">
        <v>150</v>
      </c>
      <c r="D127" s="56">
        <v>31.93</v>
      </c>
      <c r="E127" s="29">
        <v>4789.5</v>
      </c>
      <c r="F127" s="54" t="s">
        <v>9</v>
      </c>
    </row>
    <row r="128" spans="1:6">
      <c r="A128" s="148">
        <v>43888</v>
      </c>
      <c r="B128" s="55">
        <v>0.59119212962962964</v>
      </c>
      <c r="C128" s="57">
        <v>31</v>
      </c>
      <c r="D128" s="56">
        <v>31.92</v>
      </c>
      <c r="E128" s="29">
        <v>989.52</v>
      </c>
      <c r="F128" s="54" t="s">
        <v>9</v>
      </c>
    </row>
    <row r="129" spans="1:6">
      <c r="A129" s="148">
        <v>43888</v>
      </c>
      <c r="B129" s="55">
        <v>0.59119212962962964</v>
      </c>
      <c r="C129" s="57">
        <v>89</v>
      </c>
      <c r="D129" s="56">
        <v>31.92</v>
      </c>
      <c r="E129" s="29">
        <v>2840.88</v>
      </c>
      <c r="F129" s="54" t="s">
        <v>9</v>
      </c>
    </row>
    <row r="130" spans="1:6">
      <c r="A130" s="148">
        <v>43888</v>
      </c>
      <c r="B130" s="55">
        <v>0.59119212962962964</v>
      </c>
      <c r="C130" s="57">
        <v>150</v>
      </c>
      <c r="D130" s="56">
        <v>31.92</v>
      </c>
      <c r="E130" s="29">
        <v>4788</v>
      </c>
      <c r="F130" s="54" t="s">
        <v>9</v>
      </c>
    </row>
    <row r="131" spans="1:6">
      <c r="A131" s="148">
        <v>43888</v>
      </c>
      <c r="B131" s="55">
        <v>0.59119212962962964</v>
      </c>
      <c r="C131" s="57">
        <v>59</v>
      </c>
      <c r="D131" s="56">
        <v>31.92</v>
      </c>
      <c r="E131" s="29">
        <v>1883.28</v>
      </c>
      <c r="F131" s="54" t="s">
        <v>9</v>
      </c>
    </row>
    <row r="132" spans="1:6">
      <c r="A132" s="148">
        <v>43888</v>
      </c>
      <c r="B132" s="55">
        <v>0.59086805555555555</v>
      </c>
      <c r="C132" s="57">
        <v>500</v>
      </c>
      <c r="D132" s="56">
        <v>31.9</v>
      </c>
      <c r="E132" s="29">
        <v>15950</v>
      </c>
      <c r="F132" s="54" t="s">
        <v>9</v>
      </c>
    </row>
    <row r="133" spans="1:6">
      <c r="A133" s="148">
        <v>43888</v>
      </c>
      <c r="B133" s="55">
        <v>0.58656249999999999</v>
      </c>
      <c r="C133" s="57">
        <v>74</v>
      </c>
      <c r="D133" s="56">
        <v>31.98</v>
      </c>
      <c r="E133" s="29">
        <v>2366.52</v>
      </c>
      <c r="F133" s="54" t="s">
        <v>9</v>
      </c>
    </row>
    <row r="134" spans="1:6">
      <c r="A134" s="148">
        <v>43888</v>
      </c>
      <c r="B134" s="55">
        <v>0.58656249999999999</v>
      </c>
      <c r="C134" s="57">
        <v>426</v>
      </c>
      <c r="D134" s="56">
        <v>31.98</v>
      </c>
      <c r="E134" s="29">
        <v>13623.48</v>
      </c>
      <c r="F134" s="54" t="s">
        <v>9</v>
      </c>
    </row>
    <row r="135" spans="1:6">
      <c r="A135" s="148">
        <v>43888</v>
      </c>
      <c r="B135" s="55">
        <v>0.58505787037037038</v>
      </c>
      <c r="C135" s="57">
        <v>500</v>
      </c>
      <c r="D135" s="56">
        <v>32</v>
      </c>
      <c r="E135" s="29">
        <v>16000</v>
      </c>
      <c r="F135" s="54" t="s">
        <v>9</v>
      </c>
    </row>
    <row r="136" spans="1:6">
      <c r="A136" s="148">
        <v>43888</v>
      </c>
      <c r="B136" s="55">
        <v>0.58124999999999993</v>
      </c>
      <c r="C136" s="57">
        <v>500</v>
      </c>
      <c r="D136" s="56">
        <v>32.01</v>
      </c>
      <c r="E136" s="29">
        <v>16005</v>
      </c>
      <c r="F136" s="54" t="s">
        <v>9</v>
      </c>
    </row>
    <row r="137" spans="1:6">
      <c r="A137" s="148">
        <v>43888</v>
      </c>
      <c r="B137" s="55">
        <v>0.5715162037037036</v>
      </c>
      <c r="C137" s="57">
        <v>194</v>
      </c>
      <c r="D137" s="56">
        <v>32.07</v>
      </c>
      <c r="E137" s="29">
        <v>6221.58</v>
      </c>
      <c r="F137" s="54" t="s">
        <v>9</v>
      </c>
    </row>
    <row r="138" spans="1:6">
      <c r="A138" s="148">
        <v>43888</v>
      </c>
      <c r="B138" s="55">
        <v>0.5715162037037036</v>
      </c>
      <c r="C138" s="57">
        <v>150</v>
      </c>
      <c r="D138" s="56">
        <v>32.07</v>
      </c>
      <c r="E138" s="29">
        <v>4810.5</v>
      </c>
      <c r="F138" s="54" t="s">
        <v>9</v>
      </c>
    </row>
    <row r="139" spans="1:6">
      <c r="A139" s="148">
        <v>43888</v>
      </c>
      <c r="B139" s="55">
        <v>0.5715162037037036</v>
      </c>
      <c r="C139" s="57">
        <v>33</v>
      </c>
      <c r="D139" s="56">
        <v>32.07</v>
      </c>
      <c r="E139" s="29">
        <v>1058.31</v>
      </c>
      <c r="F139" s="54" t="s">
        <v>9</v>
      </c>
    </row>
    <row r="140" spans="1:6">
      <c r="A140" s="148">
        <v>43888</v>
      </c>
      <c r="B140" s="55">
        <v>0.5715162037037036</v>
      </c>
      <c r="C140" s="57">
        <v>63</v>
      </c>
      <c r="D140" s="56">
        <v>32.07</v>
      </c>
      <c r="E140" s="29">
        <v>2020.41</v>
      </c>
      <c r="F140" s="54" t="s">
        <v>9</v>
      </c>
    </row>
    <row r="141" spans="1:6">
      <c r="A141" s="148">
        <v>43888</v>
      </c>
      <c r="B141" s="55">
        <v>0.5715162037037036</v>
      </c>
      <c r="C141" s="57">
        <v>60</v>
      </c>
      <c r="D141" s="56">
        <v>32.07</v>
      </c>
      <c r="E141" s="29">
        <v>1924.2</v>
      </c>
      <c r="F141" s="54" t="s">
        <v>9</v>
      </c>
    </row>
    <row r="142" spans="1:6">
      <c r="A142" s="148">
        <v>43888</v>
      </c>
      <c r="B142" s="55">
        <v>0.57077546296296289</v>
      </c>
      <c r="C142" s="57">
        <v>77</v>
      </c>
      <c r="D142" s="56">
        <v>32.04</v>
      </c>
      <c r="E142" s="29">
        <v>2467.08</v>
      </c>
      <c r="F142" s="54" t="s">
        <v>9</v>
      </c>
    </row>
    <row r="143" spans="1:6">
      <c r="A143" s="148">
        <v>43888</v>
      </c>
      <c r="B143" s="55">
        <v>0.57077546296296289</v>
      </c>
      <c r="C143" s="57">
        <v>423</v>
      </c>
      <c r="D143" s="56">
        <v>32.04</v>
      </c>
      <c r="E143" s="29">
        <v>13552.92</v>
      </c>
      <c r="F143" s="54" t="s">
        <v>9</v>
      </c>
    </row>
    <row r="144" spans="1:6">
      <c r="A144" s="148">
        <v>43888</v>
      </c>
      <c r="B144" s="55">
        <v>0.56988425925925934</v>
      </c>
      <c r="C144" s="57">
        <v>230</v>
      </c>
      <c r="D144" s="56">
        <v>32.08</v>
      </c>
      <c r="E144" s="29">
        <v>7378.4</v>
      </c>
      <c r="F144" s="54" t="s">
        <v>9</v>
      </c>
    </row>
    <row r="145" spans="1:6">
      <c r="A145" s="148">
        <v>43888</v>
      </c>
      <c r="B145" s="55">
        <v>0.56988425925925934</v>
      </c>
      <c r="C145" s="57">
        <v>82</v>
      </c>
      <c r="D145" s="56">
        <v>32.08</v>
      </c>
      <c r="E145" s="29">
        <v>2630.56</v>
      </c>
      <c r="F145" s="54" t="s">
        <v>9</v>
      </c>
    </row>
    <row r="146" spans="1:6">
      <c r="A146" s="148">
        <v>43888</v>
      </c>
      <c r="B146" s="55">
        <v>0.56988425925925934</v>
      </c>
      <c r="C146" s="57">
        <v>32</v>
      </c>
      <c r="D146" s="56">
        <v>32.08</v>
      </c>
      <c r="E146" s="29">
        <v>1026.56</v>
      </c>
      <c r="F146" s="54" t="s">
        <v>9</v>
      </c>
    </row>
    <row r="147" spans="1:6">
      <c r="A147" s="148">
        <v>43888</v>
      </c>
      <c r="B147" s="55">
        <v>0.56988425925925934</v>
      </c>
      <c r="C147" s="57">
        <v>156</v>
      </c>
      <c r="D147" s="56">
        <v>32.08</v>
      </c>
      <c r="E147" s="29">
        <v>5004.4799999999996</v>
      </c>
      <c r="F147" s="54" t="s">
        <v>9</v>
      </c>
    </row>
    <row r="148" spans="1:6">
      <c r="A148" s="148">
        <v>43888</v>
      </c>
      <c r="B148" s="55">
        <v>0.56527777777777777</v>
      </c>
      <c r="C148" s="57">
        <v>239</v>
      </c>
      <c r="D148" s="56">
        <v>32.15</v>
      </c>
      <c r="E148" s="29">
        <v>7683.85</v>
      </c>
      <c r="F148" s="54" t="s">
        <v>9</v>
      </c>
    </row>
    <row r="149" spans="1:6">
      <c r="A149" s="148">
        <v>43888</v>
      </c>
      <c r="B149" s="55">
        <v>0.56527777777777777</v>
      </c>
      <c r="C149" s="57">
        <v>29</v>
      </c>
      <c r="D149" s="56">
        <v>32.15</v>
      </c>
      <c r="E149" s="29">
        <v>932.35</v>
      </c>
      <c r="F149" s="54" t="s">
        <v>9</v>
      </c>
    </row>
    <row r="150" spans="1:6">
      <c r="A150" s="148">
        <v>43888</v>
      </c>
      <c r="B150" s="55">
        <v>0.56527777777777777</v>
      </c>
      <c r="C150" s="57">
        <v>82</v>
      </c>
      <c r="D150" s="56">
        <v>32.15</v>
      </c>
      <c r="E150" s="29">
        <v>2636.3</v>
      </c>
      <c r="F150" s="54" t="s">
        <v>9</v>
      </c>
    </row>
    <row r="151" spans="1:6">
      <c r="A151" s="148">
        <v>43888</v>
      </c>
      <c r="B151" s="55">
        <v>0.56527777777777777</v>
      </c>
      <c r="C151" s="57">
        <v>150</v>
      </c>
      <c r="D151" s="56">
        <v>32.14</v>
      </c>
      <c r="E151" s="29">
        <v>4821</v>
      </c>
      <c r="F151" s="54" t="s">
        <v>9</v>
      </c>
    </row>
    <row r="152" spans="1:6">
      <c r="A152" s="148">
        <v>43888</v>
      </c>
      <c r="B152" s="55">
        <v>0.55729166666666663</v>
      </c>
      <c r="C152" s="57">
        <v>300</v>
      </c>
      <c r="D152" s="56">
        <v>32.1</v>
      </c>
      <c r="E152" s="29">
        <v>9630</v>
      </c>
      <c r="F152" s="54" t="s">
        <v>9</v>
      </c>
    </row>
    <row r="153" spans="1:6">
      <c r="A153" s="148">
        <v>43888</v>
      </c>
      <c r="B153" s="55">
        <v>0.55729166666666663</v>
      </c>
      <c r="C153" s="57">
        <v>200</v>
      </c>
      <c r="D153" s="56">
        <v>32.1</v>
      </c>
      <c r="E153" s="29">
        <v>6420</v>
      </c>
      <c r="F153" s="54" t="s">
        <v>9</v>
      </c>
    </row>
    <row r="154" spans="1:6">
      <c r="A154" s="148">
        <v>43888</v>
      </c>
      <c r="B154" s="55">
        <v>0.55515046296296289</v>
      </c>
      <c r="C154" s="57">
        <v>12</v>
      </c>
      <c r="D154" s="56">
        <v>32.15</v>
      </c>
      <c r="E154" s="29">
        <v>385.8</v>
      </c>
      <c r="F154" s="54" t="s">
        <v>9</v>
      </c>
    </row>
    <row r="155" spans="1:6">
      <c r="A155" s="148">
        <v>43888</v>
      </c>
      <c r="B155" s="55">
        <v>0.55515046296296289</v>
      </c>
      <c r="C155" s="57">
        <v>150</v>
      </c>
      <c r="D155" s="56">
        <v>32.15</v>
      </c>
      <c r="E155" s="29">
        <v>4822.5</v>
      </c>
      <c r="F155" s="54" t="s">
        <v>9</v>
      </c>
    </row>
    <row r="156" spans="1:6">
      <c r="A156" s="148">
        <v>43888</v>
      </c>
      <c r="B156" s="55">
        <v>0.55515046296296289</v>
      </c>
      <c r="C156" s="57">
        <v>76</v>
      </c>
      <c r="D156" s="56">
        <v>32.15</v>
      </c>
      <c r="E156" s="29">
        <v>2443.4</v>
      </c>
      <c r="F156" s="54" t="s">
        <v>9</v>
      </c>
    </row>
    <row r="157" spans="1:6">
      <c r="A157" s="148">
        <v>43888</v>
      </c>
      <c r="B157" s="55">
        <v>0.55515046296296289</v>
      </c>
      <c r="C157" s="57">
        <v>61</v>
      </c>
      <c r="D157" s="56">
        <v>32.15</v>
      </c>
      <c r="E157" s="29">
        <v>1961.15</v>
      </c>
      <c r="F157" s="54" t="s">
        <v>9</v>
      </c>
    </row>
    <row r="158" spans="1:6">
      <c r="A158" s="148">
        <v>43888</v>
      </c>
      <c r="B158" s="55">
        <v>0.55515046296296289</v>
      </c>
      <c r="C158" s="57">
        <v>111</v>
      </c>
      <c r="D158" s="56">
        <v>32.15</v>
      </c>
      <c r="E158" s="29">
        <v>3568.65</v>
      </c>
      <c r="F158" s="54" t="s">
        <v>9</v>
      </c>
    </row>
    <row r="159" spans="1:6">
      <c r="A159" s="148">
        <v>43888</v>
      </c>
      <c r="B159" s="55">
        <v>0.55515046296296289</v>
      </c>
      <c r="C159" s="57">
        <v>90</v>
      </c>
      <c r="D159" s="56">
        <v>32.15</v>
      </c>
      <c r="E159" s="29">
        <v>2893.5</v>
      </c>
      <c r="F159" s="54" t="s">
        <v>9</v>
      </c>
    </row>
    <row r="160" spans="1:6">
      <c r="A160" s="148">
        <v>43888</v>
      </c>
      <c r="B160" s="55">
        <v>0.55483796296296306</v>
      </c>
      <c r="C160" s="57">
        <v>500</v>
      </c>
      <c r="D160" s="56">
        <v>32.14</v>
      </c>
      <c r="E160" s="29">
        <v>16070</v>
      </c>
      <c r="F160" s="54" t="s">
        <v>9</v>
      </c>
    </row>
    <row r="161" spans="1:6">
      <c r="A161" s="148">
        <v>43888</v>
      </c>
      <c r="B161" s="55">
        <v>0.55094907407407401</v>
      </c>
      <c r="C161" s="57">
        <v>39</v>
      </c>
      <c r="D161" s="56">
        <v>32.18</v>
      </c>
      <c r="E161" s="29">
        <v>1255.02</v>
      </c>
      <c r="F161" s="54" t="s">
        <v>9</v>
      </c>
    </row>
    <row r="162" spans="1:6">
      <c r="A162" s="148">
        <v>43888</v>
      </c>
      <c r="B162" s="55">
        <v>0.55094907407407401</v>
      </c>
      <c r="C162" s="57">
        <v>150</v>
      </c>
      <c r="D162" s="56">
        <v>32.18</v>
      </c>
      <c r="E162" s="29">
        <v>4827</v>
      </c>
      <c r="F162" s="54" t="s">
        <v>9</v>
      </c>
    </row>
    <row r="163" spans="1:6">
      <c r="A163" s="148">
        <v>43888</v>
      </c>
      <c r="B163" s="55">
        <v>0.55094907407407401</v>
      </c>
      <c r="C163" s="57">
        <v>176</v>
      </c>
      <c r="D163" s="56">
        <v>32.18</v>
      </c>
      <c r="E163" s="29">
        <v>5663.68</v>
      </c>
      <c r="F163" s="54" t="s">
        <v>9</v>
      </c>
    </row>
    <row r="164" spans="1:6">
      <c r="A164" s="148">
        <v>43888</v>
      </c>
      <c r="B164" s="55">
        <v>0.55094907407407401</v>
      </c>
      <c r="C164" s="57">
        <v>76</v>
      </c>
      <c r="D164" s="56">
        <v>32.18</v>
      </c>
      <c r="E164" s="29">
        <v>2445.6799999999998</v>
      </c>
      <c r="F164" s="54" t="s">
        <v>9</v>
      </c>
    </row>
    <row r="165" spans="1:6">
      <c r="A165" s="148">
        <v>43888</v>
      </c>
      <c r="B165" s="55">
        <v>0.55094907407407401</v>
      </c>
      <c r="C165" s="57">
        <v>59</v>
      </c>
      <c r="D165" s="56">
        <v>32.18</v>
      </c>
      <c r="E165" s="29">
        <v>1898.62</v>
      </c>
      <c r="F165" s="54" t="s">
        <v>9</v>
      </c>
    </row>
    <row r="166" spans="1:6">
      <c r="A166" s="148">
        <v>43888</v>
      </c>
      <c r="B166" s="55">
        <v>0.55077546296296287</v>
      </c>
      <c r="C166" s="57">
        <v>99</v>
      </c>
      <c r="D166" s="56">
        <v>32.17</v>
      </c>
      <c r="E166" s="29">
        <v>3184.83</v>
      </c>
      <c r="F166" s="54" t="s">
        <v>9</v>
      </c>
    </row>
    <row r="167" spans="1:6">
      <c r="A167" s="148">
        <v>43888</v>
      </c>
      <c r="B167" s="55">
        <v>0.55077546296296287</v>
      </c>
      <c r="C167" s="57">
        <v>76</v>
      </c>
      <c r="D167" s="56">
        <v>32.17</v>
      </c>
      <c r="E167" s="29">
        <v>2444.92</v>
      </c>
      <c r="F167" s="54" t="s">
        <v>9</v>
      </c>
    </row>
    <row r="168" spans="1:6">
      <c r="A168" s="148">
        <v>43888</v>
      </c>
      <c r="B168" s="55">
        <v>0.55077546296296287</v>
      </c>
      <c r="C168" s="57">
        <v>145</v>
      </c>
      <c r="D168" s="56">
        <v>32.17</v>
      </c>
      <c r="E168" s="29">
        <v>4664.6499999999996</v>
      </c>
      <c r="F168" s="54" t="s">
        <v>9</v>
      </c>
    </row>
    <row r="169" spans="1:6">
      <c r="A169" s="148">
        <v>43888</v>
      </c>
      <c r="B169" s="55">
        <v>0.55077546296296287</v>
      </c>
      <c r="C169" s="57">
        <v>180</v>
      </c>
      <c r="D169" s="56">
        <v>32.17</v>
      </c>
      <c r="E169" s="29">
        <v>5790.6</v>
      </c>
      <c r="F169" s="54" t="s">
        <v>9</v>
      </c>
    </row>
    <row r="170" spans="1:6">
      <c r="A170" s="148">
        <v>43888</v>
      </c>
      <c r="B170" s="55">
        <v>0.53976851851851848</v>
      </c>
      <c r="C170" s="57">
        <v>117</v>
      </c>
      <c r="D170" s="56">
        <v>32.200000000000003</v>
      </c>
      <c r="E170" s="29">
        <v>3767.4</v>
      </c>
      <c r="F170" s="54" t="s">
        <v>9</v>
      </c>
    </row>
    <row r="171" spans="1:6">
      <c r="A171" s="148">
        <v>43888</v>
      </c>
      <c r="B171" s="55">
        <v>0.53976851851851848</v>
      </c>
      <c r="C171" s="57">
        <v>21</v>
      </c>
      <c r="D171" s="56">
        <v>32.200000000000003</v>
      </c>
      <c r="E171" s="29">
        <v>676.2</v>
      </c>
      <c r="F171" s="54" t="s">
        <v>9</v>
      </c>
    </row>
    <row r="172" spans="1:6">
      <c r="A172" s="148">
        <v>43888</v>
      </c>
      <c r="B172" s="55">
        <v>0.53976851851851848</v>
      </c>
      <c r="C172" s="57">
        <v>162</v>
      </c>
      <c r="D172" s="56">
        <v>32.200000000000003</v>
      </c>
      <c r="E172" s="29">
        <v>5216.3999999999996</v>
      </c>
      <c r="F172" s="54" t="s">
        <v>9</v>
      </c>
    </row>
    <row r="173" spans="1:6">
      <c r="A173" s="148">
        <v>43888</v>
      </c>
      <c r="B173" s="55">
        <v>0.53976851851851848</v>
      </c>
      <c r="C173" s="57">
        <v>200</v>
      </c>
      <c r="D173" s="56">
        <v>32.200000000000003</v>
      </c>
      <c r="E173" s="29">
        <v>6440</v>
      </c>
      <c r="F173" s="54" t="s">
        <v>9</v>
      </c>
    </row>
    <row r="174" spans="1:6">
      <c r="A174" s="148">
        <v>43888</v>
      </c>
      <c r="B174" s="55">
        <v>0.53636574074074073</v>
      </c>
      <c r="C174" s="57">
        <v>14</v>
      </c>
      <c r="D174" s="56">
        <v>32.28</v>
      </c>
      <c r="E174" s="29">
        <v>451.92</v>
      </c>
      <c r="F174" s="54" t="s">
        <v>9</v>
      </c>
    </row>
    <row r="175" spans="1:6">
      <c r="A175" s="148">
        <v>43888</v>
      </c>
      <c r="B175" s="55">
        <v>0.53636574074074073</v>
      </c>
      <c r="C175" s="57">
        <v>150</v>
      </c>
      <c r="D175" s="56">
        <v>32.28</v>
      </c>
      <c r="E175" s="29">
        <v>4842</v>
      </c>
      <c r="F175" s="54" t="s">
        <v>9</v>
      </c>
    </row>
    <row r="176" spans="1:6">
      <c r="A176" s="148">
        <v>43888</v>
      </c>
      <c r="B176" s="55">
        <v>0.53636574074074073</v>
      </c>
      <c r="C176" s="57">
        <v>81</v>
      </c>
      <c r="D176" s="56">
        <v>32.28</v>
      </c>
      <c r="E176" s="29">
        <v>2614.6799999999998</v>
      </c>
      <c r="F176" s="54" t="s">
        <v>9</v>
      </c>
    </row>
    <row r="177" spans="1:6">
      <c r="A177" s="148">
        <v>43888</v>
      </c>
      <c r="B177" s="55">
        <v>0.53636574074074073</v>
      </c>
      <c r="C177" s="57">
        <v>155</v>
      </c>
      <c r="D177" s="56">
        <v>32.28</v>
      </c>
      <c r="E177" s="29">
        <v>5003.3999999999996</v>
      </c>
      <c r="F177" s="54" t="s">
        <v>9</v>
      </c>
    </row>
    <row r="178" spans="1:6">
      <c r="A178" s="148">
        <v>43888</v>
      </c>
      <c r="B178" s="55">
        <v>0.53636574074074073</v>
      </c>
      <c r="C178" s="57">
        <v>100</v>
      </c>
      <c r="D178" s="56">
        <v>32.28</v>
      </c>
      <c r="E178" s="29">
        <v>3228</v>
      </c>
      <c r="F178" s="54" t="s">
        <v>9</v>
      </c>
    </row>
    <row r="179" spans="1:6">
      <c r="A179" s="148">
        <v>43888</v>
      </c>
      <c r="B179" s="55">
        <v>0.52260416666666665</v>
      </c>
      <c r="C179" s="57">
        <v>500</v>
      </c>
      <c r="D179" s="56">
        <v>32.200000000000003</v>
      </c>
      <c r="E179" s="29">
        <v>16100</v>
      </c>
      <c r="F179" s="54" t="s">
        <v>9</v>
      </c>
    </row>
    <row r="180" spans="1:6">
      <c r="A180" s="148">
        <v>43888</v>
      </c>
      <c r="B180" s="55">
        <v>0.52253472222222219</v>
      </c>
      <c r="C180" s="57">
        <v>256</v>
      </c>
      <c r="D180" s="56">
        <v>32.19</v>
      </c>
      <c r="E180" s="29">
        <v>8240.64</v>
      </c>
      <c r="F180" s="54" t="s">
        <v>9</v>
      </c>
    </row>
    <row r="181" spans="1:6">
      <c r="A181" s="148">
        <v>43888</v>
      </c>
      <c r="B181" s="55">
        <v>0.52253472222222219</v>
      </c>
      <c r="C181" s="57">
        <v>61</v>
      </c>
      <c r="D181" s="56">
        <v>32.19</v>
      </c>
      <c r="E181" s="29">
        <v>1963.59</v>
      </c>
      <c r="F181" s="54" t="s">
        <v>9</v>
      </c>
    </row>
    <row r="182" spans="1:6">
      <c r="A182" s="148">
        <v>43888</v>
      </c>
      <c r="B182" s="55">
        <v>0.52253472222222219</v>
      </c>
      <c r="C182" s="57">
        <v>83</v>
      </c>
      <c r="D182" s="56">
        <v>32.19</v>
      </c>
      <c r="E182" s="29">
        <v>2671.77</v>
      </c>
      <c r="F182" s="54" t="s">
        <v>9</v>
      </c>
    </row>
    <row r="183" spans="1:6">
      <c r="A183" s="148">
        <v>43888</v>
      </c>
      <c r="B183" s="55">
        <v>0.52253472222222219</v>
      </c>
      <c r="C183" s="57">
        <v>100</v>
      </c>
      <c r="D183" s="56">
        <v>32.19</v>
      </c>
      <c r="E183" s="29">
        <v>3219</v>
      </c>
      <c r="F183" s="54" t="s">
        <v>9</v>
      </c>
    </row>
    <row r="184" spans="1:6">
      <c r="A184" s="148">
        <v>43888</v>
      </c>
      <c r="B184" s="55">
        <v>0.50640046296296293</v>
      </c>
      <c r="C184" s="57">
        <v>500</v>
      </c>
      <c r="D184" s="56">
        <v>32.03</v>
      </c>
      <c r="E184" s="29">
        <v>16015</v>
      </c>
      <c r="F184" s="54" t="s">
        <v>9</v>
      </c>
    </row>
    <row r="185" spans="1:6">
      <c r="A185" s="148">
        <v>43888</v>
      </c>
      <c r="B185" s="55">
        <v>0.50248842592592591</v>
      </c>
      <c r="C185" s="57">
        <v>67</v>
      </c>
      <c r="D185" s="56">
        <v>32.07</v>
      </c>
      <c r="E185" s="29">
        <v>2148.69</v>
      </c>
      <c r="F185" s="54" t="s">
        <v>9</v>
      </c>
    </row>
    <row r="186" spans="1:6">
      <c r="A186" s="148">
        <v>43888</v>
      </c>
      <c r="B186" s="55">
        <v>0.50248842592592591</v>
      </c>
      <c r="C186" s="57">
        <v>140</v>
      </c>
      <c r="D186" s="56">
        <v>32.07</v>
      </c>
      <c r="E186" s="29">
        <v>4489.8</v>
      </c>
      <c r="F186" s="54" t="s">
        <v>9</v>
      </c>
    </row>
    <row r="187" spans="1:6">
      <c r="A187" s="148">
        <v>43888</v>
      </c>
      <c r="B187" s="55">
        <v>0.50248842592592591</v>
      </c>
      <c r="C187" s="57">
        <v>188</v>
      </c>
      <c r="D187" s="56">
        <v>32.07</v>
      </c>
      <c r="E187" s="29">
        <v>6029.16</v>
      </c>
      <c r="F187" s="54" t="s">
        <v>9</v>
      </c>
    </row>
    <row r="188" spans="1:6">
      <c r="A188" s="148">
        <v>43888</v>
      </c>
      <c r="B188" s="55">
        <v>0.50248842592592591</v>
      </c>
      <c r="C188" s="57">
        <v>78</v>
      </c>
      <c r="D188" s="56">
        <v>32.07</v>
      </c>
      <c r="E188" s="29">
        <v>2501.46</v>
      </c>
      <c r="F188" s="54" t="s">
        <v>9</v>
      </c>
    </row>
    <row r="189" spans="1:6">
      <c r="A189" s="148">
        <v>43888</v>
      </c>
      <c r="B189" s="55">
        <v>0.50248842592592591</v>
      </c>
      <c r="C189" s="57">
        <v>169</v>
      </c>
      <c r="D189" s="56">
        <v>32.07</v>
      </c>
      <c r="E189" s="29">
        <v>5419.83</v>
      </c>
      <c r="F189" s="54" t="s">
        <v>9</v>
      </c>
    </row>
    <row r="190" spans="1:6">
      <c r="A190" s="148">
        <v>43888</v>
      </c>
      <c r="B190" s="55">
        <v>0.50248842592592591</v>
      </c>
      <c r="C190" s="57">
        <v>145</v>
      </c>
      <c r="D190" s="56">
        <v>32.07</v>
      </c>
      <c r="E190" s="29">
        <v>4650.1499999999996</v>
      </c>
      <c r="F190" s="54" t="s">
        <v>9</v>
      </c>
    </row>
    <row r="191" spans="1:6">
      <c r="A191" s="148">
        <v>43888</v>
      </c>
      <c r="B191" s="55">
        <v>0.50248842592592591</v>
      </c>
      <c r="C191" s="57">
        <v>150</v>
      </c>
      <c r="D191" s="56">
        <v>32.07</v>
      </c>
      <c r="E191" s="29">
        <v>4810.5</v>
      </c>
      <c r="F191" s="54" t="s">
        <v>9</v>
      </c>
    </row>
    <row r="192" spans="1:6">
      <c r="A192" s="148">
        <v>43888</v>
      </c>
      <c r="B192" s="55">
        <v>0.50248842592592591</v>
      </c>
      <c r="C192" s="57">
        <v>31</v>
      </c>
      <c r="D192" s="56">
        <v>32.07</v>
      </c>
      <c r="E192" s="29">
        <v>994.17</v>
      </c>
      <c r="F192" s="54" t="s">
        <v>9</v>
      </c>
    </row>
    <row r="193" spans="1:6">
      <c r="A193" s="148">
        <v>43888</v>
      </c>
      <c r="B193" s="55">
        <v>0.50248842592592591</v>
      </c>
      <c r="C193" s="57">
        <v>32</v>
      </c>
      <c r="D193" s="56">
        <v>32.07</v>
      </c>
      <c r="E193" s="29">
        <v>1026.24</v>
      </c>
      <c r="F193" s="54" t="s">
        <v>9</v>
      </c>
    </row>
    <row r="194" spans="1:6">
      <c r="A194" s="148">
        <v>43888</v>
      </c>
      <c r="B194" s="55">
        <v>0.50230324074074073</v>
      </c>
      <c r="C194" s="57">
        <v>119</v>
      </c>
      <c r="D194" s="56">
        <v>32.07</v>
      </c>
      <c r="E194" s="29">
        <v>3816.33</v>
      </c>
      <c r="F194" s="54" t="s">
        <v>9</v>
      </c>
    </row>
    <row r="195" spans="1:6">
      <c r="A195" s="148">
        <v>43888</v>
      </c>
      <c r="B195" s="55">
        <v>0.50230324074074073</v>
      </c>
      <c r="C195" s="57">
        <v>78</v>
      </c>
      <c r="D195" s="56">
        <v>32.07</v>
      </c>
      <c r="E195" s="29">
        <v>2501.46</v>
      </c>
      <c r="F195" s="54" t="s">
        <v>9</v>
      </c>
    </row>
    <row r="196" spans="1:6">
      <c r="A196" s="148">
        <v>43888</v>
      </c>
      <c r="B196" s="55">
        <v>0.50230324074074073</v>
      </c>
      <c r="C196" s="57">
        <v>75</v>
      </c>
      <c r="D196" s="56">
        <v>32.07</v>
      </c>
      <c r="E196" s="29">
        <v>2405.25</v>
      </c>
      <c r="F196" s="54" t="s">
        <v>9</v>
      </c>
    </row>
    <row r="197" spans="1:6">
      <c r="A197" s="148">
        <v>43888</v>
      </c>
      <c r="B197" s="55">
        <v>0.50230324074074073</v>
      </c>
      <c r="C197" s="57">
        <v>134</v>
      </c>
      <c r="D197" s="56">
        <v>32.07</v>
      </c>
      <c r="E197" s="29">
        <v>4297.38</v>
      </c>
      <c r="F197" s="54" t="s">
        <v>9</v>
      </c>
    </row>
    <row r="198" spans="1:6">
      <c r="A198" s="148">
        <v>43888</v>
      </c>
      <c r="B198" s="55">
        <v>0.50230324074074073</v>
      </c>
      <c r="C198" s="57">
        <v>94</v>
      </c>
      <c r="D198" s="56">
        <v>32.07</v>
      </c>
      <c r="E198" s="29">
        <v>3014.58</v>
      </c>
      <c r="F198" s="54" t="s">
        <v>9</v>
      </c>
    </row>
    <row r="199" spans="1:6">
      <c r="A199" s="148">
        <v>43888</v>
      </c>
      <c r="B199" s="55">
        <v>0.50225694444444446</v>
      </c>
      <c r="C199" s="57">
        <v>75</v>
      </c>
      <c r="D199" s="56">
        <v>32.07</v>
      </c>
      <c r="E199" s="29">
        <v>2405.25</v>
      </c>
      <c r="F199" s="54" t="s">
        <v>9</v>
      </c>
    </row>
    <row r="200" spans="1:6">
      <c r="A200" s="148">
        <v>43888</v>
      </c>
      <c r="B200" s="55">
        <v>0.50225694444444446</v>
      </c>
      <c r="C200" s="57">
        <v>150</v>
      </c>
      <c r="D200" s="56">
        <v>32.07</v>
      </c>
      <c r="E200" s="29">
        <v>4810.5</v>
      </c>
      <c r="F200" s="54" t="s">
        <v>9</v>
      </c>
    </row>
    <row r="201" spans="1:6">
      <c r="A201" s="148">
        <v>43888</v>
      </c>
      <c r="B201" s="55">
        <v>0.50225694444444446</v>
      </c>
      <c r="C201" s="57">
        <v>275</v>
      </c>
      <c r="D201" s="56">
        <v>32.07</v>
      </c>
      <c r="E201" s="29">
        <v>8819.25</v>
      </c>
      <c r="F201" s="54" t="s">
        <v>9</v>
      </c>
    </row>
    <row r="202" spans="1:6">
      <c r="A202" s="148">
        <v>43888</v>
      </c>
      <c r="B202" s="55">
        <v>0.49087962962962961</v>
      </c>
      <c r="C202" s="57">
        <v>244</v>
      </c>
      <c r="D202" s="56">
        <v>32.090000000000003</v>
      </c>
      <c r="E202" s="29">
        <v>7829.96</v>
      </c>
      <c r="F202" s="54" t="s">
        <v>9</v>
      </c>
    </row>
    <row r="203" spans="1:6">
      <c r="A203" s="148">
        <v>43888</v>
      </c>
      <c r="B203" s="55">
        <v>0.49087962962962961</v>
      </c>
      <c r="C203" s="57">
        <v>256</v>
      </c>
      <c r="D203" s="56">
        <v>32.090000000000003</v>
      </c>
      <c r="E203" s="29">
        <v>8215.0400000000009</v>
      </c>
      <c r="F203" s="54" t="s">
        <v>9</v>
      </c>
    </row>
    <row r="204" spans="1:6">
      <c r="A204" s="148">
        <v>43888</v>
      </c>
      <c r="B204" s="55">
        <v>0.48958333333333331</v>
      </c>
      <c r="C204" s="57">
        <v>11</v>
      </c>
      <c r="D204" s="56">
        <v>32.159999999999997</v>
      </c>
      <c r="E204" s="29">
        <v>353.76</v>
      </c>
      <c r="F204" s="54" t="s">
        <v>9</v>
      </c>
    </row>
    <row r="205" spans="1:6">
      <c r="A205" s="148">
        <v>43888</v>
      </c>
      <c r="B205" s="55">
        <v>0.48958333333333331</v>
      </c>
      <c r="C205" s="57">
        <v>150</v>
      </c>
      <c r="D205" s="56">
        <v>32.159999999999997</v>
      </c>
      <c r="E205" s="29">
        <v>4824</v>
      </c>
      <c r="F205" s="54" t="s">
        <v>9</v>
      </c>
    </row>
    <row r="206" spans="1:6">
      <c r="A206" s="148">
        <v>43888</v>
      </c>
      <c r="B206" s="55">
        <v>0.48958333333333331</v>
      </c>
      <c r="C206" s="57">
        <v>147</v>
      </c>
      <c r="D206" s="56">
        <v>32.159999999999997</v>
      </c>
      <c r="E206" s="29">
        <v>4727.5200000000004</v>
      </c>
      <c r="F206" s="54" t="s">
        <v>9</v>
      </c>
    </row>
    <row r="207" spans="1:6">
      <c r="A207" s="148">
        <v>43888</v>
      </c>
      <c r="B207" s="55">
        <v>0.48958333333333331</v>
      </c>
      <c r="C207" s="57">
        <v>83</v>
      </c>
      <c r="D207" s="56">
        <v>32.159999999999997</v>
      </c>
      <c r="E207" s="29">
        <v>2669.28</v>
      </c>
      <c r="F207" s="54" t="s">
        <v>9</v>
      </c>
    </row>
    <row r="208" spans="1:6">
      <c r="A208" s="148">
        <v>43888</v>
      </c>
      <c r="B208" s="55">
        <v>0.48958333333333331</v>
      </c>
      <c r="C208" s="57">
        <v>71</v>
      </c>
      <c r="D208" s="56">
        <v>32.159999999999997</v>
      </c>
      <c r="E208" s="29">
        <v>2283.36</v>
      </c>
      <c r="F208" s="54" t="s">
        <v>9</v>
      </c>
    </row>
    <row r="209" spans="1:6">
      <c r="A209" s="148">
        <v>43888</v>
      </c>
      <c r="B209" s="55">
        <v>0.48958333333333331</v>
      </c>
      <c r="C209" s="57">
        <v>6</v>
      </c>
      <c r="D209" s="56">
        <v>32.159999999999997</v>
      </c>
      <c r="E209" s="29">
        <v>192.96</v>
      </c>
      <c r="F209" s="54" t="s">
        <v>9</v>
      </c>
    </row>
    <row r="210" spans="1:6">
      <c r="A210" s="148">
        <v>43888</v>
      </c>
      <c r="B210" s="55">
        <v>0.48958333333333331</v>
      </c>
      <c r="C210" s="57">
        <v>32</v>
      </c>
      <c r="D210" s="56">
        <v>32.159999999999997</v>
      </c>
      <c r="E210" s="29">
        <v>1029.1199999999999</v>
      </c>
      <c r="F210" s="54" t="s">
        <v>9</v>
      </c>
    </row>
    <row r="211" spans="1:6">
      <c r="A211" s="148">
        <v>43888</v>
      </c>
      <c r="B211" s="55">
        <v>0.48932870370370374</v>
      </c>
      <c r="C211" s="57">
        <v>500</v>
      </c>
      <c r="D211" s="56">
        <v>32.15</v>
      </c>
      <c r="E211" s="29">
        <v>16075</v>
      </c>
      <c r="F211" s="54" t="s">
        <v>9</v>
      </c>
    </row>
    <row r="212" spans="1:6">
      <c r="A212" s="148">
        <v>43888</v>
      </c>
      <c r="B212" s="55">
        <v>0.48630787037037032</v>
      </c>
      <c r="C212" s="57">
        <v>178</v>
      </c>
      <c r="D212" s="56">
        <v>32.21</v>
      </c>
      <c r="E212" s="29">
        <v>5733.38</v>
      </c>
      <c r="F212" s="54" t="s">
        <v>9</v>
      </c>
    </row>
    <row r="213" spans="1:6">
      <c r="A213" s="148">
        <v>43888</v>
      </c>
      <c r="B213" s="55">
        <v>0.48630787037037032</v>
      </c>
      <c r="C213" s="57">
        <v>197</v>
      </c>
      <c r="D213" s="56">
        <v>32.21</v>
      </c>
      <c r="E213" s="29">
        <v>6345.37</v>
      </c>
      <c r="F213" s="54" t="s">
        <v>9</v>
      </c>
    </row>
    <row r="214" spans="1:6">
      <c r="A214" s="148">
        <v>43888</v>
      </c>
      <c r="B214" s="55">
        <v>0.48630787037037032</v>
      </c>
      <c r="C214" s="57">
        <v>125</v>
      </c>
      <c r="D214" s="56">
        <v>32.21</v>
      </c>
      <c r="E214" s="29">
        <v>4026.25</v>
      </c>
      <c r="F214" s="54" t="s">
        <v>9</v>
      </c>
    </row>
    <row r="215" spans="1:6">
      <c r="A215" s="148">
        <v>43888</v>
      </c>
      <c r="B215" s="55">
        <v>0.48454861111111108</v>
      </c>
      <c r="C215" s="57">
        <v>226</v>
      </c>
      <c r="D215" s="56">
        <v>32.18</v>
      </c>
      <c r="E215" s="29">
        <v>7272.68</v>
      </c>
      <c r="F215" s="54" t="s">
        <v>9</v>
      </c>
    </row>
    <row r="216" spans="1:6">
      <c r="A216" s="148">
        <v>43888</v>
      </c>
      <c r="B216" s="55">
        <v>0.48454861111111108</v>
      </c>
      <c r="C216" s="57">
        <v>169</v>
      </c>
      <c r="D216" s="56">
        <v>32.18</v>
      </c>
      <c r="E216" s="29">
        <v>5438.42</v>
      </c>
      <c r="F216" s="54" t="s">
        <v>9</v>
      </c>
    </row>
    <row r="217" spans="1:6">
      <c r="A217" s="148">
        <v>43888</v>
      </c>
      <c r="B217" s="55">
        <v>0.48454861111111108</v>
      </c>
      <c r="C217" s="57">
        <v>62</v>
      </c>
      <c r="D217" s="56">
        <v>32.18</v>
      </c>
      <c r="E217" s="29">
        <v>1995.16</v>
      </c>
      <c r="F217" s="54" t="s">
        <v>9</v>
      </c>
    </row>
    <row r="218" spans="1:6">
      <c r="A218" s="148">
        <v>43888</v>
      </c>
      <c r="B218" s="55">
        <v>0.48454861111111108</v>
      </c>
      <c r="C218" s="57">
        <v>156</v>
      </c>
      <c r="D218" s="56">
        <v>32.18</v>
      </c>
      <c r="E218" s="29">
        <v>5020.08</v>
      </c>
      <c r="F218" s="54" t="s">
        <v>9</v>
      </c>
    </row>
    <row r="219" spans="1:6">
      <c r="A219" s="148">
        <v>43888</v>
      </c>
      <c r="B219" s="55">
        <v>0.48454861111111108</v>
      </c>
      <c r="C219" s="57">
        <v>150</v>
      </c>
      <c r="D219" s="56">
        <v>32.18</v>
      </c>
      <c r="E219" s="29">
        <v>4827</v>
      </c>
      <c r="F219" s="54" t="s">
        <v>9</v>
      </c>
    </row>
    <row r="220" spans="1:6">
      <c r="A220" s="148">
        <v>43888</v>
      </c>
      <c r="B220" s="55">
        <v>0.48454861111111108</v>
      </c>
      <c r="C220" s="57">
        <v>112</v>
      </c>
      <c r="D220" s="56">
        <v>32.18</v>
      </c>
      <c r="E220" s="29">
        <v>3604.16</v>
      </c>
      <c r="F220" s="54" t="s">
        <v>9</v>
      </c>
    </row>
    <row r="221" spans="1:6">
      <c r="A221" s="148">
        <v>43888</v>
      </c>
      <c r="B221" s="55">
        <v>0.48454861111111108</v>
      </c>
      <c r="C221" s="57">
        <v>61</v>
      </c>
      <c r="D221" s="56">
        <v>32.18</v>
      </c>
      <c r="E221" s="29">
        <v>1962.98</v>
      </c>
      <c r="F221" s="54" t="s">
        <v>9</v>
      </c>
    </row>
    <row r="222" spans="1:6">
      <c r="A222" s="148">
        <v>43888</v>
      </c>
      <c r="B222" s="55">
        <v>0.48454861111111108</v>
      </c>
      <c r="C222" s="57">
        <v>64</v>
      </c>
      <c r="D222" s="56">
        <v>32.18</v>
      </c>
      <c r="E222" s="29">
        <v>2059.52</v>
      </c>
      <c r="F222" s="54" t="s">
        <v>9</v>
      </c>
    </row>
    <row r="223" spans="1:6">
      <c r="A223" s="148">
        <v>43888</v>
      </c>
      <c r="B223" s="55">
        <v>0.47024305555555551</v>
      </c>
      <c r="C223" s="57">
        <v>369</v>
      </c>
      <c r="D223" s="56">
        <v>32.14</v>
      </c>
      <c r="E223" s="29">
        <v>11859.66</v>
      </c>
      <c r="F223" s="54" t="s">
        <v>9</v>
      </c>
    </row>
    <row r="224" spans="1:6">
      <c r="A224" s="148">
        <v>43888</v>
      </c>
      <c r="B224" s="55">
        <v>0.47024305555555551</v>
      </c>
      <c r="C224" s="57">
        <v>131</v>
      </c>
      <c r="D224" s="56">
        <v>32.14</v>
      </c>
      <c r="E224" s="29">
        <v>4210.34</v>
      </c>
      <c r="F224" s="54" t="s">
        <v>9</v>
      </c>
    </row>
    <row r="225" spans="1:6">
      <c r="A225" s="148">
        <v>43888</v>
      </c>
      <c r="B225" s="55">
        <v>0.46936342592592589</v>
      </c>
      <c r="C225" s="57">
        <v>45</v>
      </c>
      <c r="D225" s="56">
        <v>32.200000000000003</v>
      </c>
      <c r="E225" s="29">
        <v>1449</v>
      </c>
      <c r="F225" s="54" t="s">
        <v>9</v>
      </c>
    </row>
    <row r="226" spans="1:6">
      <c r="A226" s="148">
        <v>43888</v>
      </c>
      <c r="B226" s="55">
        <v>0.46936342592592589</v>
      </c>
      <c r="C226" s="57">
        <v>169</v>
      </c>
      <c r="D226" s="56">
        <v>32.200000000000003</v>
      </c>
      <c r="E226" s="29">
        <v>5441.8</v>
      </c>
      <c r="F226" s="54" t="s">
        <v>9</v>
      </c>
    </row>
    <row r="227" spans="1:6">
      <c r="A227" s="148">
        <v>43888</v>
      </c>
      <c r="B227" s="55">
        <v>0.46936342592592589</v>
      </c>
      <c r="C227" s="57">
        <v>93</v>
      </c>
      <c r="D227" s="56">
        <v>32.200000000000003</v>
      </c>
      <c r="E227" s="29">
        <v>2994.6</v>
      </c>
      <c r="F227" s="54" t="s">
        <v>9</v>
      </c>
    </row>
    <row r="228" spans="1:6">
      <c r="A228" s="148">
        <v>43888</v>
      </c>
      <c r="B228" s="55">
        <v>0.46936342592592589</v>
      </c>
      <c r="C228" s="57">
        <v>150</v>
      </c>
      <c r="D228" s="56">
        <v>32.200000000000003</v>
      </c>
      <c r="E228" s="29">
        <v>4830</v>
      </c>
      <c r="F228" s="54" t="s">
        <v>9</v>
      </c>
    </row>
    <row r="229" spans="1:6">
      <c r="A229" s="148">
        <v>43888</v>
      </c>
      <c r="B229" s="55">
        <v>0.46936342592592589</v>
      </c>
      <c r="C229" s="57">
        <v>43</v>
      </c>
      <c r="D229" s="56">
        <v>32.200000000000003</v>
      </c>
      <c r="E229" s="29">
        <v>1384.6</v>
      </c>
      <c r="F229" s="54" t="s">
        <v>9</v>
      </c>
    </row>
    <row r="230" spans="1:6">
      <c r="A230" s="148">
        <v>43888</v>
      </c>
      <c r="B230" s="55">
        <v>0.46899305555555554</v>
      </c>
      <c r="C230" s="57">
        <v>211</v>
      </c>
      <c r="D230" s="56">
        <v>32.21</v>
      </c>
      <c r="E230" s="29">
        <v>6796.31</v>
      </c>
      <c r="F230" s="54" t="s">
        <v>9</v>
      </c>
    </row>
    <row r="231" spans="1:6">
      <c r="A231" s="148">
        <v>43888</v>
      </c>
      <c r="B231" s="55">
        <v>0.46899305555555554</v>
      </c>
      <c r="C231" s="57">
        <v>289</v>
      </c>
      <c r="D231" s="56">
        <v>32.21</v>
      </c>
      <c r="E231" s="29">
        <v>9308.69</v>
      </c>
      <c r="F231" s="54" t="s">
        <v>9</v>
      </c>
    </row>
    <row r="232" spans="1:6">
      <c r="A232" s="148">
        <v>43888</v>
      </c>
      <c r="B232" s="55">
        <v>0.46494212962962966</v>
      </c>
      <c r="C232" s="57">
        <v>150</v>
      </c>
      <c r="D232" s="56">
        <v>32.19</v>
      </c>
      <c r="E232" s="29">
        <v>4828.5</v>
      </c>
      <c r="F232" s="54" t="s">
        <v>9</v>
      </c>
    </row>
    <row r="233" spans="1:6">
      <c r="A233" s="148">
        <v>43888</v>
      </c>
      <c r="B233" s="55">
        <v>0.46494212962962966</v>
      </c>
      <c r="C233" s="57">
        <v>350</v>
      </c>
      <c r="D233" s="56">
        <v>32.19</v>
      </c>
      <c r="E233" s="29">
        <v>11266.5</v>
      </c>
      <c r="F233" s="54" t="s">
        <v>9</v>
      </c>
    </row>
    <row r="234" spans="1:6">
      <c r="A234" s="148">
        <v>43888</v>
      </c>
      <c r="B234" s="55">
        <v>0.46454861111111106</v>
      </c>
      <c r="C234" s="57">
        <v>272</v>
      </c>
      <c r="D234" s="56">
        <v>32.24</v>
      </c>
      <c r="E234" s="29">
        <v>8769.2800000000007</v>
      </c>
      <c r="F234" s="54" t="s">
        <v>9</v>
      </c>
    </row>
    <row r="235" spans="1:6">
      <c r="A235" s="148">
        <v>43888</v>
      </c>
      <c r="B235" s="55">
        <v>0.46454861111111106</v>
      </c>
      <c r="C235" s="57">
        <v>228</v>
      </c>
      <c r="D235" s="56">
        <v>32.24</v>
      </c>
      <c r="E235" s="29">
        <v>7350.72</v>
      </c>
      <c r="F235" s="54" t="s">
        <v>9</v>
      </c>
    </row>
    <row r="236" spans="1:6">
      <c r="A236" s="148">
        <v>43888</v>
      </c>
      <c r="B236" s="55">
        <v>0.46124999999999999</v>
      </c>
      <c r="C236" s="57">
        <v>500</v>
      </c>
      <c r="D236" s="56">
        <v>32.26</v>
      </c>
      <c r="E236" s="29">
        <v>16130</v>
      </c>
      <c r="F236" s="54" t="s">
        <v>9</v>
      </c>
    </row>
    <row r="237" spans="1:6">
      <c r="A237" s="148">
        <v>43888</v>
      </c>
      <c r="B237" s="55">
        <v>0.45959490740740744</v>
      </c>
      <c r="C237" s="57">
        <v>317</v>
      </c>
      <c r="D237" s="56">
        <v>32.28</v>
      </c>
      <c r="E237" s="29">
        <v>10232.76</v>
      </c>
      <c r="F237" s="54" t="s">
        <v>9</v>
      </c>
    </row>
    <row r="238" spans="1:6">
      <c r="A238" s="148">
        <v>43888</v>
      </c>
      <c r="B238" s="55">
        <v>0.45788194444444441</v>
      </c>
      <c r="C238" s="57">
        <v>46</v>
      </c>
      <c r="D238" s="56">
        <v>32.28</v>
      </c>
      <c r="E238" s="29">
        <v>1484.88</v>
      </c>
      <c r="F238" s="54" t="s">
        <v>9</v>
      </c>
    </row>
    <row r="239" spans="1:6">
      <c r="A239" s="148">
        <v>43888</v>
      </c>
      <c r="B239" s="55">
        <v>0.45788194444444441</v>
      </c>
      <c r="C239" s="57">
        <v>137</v>
      </c>
      <c r="D239" s="56">
        <v>32.28</v>
      </c>
      <c r="E239" s="29">
        <v>4422.3599999999997</v>
      </c>
      <c r="F239" s="54" t="s">
        <v>9</v>
      </c>
    </row>
    <row r="240" spans="1:6">
      <c r="A240" s="148">
        <v>43888</v>
      </c>
      <c r="B240" s="55">
        <v>0.45358796296296294</v>
      </c>
      <c r="C240" s="57">
        <v>91</v>
      </c>
      <c r="D240" s="56">
        <v>32.28</v>
      </c>
      <c r="E240" s="29">
        <v>2937.48</v>
      </c>
      <c r="F240" s="54" t="s">
        <v>9</v>
      </c>
    </row>
    <row r="241" spans="1:6">
      <c r="A241" s="148">
        <v>43888</v>
      </c>
      <c r="B241" s="55">
        <v>0.45358796296296294</v>
      </c>
      <c r="C241" s="57">
        <v>211</v>
      </c>
      <c r="D241" s="56">
        <v>32.28</v>
      </c>
      <c r="E241" s="29">
        <v>6811.08</v>
      </c>
      <c r="F241" s="54" t="s">
        <v>9</v>
      </c>
    </row>
    <row r="242" spans="1:6">
      <c r="A242" s="148">
        <v>43888</v>
      </c>
      <c r="B242" s="55">
        <v>0.45358796296296294</v>
      </c>
      <c r="C242" s="57">
        <v>48</v>
      </c>
      <c r="D242" s="56">
        <v>32.28</v>
      </c>
      <c r="E242" s="29">
        <v>1549.44</v>
      </c>
      <c r="F242" s="54" t="s">
        <v>9</v>
      </c>
    </row>
    <row r="243" spans="1:6">
      <c r="A243" s="148">
        <v>43888</v>
      </c>
      <c r="B243" s="55">
        <v>0.45358796296296294</v>
      </c>
      <c r="C243" s="57">
        <v>150</v>
      </c>
      <c r="D243" s="56">
        <v>32.28</v>
      </c>
      <c r="E243" s="29">
        <v>4842</v>
      </c>
      <c r="F243" s="54" t="s">
        <v>9</v>
      </c>
    </row>
    <row r="244" spans="1:6">
      <c r="A244" s="148">
        <v>43888</v>
      </c>
      <c r="B244" s="55">
        <v>0.45081018518518517</v>
      </c>
      <c r="C244" s="57">
        <v>160</v>
      </c>
      <c r="D244" s="56">
        <v>32.25</v>
      </c>
      <c r="E244" s="29">
        <v>5160</v>
      </c>
      <c r="F244" s="54" t="s">
        <v>9</v>
      </c>
    </row>
    <row r="245" spans="1:6">
      <c r="A245" s="148">
        <v>43888</v>
      </c>
      <c r="B245" s="55">
        <v>0.45081018518518517</v>
      </c>
      <c r="C245" s="57">
        <v>156</v>
      </c>
      <c r="D245" s="56">
        <v>32.25</v>
      </c>
      <c r="E245" s="29">
        <v>5031</v>
      </c>
      <c r="F245" s="54" t="s">
        <v>9</v>
      </c>
    </row>
    <row r="246" spans="1:6">
      <c r="A246" s="148">
        <v>43888</v>
      </c>
      <c r="B246" s="55">
        <v>0.45081018518518517</v>
      </c>
      <c r="C246" s="57">
        <v>50</v>
      </c>
      <c r="D246" s="56">
        <v>32.25</v>
      </c>
      <c r="E246" s="29">
        <v>1612.5</v>
      </c>
      <c r="F246" s="54" t="s">
        <v>9</v>
      </c>
    </row>
    <row r="247" spans="1:6">
      <c r="A247" s="148">
        <v>43888</v>
      </c>
      <c r="B247" s="55">
        <v>0.45081018518518517</v>
      </c>
      <c r="C247" s="57">
        <v>45</v>
      </c>
      <c r="D247" s="56">
        <v>32.25</v>
      </c>
      <c r="E247" s="29">
        <v>1451.25</v>
      </c>
      <c r="F247" s="54" t="s">
        <v>9</v>
      </c>
    </row>
    <row r="248" spans="1:6">
      <c r="A248" s="148">
        <v>43888</v>
      </c>
      <c r="B248" s="55">
        <v>0.45081018518518517</v>
      </c>
      <c r="C248" s="57">
        <v>89</v>
      </c>
      <c r="D248" s="56">
        <v>32.25</v>
      </c>
      <c r="E248" s="29">
        <v>2870.25</v>
      </c>
      <c r="F248" s="54" t="s">
        <v>9</v>
      </c>
    </row>
    <row r="249" spans="1:6">
      <c r="A249" s="148">
        <v>43888</v>
      </c>
      <c r="B249" s="55">
        <v>0.45050925925925928</v>
      </c>
      <c r="C249" s="57">
        <v>355</v>
      </c>
      <c r="D249" s="56">
        <v>32.229999999999997</v>
      </c>
      <c r="E249" s="29">
        <v>11441.65</v>
      </c>
      <c r="F249" s="54" t="s">
        <v>9</v>
      </c>
    </row>
    <row r="250" spans="1:6">
      <c r="A250" s="148">
        <v>43888</v>
      </c>
      <c r="B250" s="55">
        <v>0.45050925925925928</v>
      </c>
      <c r="C250" s="57">
        <v>14</v>
      </c>
      <c r="D250" s="56">
        <v>32.229999999999997</v>
      </c>
      <c r="E250" s="29">
        <v>451.22</v>
      </c>
      <c r="F250" s="54" t="s">
        <v>9</v>
      </c>
    </row>
    <row r="251" spans="1:6">
      <c r="A251" s="148">
        <v>43888</v>
      </c>
      <c r="B251" s="55">
        <v>0.45050925925925928</v>
      </c>
      <c r="C251" s="57">
        <v>43</v>
      </c>
      <c r="D251" s="56">
        <v>32.229999999999997</v>
      </c>
      <c r="E251" s="29">
        <v>1385.89</v>
      </c>
      <c r="F251" s="54" t="s">
        <v>9</v>
      </c>
    </row>
    <row r="252" spans="1:6">
      <c r="A252" s="148">
        <v>43888</v>
      </c>
      <c r="B252" s="55">
        <v>0.45050925925925928</v>
      </c>
      <c r="C252" s="57">
        <v>88</v>
      </c>
      <c r="D252" s="56">
        <v>32.229999999999997</v>
      </c>
      <c r="E252" s="29">
        <v>2836.24</v>
      </c>
      <c r="F252" s="54" t="s">
        <v>9</v>
      </c>
    </row>
    <row r="253" spans="1:6">
      <c r="A253" s="148">
        <v>43888</v>
      </c>
      <c r="B253" s="55">
        <v>0.45023148148148145</v>
      </c>
      <c r="C253" s="57">
        <v>29</v>
      </c>
      <c r="D253" s="56">
        <v>32.22</v>
      </c>
      <c r="E253" s="29">
        <v>934.38</v>
      </c>
      <c r="F253" s="54" t="s">
        <v>9</v>
      </c>
    </row>
    <row r="254" spans="1:6">
      <c r="A254" s="148">
        <v>43888</v>
      </c>
      <c r="B254" s="55">
        <v>0.45023148148148145</v>
      </c>
      <c r="C254" s="57">
        <v>121</v>
      </c>
      <c r="D254" s="56">
        <v>32.22</v>
      </c>
      <c r="E254" s="29">
        <v>3898.62</v>
      </c>
      <c r="F254" s="54" t="s">
        <v>9</v>
      </c>
    </row>
    <row r="255" spans="1:6">
      <c r="A255" s="148">
        <v>43888</v>
      </c>
      <c r="B255" s="55">
        <v>0.44820601851851855</v>
      </c>
      <c r="C255" s="57">
        <v>350</v>
      </c>
      <c r="D255" s="56">
        <v>32.22</v>
      </c>
      <c r="E255" s="29">
        <v>11277</v>
      </c>
      <c r="F255" s="54" t="s">
        <v>9</v>
      </c>
    </row>
    <row r="256" spans="1:6">
      <c r="A256" s="148">
        <v>43888</v>
      </c>
      <c r="B256" s="55">
        <v>0.44405092592592593</v>
      </c>
      <c r="C256" s="57">
        <v>153</v>
      </c>
      <c r="D256" s="56">
        <v>32.299999999999997</v>
      </c>
      <c r="E256" s="29">
        <v>4941.8999999999996</v>
      </c>
      <c r="F256" s="54" t="s">
        <v>9</v>
      </c>
    </row>
    <row r="257" spans="1:6">
      <c r="A257" s="148">
        <v>43888</v>
      </c>
      <c r="B257" s="55">
        <v>0.44405092592592593</v>
      </c>
      <c r="C257" s="57">
        <v>233</v>
      </c>
      <c r="D257" s="56">
        <v>32.299999999999997</v>
      </c>
      <c r="E257" s="29">
        <v>7525.9</v>
      </c>
      <c r="F257" s="54" t="s">
        <v>9</v>
      </c>
    </row>
    <row r="258" spans="1:6">
      <c r="A258" s="148">
        <v>43888</v>
      </c>
      <c r="B258" s="55">
        <v>0.44405092592592593</v>
      </c>
      <c r="C258" s="57">
        <v>114</v>
      </c>
      <c r="D258" s="56">
        <v>32.299999999999997</v>
      </c>
      <c r="E258" s="29">
        <v>3682.2</v>
      </c>
      <c r="F258" s="54" t="s">
        <v>9</v>
      </c>
    </row>
    <row r="259" spans="1:6">
      <c r="A259" s="148">
        <v>43888</v>
      </c>
      <c r="B259" s="55">
        <v>0.44388888888888894</v>
      </c>
      <c r="C259" s="57">
        <v>173</v>
      </c>
      <c r="D259" s="56">
        <v>32.29</v>
      </c>
      <c r="E259" s="29">
        <v>5586.17</v>
      </c>
      <c r="F259" s="54" t="s">
        <v>9</v>
      </c>
    </row>
    <row r="260" spans="1:6">
      <c r="A260" s="148">
        <v>43888</v>
      </c>
      <c r="B260" s="55">
        <v>0.44388888888888894</v>
      </c>
      <c r="C260" s="57">
        <v>197</v>
      </c>
      <c r="D260" s="56">
        <v>32.29</v>
      </c>
      <c r="E260" s="29">
        <v>6361.13</v>
      </c>
      <c r="F260" s="54" t="s">
        <v>9</v>
      </c>
    </row>
    <row r="261" spans="1:6">
      <c r="A261" s="148">
        <v>43888</v>
      </c>
      <c r="B261" s="55">
        <v>0.44385416666666666</v>
      </c>
      <c r="C261" s="57">
        <v>98</v>
      </c>
      <c r="D261" s="56">
        <v>32.29</v>
      </c>
      <c r="E261" s="29">
        <v>3164.42</v>
      </c>
      <c r="F261" s="54" t="s">
        <v>9</v>
      </c>
    </row>
    <row r="262" spans="1:6">
      <c r="A262" s="148">
        <v>43888</v>
      </c>
      <c r="B262" s="55">
        <v>0.44385416666666666</v>
      </c>
      <c r="C262" s="57">
        <v>32</v>
      </c>
      <c r="D262" s="56">
        <v>32.29</v>
      </c>
      <c r="E262" s="29">
        <v>1033.28</v>
      </c>
      <c r="F262" s="54" t="s">
        <v>9</v>
      </c>
    </row>
    <row r="263" spans="1:6">
      <c r="A263" s="148">
        <v>43888</v>
      </c>
      <c r="B263" s="55">
        <v>0.44362268518518522</v>
      </c>
      <c r="C263" s="57">
        <v>500</v>
      </c>
      <c r="D263" s="56">
        <v>32.28</v>
      </c>
      <c r="E263" s="29">
        <v>16140</v>
      </c>
      <c r="F263" s="54" t="s">
        <v>9</v>
      </c>
    </row>
    <row r="264" spans="1:6">
      <c r="A264" s="148">
        <v>43888</v>
      </c>
      <c r="B264" s="55">
        <v>0.43425925925925929</v>
      </c>
      <c r="C264" s="57">
        <v>500</v>
      </c>
      <c r="D264" s="56">
        <v>32.32</v>
      </c>
      <c r="E264" s="29">
        <v>16160</v>
      </c>
      <c r="F264" s="54" t="s">
        <v>9</v>
      </c>
    </row>
    <row r="265" spans="1:6">
      <c r="A265" s="148">
        <v>43888</v>
      </c>
      <c r="B265" s="55">
        <v>0.42490740740740746</v>
      </c>
      <c r="C265" s="57">
        <v>500</v>
      </c>
      <c r="D265" s="56">
        <v>32.21</v>
      </c>
      <c r="E265" s="29">
        <v>16105</v>
      </c>
      <c r="F265" s="54" t="s">
        <v>9</v>
      </c>
    </row>
    <row r="266" spans="1:6">
      <c r="A266" s="148">
        <v>43888</v>
      </c>
      <c r="B266" s="55">
        <v>0.42053240740740744</v>
      </c>
      <c r="C266" s="57">
        <v>250</v>
      </c>
      <c r="D266" s="56">
        <v>32.270000000000003</v>
      </c>
      <c r="E266" s="29">
        <v>8067.5</v>
      </c>
      <c r="F266" s="54" t="s">
        <v>9</v>
      </c>
    </row>
    <row r="267" spans="1:6">
      <c r="A267" s="148">
        <v>43888</v>
      </c>
      <c r="B267" s="55">
        <v>0.41805555555555557</v>
      </c>
      <c r="C267" s="57">
        <v>100</v>
      </c>
      <c r="D267" s="56">
        <v>32.36</v>
      </c>
      <c r="E267" s="29">
        <v>3236</v>
      </c>
      <c r="F267" s="54" t="s">
        <v>9</v>
      </c>
    </row>
    <row r="268" spans="1:6">
      <c r="A268" s="148">
        <v>43888</v>
      </c>
      <c r="B268" s="55">
        <v>0.41805555555555557</v>
      </c>
      <c r="C268" s="57">
        <v>150</v>
      </c>
      <c r="D268" s="56">
        <v>32.36</v>
      </c>
      <c r="E268" s="29">
        <v>4854</v>
      </c>
      <c r="F268" s="54" t="s">
        <v>9</v>
      </c>
    </row>
    <row r="269" spans="1:6">
      <c r="A269" s="148">
        <v>43888</v>
      </c>
      <c r="B269" s="55">
        <v>0.39907407407407408</v>
      </c>
      <c r="C269" s="57">
        <v>81</v>
      </c>
      <c r="D269" s="56">
        <v>32.090000000000003</v>
      </c>
      <c r="E269" s="29">
        <v>2599.29</v>
      </c>
      <c r="F269" s="54" t="s">
        <v>9</v>
      </c>
    </row>
    <row r="270" spans="1:6">
      <c r="A270" s="148">
        <v>43888</v>
      </c>
      <c r="B270" s="55">
        <v>0.39907407407407408</v>
      </c>
      <c r="C270" s="57">
        <v>12</v>
      </c>
      <c r="D270" s="56">
        <v>32.090000000000003</v>
      </c>
      <c r="E270" s="29">
        <v>385.08</v>
      </c>
      <c r="F270" s="54" t="s">
        <v>9</v>
      </c>
    </row>
    <row r="271" spans="1:6">
      <c r="A271" s="148">
        <v>43888</v>
      </c>
      <c r="B271" s="55">
        <v>0.39907407407407408</v>
      </c>
      <c r="C271" s="57">
        <v>129</v>
      </c>
      <c r="D271" s="56">
        <v>32.090000000000003</v>
      </c>
      <c r="E271" s="29">
        <v>4139.6099999999997</v>
      </c>
      <c r="F271" s="54" t="s">
        <v>9</v>
      </c>
    </row>
    <row r="272" spans="1:6">
      <c r="A272" s="148">
        <v>43888</v>
      </c>
      <c r="B272" s="55">
        <v>0.39907407407407408</v>
      </c>
      <c r="C272" s="57">
        <v>5</v>
      </c>
      <c r="D272" s="56">
        <v>32.090000000000003</v>
      </c>
      <c r="E272" s="29">
        <v>160.44999999999999</v>
      </c>
      <c r="F272" s="54" t="s">
        <v>9</v>
      </c>
    </row>
    <row r="273" spans="1:6">
      <c r="A273" s="148">
        <v>43888</v>
      </c>
      <c r="B273" s="55">
        <v>0.39907407407407408</v>
      </c>
      <c r="C273" s="57">
        <v>23</v>
      </c>
      <c r="D273" s="56">
        <v>32.090000000000003</v>
      </c>
      <c r="E273" s="29">
        <v>738.07</v>
      </c>
      <c r="F273" s="54" t="s">
        <v>9</v>
      </c>
    </row>
    <row r="274" spans="1:6">
      <c r="A274" s="148">
        <v>43888</v>
      </c>
      <c r="B274" s="55">
        <v>0.39880787037037035</v>
      </c>
      <c r="C274" s="57">
        <v>216</v>
      </c>
      <c r="D274" s="56">
        <v>32.06</v>
      </c>
      <c r="E274" s="29">
        <v>6924.96</v>
      </c>
      <c r="F274" s="54" t="s">
        <v>9</v>
      </c>
    </row>
    <row r="275" spans="1:6">
      <c r="A275" s="148">
        <v>43888</v>
      </c>
      <c r="B275" s="55">
        <v>0.39880787037037035</v>
      </c>
      <c r="C275" s="57">
        <v>34</v>
      </c>
      <c r="D275" s="56">
        <v>32.06</v>
      </c>
      <c r="E275" s="29">
        <v>1090.04</v>
      </c>
      <c r="F275" s="54" t="s">
        <v>9</v>
      </c>
    </row>
    <row r="276" spans="1:6">
      <c r="A276" s="148">
        <v>43888</v>
      </c>
      <c r="B276" s="55">
        <v>0.39871527777777777</v>
      </c>
      <c r="C276" s="57">
        <v>223</v>
      </c>
      <c r="D276" s="56">
        <v>32.06</v>
      </c>
      <c r="E276" s="29">
        <v>7149.38</v>
      </c>
      <c r="F276" s="54" t="s">
        <v>9</v>
      </c>
    </row>
    <row r="277" spans="1:6">
      <c r="A277" s="148">
        <v>43888</v>
      </c>
      <c r="B277" s="55">
        <v>0.39871527777777777</v>
      </c>
      <c r="C277" s="57">
        <v>27</v>
      </c>
      <c r="D277" s="56">
        <v>32.06</v>
      </c>
      <c r="E277" s="29">
        <v>865.62</v>
      </c>
      <c r="F277" s="54" t="s">
        <v>9</v>
      </c>
    </row>
    <row r="278" spans="1:6">
      <c r="A278" s="148">
        <v>43888</v>
      </c>
      <c r="B278" s="55">
        <v>0.39755787037037038</v>
      </c>
      <c r="C278" s="57">
        <v>250</v>
      </c>
      <c r="D278" s="56">
        <v>32.1</v>
      </c>
      <c r="E278" s="29">
        <v>8025</v>
      </c>
      <c r="F278" s="54" t="s">
        <v>9</v>
      </c>
    </row>
    <row r="279" spans="1:6">
      <c r="A279" s="148">
        <v>43888</v>
      </c>
      <c r="B279" s="55">
        <v>0.39755787037037038</v>
      </c>
      <c r="C279" s="57">
        <v>226</v>
      </c>
      <c r="D279" s="56">
        <v>32.130000000000003</v>
      </c>
      <c r="E279" s="29">
        <v>7261.38</v>
      </c>
      <c r="F279" s="54" t="s">
        <v>9</v>
      </c>
    </row>
    <row r="280" spans="1:6">
      <c r="A280" s="148">
        <v>43888</v>
      </c>
      <c r="B280" s="55">
        <v>0.39755787037037038</v>
      </c>
      <c r="C280" s="57">
        <v>24</v>
      </c>
      <c r="D280" s="56">
        <v>32.130000000000003</v>
      </c>
      <c r="E280" s="29">
        <v>771.12</v>
      </c>
      <c r="F280" s="54" t="s">
        <v>9</v>
      </c>
    </row>
    <row r="281" spans="1:6">
      <c r="A281" s="148">
        <v>43888</v>
      </c>
      <c r="B281" s="55">
        <v>0.38848379629629631</v>
      </c>
      <c r="C281" s="57">
        <v>52</v>
      </c>
      <c r="D281" s="56">
        <v>32.340000000000003</v>
      </c>
      <c r="E281" s="29">
        <v>1681.68</v>
      </c>
      <c r="F281" s="54" t="s">
        <v>9</v>
      </c>
    </row>
    <row r="282" spans="1:6">
      <c r="A282" s="148">
        <v>43888</v>
      </c>
      <c r="B282" s="55">
        <v>0.38848379629629631</v>
      </c>
      <c r="C282" s="57">
        <v>150</v>
      </c>
      <c r="D282" s="56">
        <v>32.340000000000003</v>
      </c>
      <c r="E282" s="29">
        <v>4851</v>
      </c>
      <c r="F282" s="54" t="s">
        <v>9</v>
      </c>
    </row>
    <row r="283" spans="1:6">
      <c r="A283" s="148">
        <v>43888</v>
      </c>
      <c r="B283" s="55">
        <v>0.38848379629629631</v>
      </c>
      <c r="C283" s="57">
        <v>48</v>
      </c>
      <c r="D283" s="56">
        <v>32.340000000000003</v>
      </c>
      <c r="E283" s="29">
        <v>1552.32</v>
      </c>
      <c r="F283" s="54" t="s">
        <v>9</v>
      </c>
    </row>
    <row r="284" spans="1:6">
      <c r="A284" s="148">
        <v>43888</v>
      </c>
      <c r="B284" s="55">
        <v>0.38287037037037036</v>
      </c>
      <c r="C284" s="57">
        <v>68</v>
      </c>
      <c r="D284" s="56">
        <v>32.22</v>
      </c>
      <c r="E284" s="29">
        <v>2190.96</v>
      </c>
      <c r="F284" s="54" t="s">
        <v>9</v>
      </c>
    </row>
    <row r="285" spans="1:6">
      <c r="A285" s="148">
        <v>43888</v>
      </c>
      <c r="B285" s="55">
        <v>0.38287037037037036</v>
      </c>
      <c r="C285" s="57">
        <v>182</v>
      </c>
      <c r="D285" s="56">
        <v>32.22</v>
      </c>
      <c r="E285" s="29">
        <v>5864.04</v>
      </c>
      <c r="F285" s="54" t="s">
        <v>9</v>
      </c>
    </row>
    <row r="286" spans="1:6">
      <c r="A286" s="148">
        <v>43888</v>
      </c>
      <c r="B286" s="55">
        <v>0.37945601851851851</v>
      </c>
      <c r="C286" s="57">
        <v>250</v>
      </c>
      <c r="D286" s="56">
        <v>32.24</v>
      </c>
      <c r="E286" s="29">
        <v>8060</v>
      </c>
      <c r="F286" s="54" t="s">
        <v>9</v>
      </c>
    </row>
    <row r="287" spans="1:6">
      <c r="A287" s="148" t="s">
        <v>487</v>
      </c>
      <c r="B287" s="55" t="s">
        <v>487</v>
      </c>
      <c r="C287" s="57" t="s">
        <v>487</v>
      </c>
      <c r="D287" s="56" t="s">
        <v>487</v>
      </c>
      <c r="E287" s="29" t="e">
        <v>#VALUE!</v>
      </c>
      <c r="F287" s="54" t="s">
        <v>487</v>
      </c>
    </row>
    <row r="288" spans="1:6">
      <c r="A288" s="148" t="s">
        <v>487</v>
      </c>
      <c r="B288" s="55" t="s">
        <v>487</v>
      </c>
      <c r="C288" s="57" t="s">
        <v>487</v>
      </c>
      <c r="D288" s="56" t="s">
        <v>487</v>
      </c>
      <c r="E288" s="29" t="e">
        <v>#VALUE!</v>
      </c>
      <c r="F288" s="54" t="s">
        <v>487</v>
      </c>
    </row>
    <row r="289" spans="1:6">
      <c r="A289" s="148" t="s">
        <v>487</v>
      </c>
      <c r="B289" s="55" t="s">
        <v>487</v>
      </c>
      <c r="C289" s="57" t="s">
        <v>487</v>
      </c>
      <c r="D289" s="56" t="s">
        <v>487</v>
      </c>
      <c r="E289" s="29" t="e">
        <v>#VALUE!</v>
      </c>
      <c r="F289" s="54" t="s">
        <v>487</v>
      </c>
    </row>
    <row r="290" spans="1:6">
      <c r="A290" s="148" t="s">
        <v>487</v>
      </c>
      <c r="B290" s="55" t="s">
        <v>487</v>
      </c>
      <c r="C290" s="57" t="s">
        <v>487</v>
      </c>
      <c r="D290" s="56" t="s">
        <v>487</v>
      </c>
      <c r="E290" s="29" t="e">
        <v>#VALUE!</v>
      </c>
      <c r="F290" s="54" t="s">
        <v>487</v>
      </c>
    </row>
    <row r="291" spans="1:6">
      <c r="A291" s="148" t="s">
        <v>487</v>
      </c>
      <c r="B291" s="55" t="s">
        <v>487</v>
      </c>
      <c r="C291" s="57" t="s">
        <v>487</v>
      </c>
      <c r="D291" s="56" t="s">
        <v>487</v>
      </c>
      <c r="E291" s="29" t="e">
        <v>#VALUE!</v>
      </c>
      <c r="F291" s="54" t="s">
        <v>487</v>
      </c>
    </row>
    <row r="292" spans="1:6">
      <c r="A292" s="148" t="s">
        <v>487</v>
      </c>
      <c r="B292" s="55" t="s">
        <v>487</v>
      </c>
      <c r="C292" s="57" t="s">
        <v>487</v>
      </c>
      <c r="D292" s="56" t="s">
        <v>487</v>
      </c>
      <c r="E292" s="29" t="e">
        <v>#VALUE!</v>
      </c>
      <c r="F292" s="54" t="s">
        <v>487</v>
      </c>
    </row>
    <row r="293" spans="1:6">
      <c r="A293" s="148" t="s">
        <v>487</v>
      </c>
      <c r="B293" s="55" t="s">
        <v>487</v>
      </c>
      <c r="C293" s="57" t="s">
        <v>487</v>
      </c>
      <c r="D293" s="56" t="s">
        <v>487</v>
      </c>
      <c r="E293" s="29" t="e">
        <v>#VALUE!</v>
      </c>
      <c r="F293" s="54" t="s">
        <v>487</v>
      </c>
    </row>
    <row r="294" spans="1:6">
      <c r="A294" s="148" t="s">
        <v>487</v>
      </c>
      <c r="B294" s="55" t="s">
        <v>487</v>
      </c>
      <c r="C294" s="57" t="s">
        <v>487</v>
      </c>
      <c r="D294" s="56" t="s">
        <v>487</v>
      </c>
      <c r="E294" s="29" t="e">
        <v>#VALUE!</v>
      </c>
      <c r="F294" s="54" t="s">
        <v>487</v>
      </c>
    </row>
    <row r="295" spans="1:6">
      <c r="A295" s="148" t="s">
        <v>487</v>
      </c>
      <c r="B295" s="55" t="s">
        <v>487</v>
      </c>
      <c r="C295" s="57" t="s">
        <v>487</v>
      </c>
      <c r="D295" s="56" t="s">
        <v>487</v>
      </c>
      <c r="E295" s="29" t="e">
        <v>#VALUE!</v>
      </c>
      <c r="F295" s="54" t="s">
        <v>487</v>
      </c>
    </row>
    <row r="296" spans="1:6">
      <c r="A296" s="148" t="s">
        <v>487</v>
      </c>
      <c r="B296" s="55" t="s">
        <v>487</v>
      </c>
      <c r="C296" s="57" t="s">
        <v>487</v>
      </c>
      <c r="D296" s="56" t="s">
        <v>487</v>
      </c>
      <c r="E296" s="29" t="e">
        <v>#VALUE!</v>
      </c>
      <c r="F296" s="54" t="s">
        <v>487</v>
      </c>
    </row>
    <row r="297" spans="1:6">
      <c r="A297" s="148" t="s">
        <v>487</v>
      </c>
      <c r="B297" s="55" t="s">
        <v>487</v>
      </c>
      <c r="C297" s="57" t="s">
        <v>487</v>
      </c>
      <c r="D297" s="56" t="s">
        <v>487</v>
      </c>
      <c r="E297" s="29" t="e">
        <v>#VALUE!</v>
      </c>
      <c r="F297" s="54" t="s">
        <v>487</v>
      </c>
    </row>
    <row r="298" spans="1:6">
      <c r="A298" s="148" t="s">
        <v>487</v>
      </c>
      <c r="B298" s="55" t="s">
        <v>487</v>
      </c>
      <c r="C298" s="57" t="s">
        <v>487</v>
      </c>
      <c r="D298" s="56" t="s">
        <v>487</v>
      </c>
      <c r="E298" s="29" t="e">
        <v>#VALUE!</v>
      </c>
      <c r="F298" s="54" t="s">
        <v>487</v>
      </c>
    </row>
    <row r="299" spans="1:6">
      <c r="A299" s="148" t="s">
        <v>487</v>
      </c>
      <c r="B299" s="55" t="s">
        <v>487</v>
      </c>
      <c r="C299" s="57" t="s">
        <v>487</v>
      </c>
      <c r="D299" s="56" t="s">
        <v>487</v>
      </c>
      <c r="E299" s="29" t="e">
        <v>#VALUE!</v>
      </c>
      <c r="F299" s="54" t="s">
        <v>487</v>
      </c>
    </row>
    <row r="300" spans="1:6">
      <c r="A300" s="148" t="s">
        <v>487</v>
      </c>
      <c r="B300" s="55" t="s">
        <v>487</v>
      </c>
      <c r="C300" s="57" t="s">
        <v>487</v>
      </c>
      <c r="D300" s="56" t="s">
        <v>487</v>
      </c>
      <c r="E300" s="29" t="e">
        <v>#VALUE!</v>
      </c>
      <c r="F300" s="54" t="s">
        <v>487</v>
      </c>
    </row>
    <row r="301" spans="1:6">
      <c r="A301" s="148" t="s">
        <v>487</v>
      </c>
      <c r="B301" s="55" t="s">
        <v>487</v>
      </c>
      <c r="C301" s="57" t="s">
        <v>487</v>
      </c>
      <c r="D301" s="56" t="s">
        <v>487</v>
      </c>
      <c r="E301" s="29" t="e">
        <v>#VALUE!</v>
      </c>
      <c r="F301" s="54" t="s">
        <v>487</v>
      </c>
    </row>
    <row r="302" spans="1:6">
      <c r="A302" s="148" t="s">
        <v>487</v>
      </c>
      <c r="B302" s="55" t="s">
        <v>487</v>
      </c>
      <c r="C302" s="57" t="s">
        <v>487</v>
      </c>
      <c r="D302" s="56" t="s">
        <v>487</v>
      </c>
      <c r="E302" s="29" t="e">
        <v>#VALUE!</v>
      </c>
      <c r="F302" s="54" t="s">
        <v>487</v>
      </c>
    </row>
    <row r="303" spans="1:6">
      <c r="A303" s="148" t="s">
        <v>487</v>
      </c>
      <c r="B303" s="55" t="s">
        <v>487</v>
      </c>
      <c r="C303" s="57" t="s">
        <v>487</v>
      </c>
      <c r="D303" s="56" t="s">
        <v>487</v>
      </c>
      <c r="E303" s="29" t="e">
        <v>#VALUE!</v>
      </c>
      <c r="F303" s="54" t="s">
        <v>487</v>
      </c>
    </row>
    <row r="304" spans="1:6">
      <c r="A304" s="148" t="s">
        <v>487</v>
      </c>
      <c r="B304" s="55" t="s">
        <v>487</v>
      </c>
      <c r="C304" s="57" t="s">
        <v>487</v>
      </c>
      <c r="D304" s="56" t="s">
        <v>487</v>
      </c>
      <c r="E304" s="29" t="e">
        <v>#VALUE!</v>
      </c>
      <c r="F304" s="54" t="s">
        <v>487</v>
      </c>
    </row>
    <row r="305" spans="1:6">
      <c r="A305" s="148" t="s">
        <v>487</v>
      </c>
      <c r="B305" s="55" t="s">
        <v>487</v>
      </c>
      <c r="C305" s="57" t="s">
        <v>487</v>
      </c>
      <c r="D305" s="56" t="s">
        <v>487</v>
      </c>
      <c r="E305" s="29" t="e">
        <v>#VALUE!</v>
      </c>
      <c r="F305" s="54" t="s">
        <v>487</v>
      </c>
    </row>
    <row r="306" spans="1:6">
      <c r="A306" s="148" t="s">
        <v>487</v>
      </c>
      <c r="B306" s="55" t="s">
        <v>487</v>
      </c>
      <c r="C306" s="57" t="s">
        <v>487</v>
      </c>
      <c r="D306" s="56" t="s">
        <v>487</v>
      </c>
      <c r="E306" s="29" t="e">
        <v>#VALUE!</v>
      </c>
      <c r="F306" s="54" t="s">
        <v>487</v>
      </c>
    </row>
    <row r="307" spans="1:6">
      <c r="A307" s="148" t="s">
        <v>487</v>
      </c>
      <c r="B307" s="55" t="s">
        <v>487</v>
      </c>
      <c r="C307" s="57" t="s">
        <v>487</v>
      </c>
      <c r="D307" s="56" t="s">
        <v>487</v>
      </c>
      <c r="E307" s="29" t="e">
        <v>#VALUE!</v>
      </c>
      <c r="F307" s="54" t="s">
        <v>487</v>
      </c>
    </row>
    <row r="308" spans="1:6">
      <c r="A308" s="148" t="s">
        <v>487</v>
      </c>
      <c r="B308" s="55" t="s">
        <v>487</v>
      </c>
      <c r="C308" s="57" t="s">
        <v>487</v>
      </c>
      <c r="D308" s="56" t="s">
        <v>487</v>
      </c>
      <c r="E308" s="29" t="e">
        <v>#VALUE!</v>
      </c>
      <c r="F308" s="54" t="s">
        <v>487</v>
      </c>
    </row>
    <row r="309" spans="1:6">
      <c r="A309" s="148" t="s">
        <v>487</v>
      </c>
      <c r="B309" s="55" t="s">
        <v>487</v>
      </c>
      <c r="C309" s="57" t="s">
        <v>487</v>
      </c>
      <c r="D309" s="56" t="s">
        <v>487</v>
      </c>
      <c r="E309" s="29" t="e">
        <v>#VALUE!</v>
      </c>
      <c r="F309" s="54" t="s">
        <v>487</v>
      </c>
    </row>
    <row r="310" spans="1:6">
      <c r="A310" s="148" t="s">
        <v>487</v>
      </c>
      <c r="B310" s="55" t="s">
        <v>487</v>
      </c>
      <c r="C310" s="57" t="s">
        <v>487</v>
      </c>
      <c r="D310" s="56" t="s">
        <v>487</v>
      </c>
      <c r="E310" s="29" t="e">
        <v>#VALUE!</v>
      </c>
      <c r="F310" s="54" t="s">
        <v>487</v>
      </c>
    </row>
    <row r="311" spans="1:6">
      <c r="A311" s="148" t="s">
        <v>487</v>
      </c>
      <c r="B311" s="55" t="s">
        <v>487</v>
      </c>
      <c r="C311" s="57" t="s">
        <v>487</v>
      </c>
      <c r="D311" s="56" t="s">
        <v>487</v>
      </c>
      <c r="E311" s="29" t="e">
        <v>#VALUE!</v>
      </c>
      <c r="F311" s="54" t="s">
        <v>487</v>
      </c>
    </row>
    <row r="312" spans="1:6">
      <c r="A312" s="148" t="s">
        <v>487</v>
      </c>
      <c r="B312" s="55" t="s">
        <v>487</v>
      </c>
      <c r="C312" s="57" t="s">
        <v>487</v>
      </c>
      <c r="D312" s="56" t="s">
        <v>487</v>
      </c>
      <c r="E312" s="29"/>
      <c r="F312" s="54" t="s">
        <v>487</v>
      </c>
    </row>
    <row r="313" spans="1:6">
      <c r="A313" s="148" t="s">
        <v>487</v>
      </c>
      <c r="B313" s="55" t="s">
        <v>487</v>
      </c>
      <c r="C313" s="57" t="s">
        <v>487</v>
      </c>
      <c r="D313" s="56" t="s">
        <v>487</v>
      </c>
      <c r="E313" s="29"/>
      <c r="F313" s="54" t="s">
        <v>487</v>
      </c>
    </row>
    <row r="314" spans="1:6">
      <c r="A314" s="148" t="s">
        <v>487</v>
      </c>
      <c r="B314" s="55" t="s">
        <v>487</v>
      </c>
      <c r="C314" s="57" t="s">
        <v>487</v>
      </c>
      <c r="D314" s="56" t="s">
        <v>487</v>
      </c>
      <c r="E314" s="29"/>
      <c r="F314" s="54" t="s">
        <v>487</v>
      </c>
    </row>
    <row r="315" spans="1:6">
      <c r="A315" s="148" t="s">
        <v>487</v>
      </c>
      <c r="B315" s="55" t="s">
        <v>487</v>
      </c>
      <c r="C315" s="57" t="s">
        <v>487</v>
      </c>
      <c r="D315" s="56" t="s">
        <v>487</v>
      </c>
      <c r="E315" s="29"/>
      <c r="F315" s="54" t="s">
        <v>487</v>
      </c>
    </row>
    <row r="316" spans="1:6">
      <c r="A316" s="148" t="s">
        <v>487</v>
      </c>
      <c r="B316" s="55" t="s">
        <v>487</v>
      </c>
      <c r="C316" s="57" t="s">
        <v>487</v>
      </c>
      <c r="D316" s="56" t="s">
        <v>487</v>
      </c>
      <c r="E316" s="29"/>
      <c r="F316" s="54" t="s">
        <v>487</v>
      </c>
    </row>
    <row r="317" spans="1:6">
      <c r="A317" s="148" t="s">
        <v>487</v>
      </c>
      <c r="B317" s="55" t="s">
        <v>487</v>
      </c>
      <c r="C317" s="57" t="s">
        <v>487</v>
      </c>
      <c r="D317" s="56" t="s">
        <v>487</v>
      </c>
      <c r="E317" s="29"/>
      <c r="F317" s="54" t="s">
        <v>487</v>
      </c>
    </row>
    <row r="318" spans="1:6">
      <c r="A318" s="148" t="s">
        <v>487</v>
      </c>
      <c r="B318" s="55" t="s">
        <v>487</v>
      </c>
      <c r="C318" s="57" t="s">
        <v>487</v>
      </c>
      <c r="D318" s="56" t="s">
        <v>487</v>
      </c>
      <c r="E318" s="29"/>
      <c r="F318" s="54" t="s">
        <v>487</v>
      </c>
    </row>
    <row r="319" spans="1:6">
      <c r="A319" s="148" t="s">
        <v>487</v>
      </c>
      <c r="B319" s="55" t="s">
        <v>487</v>
      </c>
      <c r="C319" s="57" t="s">
        <v>487</v>
      </c>
      <c r="D319" s="56" t="s">
        <v>487</v>
      </c>
      <c r="E319" s="29"/>
      <c r="F319" s="54" t="s">
        <v>487</v>
      </c>
    </row>
    <row r="320" spans="1:6">
      <c r="A320" s="148" t="s">
        <v>487</v>
      </c>
      <c r="B320" s="55" t="s">
        <v>487</v>
      </c>
      <c r="C320" s="57" t="s">
        <v>487</v>
      </c>
      <c r="D320" s="56" t="s">
        <v>487</v>
      </c>
      <c r="E320" s="29"/>
      <c r="F320" s="54" t="s">
        <v>487</v>
      </c>
    </row>
    <row r="321" spans="1:6">
      <c r="A321" s="148" t="s">
        <v>487</v>
      </c>
      <c r="B321" s="55" t="s">
        <v>487</v>
      </c>
      <c r="C321" s="57" t="s">
        <v>487</v>
      </c>
      <c r="D321" s="56" t="s">
        <v>487</v>
      </c>
      <c r="E321" s="29"/>
      <c r="F321" s="54" t="s">
        <v>487</v>
      </c>
    </row>
    <row r="322" spans="1:6">
      <c r="A322" s="148" t="s">
        <v>487</v>
      </c>
      <c r="B322" s="55" t="s">
        <v>487</v>
      </c>
      <c r="C322" s="57" t="s">
        <v>487</v>
      </c>
      <c r="D322" s="56" t="s">
        <v>487</v>
      </c>
      <c r="E322" s="29"/>
      <c r="F322" s="54" t="s">
        <v>487</v>
      </c>
    </row>
    <row r="323" spans="1:6">
      <c r="A323" s="148" t="s">
        <v>487</v>
      </c>
      <c r="B323" s="55" t="s">
        <v>487</v>
      </c>
      <c r="C323" s="57" t="s">
        <v>487</v>
      </c>
      <c r="D323" s="56" t="s">
        <v>487</v>
      </c>
      <c r="E323" s="29"/>
      <c r="F323" s="54" t="s">
        <v>487</v>
      </c>
    </row>
    <row r="324" spans="1:6">
      <c r="A324" s="148" t="s">
        <v>487</v>
      </c>
      <c r="B324" s="55" t="s">
        <v>487</v>
      </c>
      <c r="C324" s="57" t="s">
        <v>487</v>
      </c>
      <c r="D324" s="56" t="s">
        <v>487</v>
      </c>
      <c r="E324" s="29"/>
      <c r="F324" s="54" t="s">
        <v>487</v>
      </c>
    </row>
    <row r="325" spans="1:6">
      <c r="A325" s="148" t="s">
        <v>487</v>
      </c>
      <c r="B325" s="55" t="s">
        <v>487</v>
      </c>
      <c r="C325" s="57" t="s">
        <v>487</v>
      </c>
      <c r="D325" s="56" t="s">
        <v>487</v>
      </c>
      <c r="E325" s="29"/>
      <c r="F325" s="54" t="s">
        <v>487</v>
      </c>
    </row>
    <row r="326" spans="1:6">
      <c r="A326" s="148" t="s">
        <v>487</v>
      </c>
      <c r="B326" s="55" t="s">
        <v>487</v>
      </c>
      <c r="C326" s="57" t="s">
        <v>487</v>
      </c>
      <c r="D326" s="56" t="s">
        <v>487</v>
      </c>
      <c r="E326" s="29"/>
      <c r="F326" s="54" t="s">
        <v>487</v>
      </c>
    </row>
    <row r="327" spans="1:6">
      <c r="A327" s="148" t="s">
        <v>487</v>
      </c>
      <c r="B327" s="55" t="s">
        <v>487</v>
      </c>
      <c r="C327" s="57" t="s">
        <v>487</v>
      </c>
      <c r="D327" s="56" t="s">
        <v>487</v>
      </c>
      <c r="E327" s="29"/>
      <c r="F327" s="54" t="s">
        <v>487</v>
      </c>
    </row>
    <row r="328" spans="1:6">
      <c r="A328" s="148" t="s">
        <v>487</v>
      </c>
      <c r="B328" s="55" t="s">
        <v>487</v>
      </c>
      <c r="C328" s="57" t="s">
        <v>487</v>
      </c>
      <c r="D328" s="56" t="s">
        <v>487</v>
      </c>
      <c r="E328" s="29"/>
      <c r="F328" s="54" t="s">
        <v>487</v>
      </c>
    </row>
    <row r="329" spans="1:6">
      <c r="A329" s="148" t="s">
        <v>487</v>
      </c>
      <c r="B329" s="55" t="s">
        <v>487</v>
      </c>
      <c r="C329" s="57" t="s">
        <v>487</v>
      </c>
      <c r="D329" s="56" t="s">
        <v>487</v>
      </c>
      <c r="E329" s="29" t="s">
        <v>487</v>
      </c>
      <c r="F329" s="54" t="s">
        <v>487</v>
      </c>
    </row>
    <row r="330" spans="1:6">
      <c r="A330" s="148" t="s">
        <v>487</v>
      </c>
      <c r="B330" s="55" t="s">
        <v>487</v>
      </c>
      <c r="C330" s="57" t="s">
        <v>487</v>
      </c>
      <c r="D330" s="56" t="s">
        <v>487</v>
      </c>
      <c r="E330" s="29" t="s">
        <v>487</v>
      </c>
      <c r="F330" s="54" t="s">
        <v>487</v>
      </c>
    </row>
    <row r="331" spans="1:6">
      <c r="A331" s="148" t="s">
        <v>487</v>
      </c>
      <c r="B331" s="55" t="s">
        <v>487</v>
      </c>
      <c r="C331" s="57" t="s">
        <v>487</v>
      </c>
      <c r="D331" s="56" t="s">
        <v>487</v>
      </c>
      <c r="E331" s="29" t="s">
        <v>487</v>
      </c>
      <c r="F331" s="54" t="s">
        <v>487</v>
      </c>
    </row>
    <row r="332" spans="1:6">
      <c r="A332" s="148" t="s">
        <v>487</v>
      </c>
      <c r="B332" s="55" t="s">
        <v>487</v>
      </c>
      <c r="C332" s="57" t="s">
        <v>487</v>
      </c>
      <c r="D332" s="56" t="s">
        <v>487</v>
      </c>
      <c r="E332" s="29" t="s">
        <v>487</v>
      </c>
      <c r="F332" s="54" t="s">
        <v>487</v>
      </c>
    </row>
    <row r="333" spans="1:6">
      <c r="A333" s="148" t="s">
        <v>487</v>
      </c>
      <c r="B333" s="55" t="s">
        <v>487</v>
      </c>
      <c r="C333" s="57" t="s">
        <v>487</v>
      </c>
      <c r="D333" s="56" t="s">
        <v>487</v>
      </c>
      <c r="E333" s="29" t="s">
        <v>487</v>
      </c>
      <c r="F333" s="54" t="s">
        <v>487</v>
      </c>
    </row>
    <row r="334" spans="1:6">
      <c r="A334" s="148" t="s">
        <v>487</v>
      </c>
      <c r="B334" s="55" t="s">
        <v>487</v>
      </c>
      <c r="C334" s="57" t="s">
        <v>487</v>
      </c>
      <c r="D334" s="56" t="s">
        <v>487</v>
      </c>
      <c r="E334" s="29" t="s">
        <v>487</v>
      </c>
      <c r="F334" s="54" t="s">
        <v>487</v>
      </c>
    </row>
    <row r="335" spans="1:6">
      <c r="A335" s="148" t="s">
        <v>487</v>
      </c>
      <c r="B335" s="55" t="s">
        <v>487</v>
      </c>
      <c r="C335" s="57" t="s">
        <v>487</v>
      </c>
      <c r="D335" s="56" t="s">
        <v>487</v>
      </c>
      <c r="E335" s="29" t="s">
        <v>487</v>
      </c>
      <c r="F335" s="54" t="s">
        <v>487</v>
      </c>
    </row>
    <row r="336" spans="1:6">
      <c r="A336" s="148" t="s">
        <v>487</v>
      </c>
      <c r="B336" s="55" t="s">
        <v>487</v>
      </c>
      <c r="C336" s="57" t="s">
        <v>487</v>
      </c>
      <c r="D336" s="56" t="s">
        <v>487</v>
      </c>
      <c r="E336" s="29" t="s">
        <v>487</v>
      </c>
      <c r="F336" s="54" t="s">
        <v>487</v>
      </c>
    </row>
    <row r="337" spans="1:6">
      <c r="A337" s="148" t="s">
        <v>487</v>
      </c>
      <c r="B337" s="55" t="s">
        <v>487</v>
      </c>
      <c r="C337" s="57" t="s">
        <v>487</v>
      </c>
      <c r="D337" s="56" t="s">
        <v>487</v>
      </c>
      <c r="E337" s="29" t="s">
        <v>487</v>
      </c>
      <c r="F337" s="54" t="s">
        <v>487</v>
      </c>
    </row>
    <row r="338" spans="1:6">
      <c r="A338" s="148" t="s">
        <v>487</v>
      </c>
      <c r="B338" s="55" t="s">
        <v>487</v>
      </c>
      <c r="C338" s="57" t="s">
        <v>487</v>
      </c>
      <c r="D338" s="56" t="s">
        <v>487</v>
      </c>
      <c r="E338" s="29" t="s">
        <v>487</v>
      </c>
      <c r="F338" s="54" t="s">
        <v>487</v>
      </c>
    </row>
    <row r="339" spans="1:6">
      <c r="A339" s="148" t="s">
        <v>487</v>
      </c>
      <c r="B339" s="55" t="s">
        <v>487</v>
      </c>
      <c r="C339" s="57" t="s">
        <v>487</v>
      </c>
      <c r="D339" s="56" t="s">
        <v>487</v>
      </c>
      <c r="E339" s="29" t="s">
        <v>487</v>
      </c>
      <c r="F339" s="54" t="s">
        <v>487</v>
      </c>
    </row>
    <row r="340" spans="1:6">
      <c r="A340" s="148" t="s">
        <v>487</v>
      </c>
      <c r="B340" s="55" t="s">
        <v>487</v>
      </c>
      <c r="C340" s="57" t="s">
        <v>487</v>
      </c>
      <c r="D340" s="56" t="s">
        <v>487</v>
      </c>
      <c r="E340" s="29" t="s">
        <v>487</v>
      </c>
      <c r="F340" s="54" t="s">
        <v>487</v>
      </c>
    </row>
    <row r="341" spans="1:6">
      <c r="A341" s="148" t="s">
        <v>487</v>
      </c>
      <c r="B341" s="55" t="s">
        <v>487</v>
      </c>
      <c r="C341" s="57" t="s">
        <v>487</v>
      </c>
      <c r="D341" s="56" t="s">
        <v>487</v>
      </c>
      <c r="E341" s="29" t="s">
        <v>487</v>
      </c>
      <c r="F341" s="54" t="s">
        <v>487</v>
      </c>
    </row>
    <row r="342" spans="1:6">
      <c r="A342" s="148" t="s">
        <v>487</v>
      </c>
      <c r="B342" s="55" t="s">
        <v>487</v>
      </c>
      <c r="C342" s="57" t="s">
        <v>487</v>
      </c>
      <c r="D342" s="56" t="s">
        <v>487</v>
      </c>
      <c r="E342" s="29" t="s">
        <v>487</v>
      </c>
      <c r="F342" s="54" t="s">
        <v>487</v>
      </c>
    </row>
    <row r="343" spans="1:6">
      <c r="A343" s="148" t="s">
        <v>487</v>
      </c>
      <c r="B343" s="55" t="s">
        <v>487</v>
      </c>
      <c r="C343" s="57" t="s">
        <v>487</v>
      </c>
      <c r="D343" s="56" t="s">
        <v>487</v>
      </c>
      <c r="E343" s="29" t="s">
        <v>487</v>
      </c>
      <c r="F343" s="54" t="s">
        <v>487</v>
      </c>
    </row>
    <row r="344" spans="1:6">
      <c r="A344" s="148" t="s">
        <v>487</v>
      </c>
      <c r="B344" s="55" t="s">
        <v>487</v>
      </c>
      <c r="C344" s="57" t="s">
        <v>487</v>
      </c>
      <c r="D344" s="56" t="s">
        <v>487</v>
      </c>
      <c r="E344" s="29" t="s">
        <v>487</v>
      </c>
      <c r="F344" s="54" t="s">
        <v>487</v>
      </c>
    </row>
    <row r="345" spans="1:6">
      <c r="A345" s="148" t="s">
        <v>487</v>
      </c>
      <c r="B345" s="55" t="s">
        <v>487</v>
      </c>
      <c r="C345" s="57" t="s">
        <v>487</v>
      </c>
      <c r="D345" s="56" t="s">
        <v>487</v>
      </c>
      <c r="E345" s="29" t="s">
        <v>487</v>
      </c>
      <c r="F345" s="54" t="s">
        <v>487</v>
      </c>
    </row>
    <row r="346" spans="1:6">
      <c r="A346" s="148" t="s">
        <v>487</v>
      </c>
      <c r="B346" s="55" t="s">
        <v>487</v>
      </c>
      <c r="C346" s="57" t="s">
        <v>487</v>
      </c>
      <c r="D346" s="56" t="s">
        <v>487</v>
      </c>
      <c r="E346" s="29" t="s">
        <v>487</v>
      </c>
      <c r="F346" s="54" t="s">
        <v>487</v>
      </c>
    </row>
    <row r="347" spans="1:6">
      <c r="A347" s="148" t="s">
        <v>487</v>
      </c>
      <c r="B347" s="55" t="s">
        <v>487</v>
      </c>
      <c r="C347" s="57" t="s">
        <v>487</v>
      </c>
      <c r="D347" s="56" t="s">
        <v>487</v>
      </c>
      <c r="E347" s="29" t="s">
        <v>487</v>
      </c>
      <c r="F347" s="54" t="s">
        <v>487</v>
      </c>
    </row>
    <row r="348" spans="1:6">
      <c r="A348" s="148" t="s">
        <v>487</v>
      </c>
      <c r="B348" s="55" t="s">
        <v>487</v>
      </c>
      <c r="C348" s="57" t="s">
        <v>487</v>
      </c>
      <c r="D348" s="56" t="s">
        <v>487</v>
      </c>
      <c r="E348" s="29" t="s">
        <v>487</v>
      </c>
      <c r="F348" s="54" t="s">
        <v>487</v>
      </c>
    </row>
    <row r="349" spans="1:6">
      <c r="A349" s="148" t="s">
        <v>487</v>
      </c>
      <c r="B349" s="55" t="s">
        <v>487</v>
      </c>
      <c r="C349" s="57" t="s">
        <v>487</v>
      </c>
      <c r="D349" s="56" t="s">
        <v>487</v>
      </c>
      <c r="E349" s="29" t="s">
        <v>487</v>
      </c>
      <c r="F349" s="54" t="s">
        <v>487</v>
      </c>
    </row>
    <row r="350" spans="1:6">
      <c r="A350" s="148" t="s">
        <v>487</v>
      </c>
      <c r="B350" s="55" t="s">
        <v>487</v>
      </c>
      <c r="C350" s="57" t="s">
        <v>487</v>
      </c>
      <c r="D350" s="56" t="s">
        <v>487</v>
      </c>
      <c r="E350" s="29" t="s">
        <v>487</v>
      </c>
      <c r="F350" s="54" t="s">
        <v>487</v>
      </c>
    </row>
    <row r="351" spans="1:6">
      <c r="A351" s="148" t="s">
        <v>487</v>
      </c>
      <c r="B351" s="55" t="s">
        <v>487</v>
      </c>
      <c r="C351" s="57" t="s">
        <v>487</v>
      </c>
      <c r="D351" s="56" t="s">
        <v>487</v>
      </c>
      <c r="E351" s="29"/>
      <c r="F351" s="54" t="s">
        <v>487</v>
      </c>
    </row>
    <row r="352" spans="1:6">
      <c r="A352" s="148" t="s">
        <v>487</v>
      </c>
      <c r="B352" s="55" t="s">
        <v>487</v>
      </c>
      <c r="C352" s="57" t="s">
        <v>487</v>
      </c>
      <c r="D352" s="56" t="s">
        <v>487</v>
      </c>
      <c r="E352" s="29" t="s">
        <v>487</v>
      </c>
      <c r="F352" s="54" t="s">
        <v>487</v>
      </c>
    </row>
    <row r="353" spans="1:6">
      <c r="A353" s="148" t="s">
        <v>487</v>
      </c>
      <c r="B353" s="55" t="s">
        <v>487</v>
      </c>
      <c r="C353" s="57" t="s">
        <v>487</v>
      </c>
      <c r="D353" s="56" t="s">
        <v>487</v>
      </c>
      <c r="E353" s="29" t="s">
        <v>487</v>
      </c>
      <c r="F353" s="54" t="s">
        <v>487</v>
      </c>
    </row>
    <row r="354" spans="1:6">
      <c r="A354" s="148" t="s">
        <v>487</v>
      </c>
      <c r="B354" s="55" t="s">
        <v>487</v>
      </c>
      <c r="C354" s="57" t="s">
        <v>487</v>
      </c>
      <c r="D354" s="56" t="s">
        <v>487</v>
      </c>
      <c r="E354" s="29" t="s">
        <v>487</v>
      </c>
      <c r="F354" s="54" t="s">
        <v>487</v>
      </c>
    </row>
    <row r="355" spans="1:6">
      <c r="A355" s="148" t="s">
        <v>487</v>
      </c>
      <c r="B355" s="55" t="s">
        <v>487</v>
      </c>
      <c r="C355" s="57" t="s">
        <v>487</v>
      </c>
      <c r="D355" s="56" t="s">
        <v>487</v>
      </c>
      <c r="E355" s="29" t="s">
        <v>487</v>
      </c>
      <c r="F355" s="54" t="s">
        <v>487</v>
      </c>
    </row>
    <row r="356" spans="1:6">
      <c r="A356" s="148" t="s">
        <v>487</v>
      </c>
      <c r="B356" s="55" t="s">
        <v>487</v>
      </c>
      <c r="C356" s="57" t="s">
        <v>487</v>
      </c>
      <c r="D356" s="56" t="s">
        <v>487</v>
      </c>
      <c r="E356" s="29" t="s">
        <v>487</v>
      </c>
      <c r="F356" s="54" t="s">
        <v>487</v>
      </c>
    </row>
    <row r="357" spans="1:6">
      <c r="A357" s="148" t="s">
        <v>487</v>
      </c>
      <c r="B357" s="55" t="s">
        <v>487</v>
      </c>
      <c r="C357" s="57" t="s">
        <v>487</v>
      </c>
      <c r="D357" s="56" t="s">
        <v>487</v>
      </c>
      <c r="E357" s="29" t="s">
        <v>487</v>
      </c>
      <c r="F357" s="54" t="s">
        <v>487</v>
      </c>
    </row>
    <row r="358" spans="1:6">
      <c r="A358" s="148" t="s">
        <v>487</v>
      </c>
      <c r="B358" s="55" t="s">
        <v>487</v>
      </c>
      <c r="C358" s="57" t="s">
        <v>487</v>
      </c>
      <c r="D358" s="56" t="s">
        <v>487</v>
      </c>
      <c r="E358" s="29" t="s">
        <v>487</v>
      </c>
      <c r="F358" s="54" t="s">
        <v>487</v>
      </c>
    </row>
    <row r="359" spans="1:6">
      <c r="A359" s="148" t="s">
        <v>487</v>
      </c>
      <c r="B359" s="55" t="s">
        <v>487</v>
      </c>
      <c r="C359" s="57" t="s">
        <v>487</v>
      </c>
      <c r="D359" s="56" t="s">
        <v>487</v>
      </c>
      <c r="E359" s="29" t="s">
        <v>487</v>
      </c>
      <c r="F359" s="54" t="s">
        <v>487</v>
      </c>
    </row>
    <row r="360" spans="1:6">
      <c r="A360" s="148" t="s">
        <v>487</v>
      </c>
      <c r="B360" s="55" t="s">
        <v>487</v>
      </c>
      <c r="C360" s="57" t="s">
        <v>487</v>
      </c>
      <c r="D360" s="56" t="s">
        <v>487</v>
      </c>
      <c r="E360" s="29" t="s">
        <v>487</v>
      </c>
      <c r="F360" s="54" t="s">
        <v>487</v>
      </c>
    </row>
    <row r="361" spans="1:6">
      <c r="A361" s="148" t="s">
        <v>487</v>
      </c>
      <c r="B361" s="55" t="s">
        <v>487</v>
      </c>
      <c r="C361" s="57" t="s">
        <v>487</v>
      </c>
      <c r="D361" s="56" t="s">
        <v>487</v>
      </c>
      <c r="E361" s="29" t="s">
        <v>487</v>
      </c>
      <c r="F361" s="54" t="s">
        <v>487</v>
      </c>
    </row>
    <row r="362" spans="1:6">
      <c r="A362" s="148" t="s">
        <v>487</v>
      </c>
      <c r="B362" s="55" t="s">
        <v>487</v>
      </c>
      <c r="C362" s="57" t="s">
        <v>487</v>
      </c>
      <c r="D362" s="56" t="s">
        <v>487</v>
      </c>
      <c r="E362" s="29" t="s">
        <v>487</v>
      </c>
      <c r="F362" s="54" t="s">
        <v>487</v>
      </c>
    </row>
    <row r="363" spans="1:6">
      <c r="A363" s="148" t="s">
        <v>487</v>
      </c>
      <c r="B363" s="55" t="s">
        <v>487</v>
      </c>
      <c r="C363" s="57" t="s">
        <v>487</v>
      </c>
      <c r="D363" s="56" t="s">
        <v>487</v>
      </c>
      <c r="E363" s="29" t="s">
        <v>487</v>
      </c>
      <c r="F363" s="54" t="s">
        <v>487</v>
      </c>
    </row>
    <row r="364" spans="1:6">
      <c r="A364" s="148" t="s">
        <v>487</v>
      </c>
      <c r="B364" s="55" t="s">
        <v>487</v>
      </c>
      <c r="C364" s="57" t="s">
        <v>487</v>
      </c>
      <c r="D364" s="56" t="s">
        <v>487</v>
      </c>
      <c r="E364" s="29" t="s">
        <v>487</v>
      </c>
      <c r="F364" s="54" t="s">
        <v>487</v>
      </c>
    </row>
    <row r="365" spans="1:6">
      <c r="A365" s="148" t="s">
        <v>487</v>
      </c>
      <c r="B365" s="55" t="s">
        <v>487</v>
      </c>
      <c r="C365" s="57" t="s">
        <v>487</v>
      </c>
      <c r="D365" s="56" t="s">
        <v>487</v>
      </c>
      <c r="E365" s="29" t="s">
        <v>487</v>
      </c>
      <c r="F365" s="54" t="s">
        <v>487</v>
      </c>
    </row>
    <row r="366" spans="1:6">
      <c r="A366" s="148" t="s">
        <v>487</v>
      </c>
      <c r="B366" s="55" t="s">
        <v>487</v>
      </c>
      <c r="C366" s="57" t="s">
        <v>487</v>
      </c>
      <c r="D366" s="56" t="s">
        <v>487</v>
      </c>
      <c r="E366" s="29" t="s">
        <v>487</v>
      </c>
      <c r="F366" s="54" t="s">
        <v>487</v>
      </c>
    </row>
    <row r="367" spans="1:6">
      <c r="A367" s="148" t="s">
        <v>487</v>
      </c>
      <c r="B367" s="55" t="s">
        <v>487</v>
      </c>
      <c r="C367" s="57" t="s">
        <v>487</v>
      </c>
      <c r="D367" s="56" t="s">
        <v>487</v>
      </c>
      <c r="E367" s="29" t="s">
        <v>487</v>
      </c>
      <c r="F367" s="54" t="s">
        <v>487</v>
      </c>
    </row>
    <row r="368" spans="1:6">
      <c r="A368" s="148" t="s">
        <v>487</v>
      </c>
      <c r="B368" s="55" t="s">
        <v>487</v>
      </c>
      <c r="C368" s="57" t="s">
        <v>487</v>
      </c>
      <c r="D368" s="56" t="s">
        <v>487</v>
      </c>
      <c r="E368" s="29" t="s">
        <v>487</v>
      </c>
      <c r="F368" s="54" t="s">
        <v>487</v>
      </c>
    </row>
    <row r="369" spans="1:6">
      <c r="A369" s="148" t="s">
        <v>487</v>
      </c>
      <c r="B369" s="55" t="s">
        <v>487</v>
      </c>
      <c r="C369" s="57" t="s">
        <v>487</v>
      </c>
      <c r="D369" s="56" t="s">
        <v>487</v>
      </c>
      <c r="E369" s="29" t="s">
        <v>487</v>
      </c>
      <c r="F369" s="54" t="s">
        <v>487</v>
      </c>
    </row>
    <row r="370" spans="1:6">
      <c r="A370" s="148" t="s">
        <v>487</v>
      </c>
      <c r="B370" s="55" t="s">
        <v>487</v>
      </c>
      <c r="C370" s="57" t="s">
        <v>487</v>
      </c>
      <c r="D370" s="56" t="s">
        <v>487</v>
      </c>
      <c r="E370" s="29" t="s">
        <v>487</v>
      </c>
      <c r="F370" s="54" t="s">
        <v>487</v>
      </c>
    </row>
    <row r="371" spans="1:6">
      <c r="A371" s="148" t="s">
        <v>487</v>
      </c>
      <c r="B371" s="55" t="s">
        <v>487</v>
      </c>
      <c r="C371" s="57" t="s">
        <v>487</v>
      </c>
      <c r="D371" s="56" t="s">
        <v>487</v>
      </c>
      <c r="E371" s="29" t="s">
        <v>487</v>
      </c>
      <c r="F371" s="54" t="s">
        <v>487</v>
      </c>
    </row>
    <row r="372" spans="1:6">
      <c r="A372" s="148" t="s">
        <v>487</v>
      </c>
      <c r="B372" s="55" t="s">
        <v>487</v>
      </c>
      <c r="C372" s="57" t="s">
        <v>487</v>
      </c>
      <c r="D372" s="56" t="s">
        <v>487</v>
      </c>
      <c r="E372" s="29" t="s">
        <v>487</v>
      </c>
      <c r="F372" s="54" t="s">
        <v>487</v>
      </c>
    </row>
    <row r="373" spans="1:6">
      <c r="A373" s="148" t="s">
        <v>487</v>
      </c>
      <c r="B373" s="55" t="s">
        <v>487</v>
      </c>
      <c r="C373" s="57" t="s">
        <v>487</v>
      </c>
      <c r="D373" s="56" t="s">
        <v>487</v>
      </c>
      <c r="E373" s="29" t="s">
        <v>487</v>
      </c>
      <c r="F373" s="54" t="s">
        <v>487</v>
      </c>
    </row>
    <row r="374" spans="1:6">
      <c r="A374" s="148" t="s">
        <v>487</v>
      </c>
      <c r="B374" s="55" t="s">
        <v>487</v>
      </c>
      <c r="C374" s="57" t="s">
        <v>487</v>
      </c>
      <c r="D374" s="56" t="s">
        <v>487</v>
      </c>
      <c r="E374" s="29" t="s">
        <v>487</v>
      </c>
      <c r="F374" s="54" t="s">
        <v>487</v>
      </c>
    </row>
    <row r="375" spans="1:6">
      <c r="A375" s="148" t="s">
        <v>487</v>
      </c>
      <c r="B375" s="55" t="s">
        <v>487</v>
      </c>
      <c r="C375" s="57" t="s">
        <v>487</v>
      </c>
      <c r="D375" s="56" t="s">
        <v>487</v>
      </c>
      <c r="E375" s="29" t="s">
        <v>487</v>
      </c>
      <c r="F375" s="54" t="s">
        <v>487</v>
      </c>
    </row>
    <row r="376" spans="1:6">
      <c r="A376" s="148" t="s">
        <v>487</v>
      </c>
      <c r="B376" s="55" t="s">
        <v>487</v>
      </c>
      <c r="C376" s="57" t="s">
        <v>487</v>
      </c>
      <c r="D376" s="56" t="s">
        <v>487</v>
      </c>
      <c r="E376" s="29" t="s">
        <v>487</v>
      </c>
      <c r="F376" s="54" t="s">
        <v>487</v>
      </c>
    </row>
    <row r="377" spans="1:6">
      <c r="A377" s="148" t="s">
        <v>487</v>
      </c>
      <c r="B377" s="55" t="s">
        <v>487</v>
      </c>
      <c r="C377" s="57" t="s">
        <v>487</v>
      </c>
      <c r="D377" s="56" t="s">
        <v>487</v>
      </c>
      <c r="E377" s="29" t="s">
        <v>487</v>
      </c>
      <c r="F377" s="54" t="s">
        <v>487</v>
      </c>
    </row>
    <row r="378" spans="1:6">
      <c r="A378" s="148" t="s">
        <v>487</v>
      </c>
      <c r="B378" s="55" t="s">
        <v>487</v>
      </c>
      <c r="C378" s="57" t="s">
        <v>487</v>
      </c>
      <c r="D378" s="56" t="s">
        <v>487</v>
      </c>
      <c r="E378" s="29" t="s">
        <v>487</v>
      </c>
      <c r="F378" s="54" t="s">
        <v>487</v>
      </c>
    </row>
    <row r="379" spans="1:6">
      <c r="A379" s="148" t="s">
        <v>487</v>
      </c>
      <c r="B379" s="55" t="s">
        <v>487</v>
      </c>
      <c r="C379" s="57" t="s">
        <v>487</v>
      </c>
      <c r="D379" s="56" t="s">
        <v>487</v>
      </c>
      <c r="E379" s="29" t="s">
        <v>487</v>
      </c>
      <c r="F379" s="54" t="s">
        <v>487</v>
      </c>
    </row>
    <row r="380" spans="1:6">
      <c r="A380" s="148" t="s">
        <v>487</v>
      </c>
      <c r="B380" s="55" t="s">
        <v>487</v>
      </c>
      <c r="C380" s="57" t="s">
        <v>487</v>
      </c>
      <c r="D380" s="56" t="s">
        <v>487</v>
      </c>
      <c r="E380" s="29" t="s">
        <v>487</v>
      </c>
      <c r="F380" s="54" t="s">
        <v>487</v>
      </c>
    </row>
    <row r="381" spans="1:6">
      <c r="A381" s="148" t="s">
        <v>487</v>
      </c>
      <c r="B381" s="55" t="s">
        <v>487</v>
      </c>
      <c r="C381" s="57" t="s">
        <v>487</v>
      </c>
      <c r="D381" s="56" t="s">
        <v>487</v>
      </c>
      <c r="E381" s="29" t="s">
        <v>487</v>
      </c>
      <c r="F381" s="54" t="s">
        <v>487</v>
      </c>
    </row>
    <row r="382" spans="1:6">
      <c r="A382" s="148" t="s">
        <v>487</v>
      </c>
      <c r="B382" s="55" t="s">
        <v>487</v>
      </c>
      <c r="C382" s="57" t="s">
        <v>487</v>
      </c>
      <c r="D382" s="56" t="s">
        <v>487</v>
      </c>
      <c r="E382" s="29" t="s">
        <v>487</v>
      </c>
      <c r="F382" s="54" t="s">
        <v>487</v>
      </c>
    </row>
    <row r="383" spans="1:6">
      <c r="A383" s="148" t="s">
        <v>487</v>
      </c>
      <c r="B383" s="55" t="s">
        <v>487</v>
      </c>
      <c r="C383" s="57" t="s">
        <v>487</v>
      </c>
      <c r="D383" s="56" t="s">
        <v>487</v>
      </c>
      <c r="E383" s="29" t="s">
        <v>487</v>
      </c>
      <c r="F383" s="54" t="s">
        <v>487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s">
        <v>487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s">
        <v>487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s">
        <v>487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s">
        <v>487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s">
        <v>487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s">
        <v>487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s">
        <v>487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s">
        <v>487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s">
        <v>487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s">
        <v>487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s">
        <v>487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s">
        <v>487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s">
        <v>487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s">
        <v>487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s">
        <v>487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s">
        <v>487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s">
        <v>487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s">
        <v>487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s">
        <v>487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s">
        <v>487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s">
        <v>487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s">
        <v>487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s">
        <v>487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 t="s">
        <v>487</v>
      </c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953CD-CC67-4469-B6F8-C98C3065C8B6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43887</v>
      </c>
      <c r="B5" s="55">
        <v>0.37944444444444447</v>
      </c>
      <c r="C5" s="57">
        <v>56</v>
      </c>
      <c r="D5" s="56">
        <v>32.67</v>
      </c>
      <c r="E5" s="29">
        <v>1829.52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43887</v>
      </c>
      <c r="B6" s="55">
        <v>0.37944444444444447</v>
      </c>
      <c r="C6" s="57">
        <v>194</v>
      </c>
      <c r="D6" s="56">
        <v>32.67</v>
      </c>
      <c r="E6" s="29">
        <v>6337.98</v>
      </c>
      <c r="F6" s="54" t="s">
        <v>9</v>
      </c>
      <c r="G6" s="8"/>
      <c r="H6" s="67" t="s">
        <v>9</v>
      </c>
      <c r="I6" s="66">
        <f>SUMIF(F:F,$H$6,C:C)</f>
        <v>41277</v>
      </c>
      <c r="J6" s="65">
        <f>SUMIF(F:F,$H$6,E:E)</f>
        <v>1350322.73</v>
      </c>
      <c r="L6" s="64"/>
    </row>
    <row r="7" spans="1:12">
      <c r="A7" s="148">
        <v>43887</v>
      </c>
      <c r="B7" s="55">
        <v>0.38459490740740737</v>
      </c>
      <c r="C7" s="57">
        <v>250</v>
      </c>
      <c r="D7" s="56">
        <v>32.65</v>
      </c>
      <c r="E7" s="29">
        <v>8162.5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43887</v>
      </c>
      <c r="B8" s="55">
        <v>0.38928240740740744</v>
      </c>
      <c r="C8" s="57">
        <v>250</v>
      </c>
      <c r="D8" s="56">
        <v>32.56</v>
      </c>
      <c r="E8" s="29">
        <v>8140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43887</v>
      </c>
      <c r="B9" s="55">
        <v>0.3911458333333333</v>
      </c>
      <c r="C9" s="57">
        <v>250</v>
      </c>
      <c r="D9" s="56">
        <v>32.549999999999997</v>
      </c>
      <c r="E9" s="29">
        <v>8137.5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43887</v>
      </c>
      <c r="B10" s="55">
        <v>0.39368055555555559</v>
      </c>
      <c r="C10" s="57">
        <v>192</v>
      </c>
      <c r="D10" s="56">
        <v>32.520000000000003</v>
      </c>
      <c r="E10" s="29">
        <v>6243.84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43887</v>
      </c>
      <c r="B11" s="55">
        <v>0.39368055555555559</v>
      </c>
      <c r="C11" s="57">
        <v>58</v>
      </c>
      <c r="D11" s="56">
        <v>32.520000000000003</v>
      </c>
      <c r="E11" s="29">
        <v>1886.16</v>
      </c>
      <c r="F11" s="54" t="s">
        <v>9</v>
      </c>
      <c r="G11" s="8"/>
      <c r="H11" s="63" t="s">
        <v>10</v>
      </c>
      <c r="I11" s="143">
        <f>ROUND((J11/SUM(I6:I10)),6)</f>
        <v>32.713684000000001</v>
      </c>
      <c r="J11" s="62">
        <f>SUM(J6:J9)</f>
        <v>1350322.73</v>
      </c>
    </row>
    <row r="12" spans="1:12">
      <c r="A12" s="148">
        <v>43887</v>
      </c>
      <c r="B12" s="55">
        <v>0.39710648148148148</v>
      </c>
      <c r="C12" s="57">
        <v>250</v>
      </c>
      <c r="D12" s="56">
        <v>32.479999999999997</v>
      </c>
      <c r="E12" s="29">
        <v>8120</v>
      </c>
      <c r="F12" s="54" t="s">
        <v>9</v>
      </c>
      <c r="G12" s="8"/>
      <c r="J12" s="4"/>
    </row>
    <row r="13" spans="1:12">
      <c r="A13" s="148">
        <v>43887</v>
      </c>
      <c r="B13" s="55">
        <v>0.39745370370370375</v>
      </c>
      <c r="C13" s="57">
        <v>250</v>
      </c>
      <c r="D13" s="56">
        <v>32.450000000000003</v>
      </c>
      <c r="E13" s="29">
        <v>8112.5</v>
      </c>
      <c r="F13" s="54" t="s">
        <v>9</v>
      </c>
      <c r="G13" s="8"/>
      <c r="J13" s="5"/>
    </row>
    <row r="14" spans="1:12">
      <c r="A14" s="148">
        <v>43887</v>
      </c>
      <c r="B14" s="55">
        <v>0.40400462962962963</v>
      </c>
      <c r="C14" s="57">
        <v>49</v>
      </c>
      <c r="D14" s="56">
        <v>32.47</v>
      </c>
      <c r="E14" s="29">
        <v>1591.03</v>
      </c>
      <c r="F14" s="54" t="s">
        <v>9</v>
      </c>
      <c r="G14" s="8"/>
      <c r="H14" s="151" t="s">
        <v>11</v>
      </c>
      <c r="I14" s="61">
        <f>A5</f>
        <v>43887</v>
      </c>
      <c r="J14" s="5"/>
    </row>
    <row r="15" spans="1:12">
      <c r="A15" s="148">
        <v>43887</v>
      </c>
      <c r="B15" s="55">
        <v>0.40400462962962963</v>
      </c>
      <c r="C15" s="57">
        <v>201</v>
      </c>
      <c r="D15" s="56">
        <v>32.47</v>
      </c>
      <c r="E15" s="29">
        <v>6526.47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43887</v>
      </c>
      <c r="B16" s="55">
        <v>0.4049537037037037</v>
      </c>
      <c r="C16" s="57">
        <v>250</v>
      </c>
      <c r="D16" s="56">
        <v>32.42</v>
      </c>
      <c r="E16" s="29">
        <v>8105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43887</v>
      </c>
      <c r="B17" s="55">
        <v>0.4082175925925926</v>
      </c>
      <c r="C17" s="57">
        <v>250</v>
      </c>
      <c r="D17" s="56">
        <v>32.369999999999997</v>
      </c>
      <c r="E17" s="29">
        <v>8092.5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43887</v>
      </c>
      <c r="B18" s="55">
        <v>0.40890046296296295</v>
      </c>
      <c r="C18" s="57">
        <v>250</v>
      </c>
      <c r="D18" s="56">
        <v>32.380000000000003</v>
      </c>
      <c r="E18" s="29">
        <v>8095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43887</v>
      </c>
      <c r="B19" s="55">
        <v>0.40910879629629626</v>
      </c>
      <c r="C19" s="57">
        <v>81</v>
      </c>
      <c r="D19" s="56">
        <v>32.36</v>
      </c>
      <c r="E19" s="29">
        <v>2621.16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43887</v>
      </c>
      <c r="B20" s="55">
        <v>0.40910879629629626</v>
      </c>
      <c r="C20" s="57">
        <v>150</v>
      </c>
      <c r="D20" s="56">
        <v>32.36</v>
      </c>
      <c r="E20" s="29">
        <v>4854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43887</v>
      </c>
      <c r="B21" s="55">
        <v>0.40910879629629626</v>
      </c>
      <c r="C21" s="57">
        <v>19</v>
      </c>
      <c r="D21" s="56">
        <v>32.36</v>
      </c>
      <c r="E21" s="29">
        <v>614.84</v>
      </c>
      <c r="F21" s="54" t="s">
        <v>9</v>
      </c>
      <c r="G21" s="8"/>
      <c r="H21" s="4"/>
      <c r="I21" s="4"/>
      <c r="J21" s="4"/>
    </row>
    <row r="22" spans="1:10">
      <c r="A22" s="148">
        <v>43887</v>
      </c>
      <c r="B22" s="55">
        <v>0.40924768518518517</v>
      </c>
      <c r="C22" s="57">
        <v>117</v>
      </c>
      <c r="D22" s="56">
        <v>32.33</v>
      </c>
      <c r="E22" s="29">
        <v>3782.61</v>
      </c>
      <c r="F22" s="54" t="s">
        <v>9</v>
      </c>
      <c r="G22" s="8"/>
      <c r="H22" s="7"/>
      <c r="I22" s="7"/>
      <c r="J22" s="7"/>
    </row>
    <row r="23" spans="1:10">
      <c r="A23" s="148">
        <v>43887</v>
      </c>
      <c r="B23" s="55">
        <v>0.40924768518518517</v>
      </c>
      <c r="C23" s="57">
        <v>132</v>
      </c>
      <c r="D23" s="56">
        <v>32.33</v>
      </c>
      <c r="E23" s="29">
        <v>4267.5600000000004</v>
      </c>
      <c r="F23" s="54" t="s">
        <v>9</v>
      </c>
      <c r="G23" s="8"/>
      <c r="H23" s="7"/>
      <c r="I23" s="7"/>
      <c r="J23" s="7"/>
    </row>
    <row r="24" spans="1:10">
      <c r="A24" s="148">
        <v>43887</v>
      </c>
      <c r="B24" s="55">
        <v>0.40924768518518517</v>
      </c>
      <c r="C24" s="57">
        <v>1</v>
      </c>
      <c r="D24" s="56">
        <v>32.33</v>
      </c>
      <c r="E24" s="29">
        <v>32.33</v>
      </c>
      <c r="F24" s="54" t="s">
        <v>9</v>
      </c>
      <c r="G24" s="8"/>
      <c r="H24" s="7"/>
      <c r="I24" s="7"/>
      <c r="J24" s="7"/>
    </row>
    <row r="25" spans="1:10">
      <c r="A25" s="148">
        <v>43887</v>
      </c>
      <c r="B25" s="55">
        <v>0.41188657407407409</v>
      </c>
      <c r="C25" s="57">
        <v>147</v>
      </c>
      <c r="D25" s="56">
        <v>32.270000000000003</v>
      </c>
      <c r="E25" s="29">
        <v>4743.6899999999996</v>
      </c>
      <c r="F25" s="54" t="s">
        <v>9</v>
      </c>
      <c r="G25" s="8"/>
      <c r="H25" s="7"/>
      <c r="I25" s="7"/>
      <c r="J25" s="7"/>
    </row>
    <row r="26" spans="1:10">
      <c r="A26" s="148">
        <v>43887</v>
      </c>
      <c r="B26" s="55">
        <v>0.41188657407407409</v>
      </c>
      <c r="C26" s="57">
        <v>103</v>
      </c>
      <c r="D26" s="56">
        <v>32.270000000000003</v>
      </c>
      <c r="E26" s="29">
        <v>3323.81</v>
      </c>
      <c r="F26" s="54" t="s">
        <v>9</v>
      </c>
      <c r="G26" s="8"/>
      <c r="H26" s="7"/>
      <c r="I26" s="7"/>
      <c r="J26" s="7"/>
    </row>
    <row r="27" spans="1:10">
      <c r="A27" s="148">
        <v>43887</v>
      </c>
      <c r="B27" s="55">
        <v>0.41951388888888891</v>
      </c>
      <c r="C27" s="57">
        <v>250</v>
      </c>
      <c r="D27" s="56">
        <v>32.21</v>
      </c>
      <c r="E27" s="29">
        <v>8052.5</v>
      </c>
      <c r="F27" s="54" t="s">
        <v>9</v>
      </c>
      <c r="G27" s="8"/>
      <c r="H27" s="7"/>
      <c r="I27" s="7"/>
      <c r="J27" s="7"/>
    </row>
    <row r="28" spans="1:10">
      <c r="A28" s="148">
        <v>43887</v>
      </c>
      <c r="B28" s="55">
        <v>0.42456018518518518</v>
      </c>
      <c r="C28" s="57">
        <v>150</v>
      </c>
      <c r="D28" s="56">
        <v>32.07</v>
      </c>
      <c r="E28" s="29">
        <v>4810.5</v>
      </c>
      <c r="F28" s="54" t="s">
        <v>9</v>
      </c>
      <c r="G28" s="8"/>
      <c r="H28" s="7"/>
      <c r="I28" s="7"/>
      <c r="J28" s="7"/>
    </row>
    <row r="29" spans="1:10">
      <c r="A29" s="148">
        <v>43887</v>
      </c>
      <c r="B29" s="55">
        <v>0.42456018518518518</v>
      </c>
      <c r="C29" s="57">
        <v>100</v>
      </c>
      <c r="D29" s="56">
        <v>32.07</v>
      </c>
      <c r="E29" s="29">
        <v>3207</v>
      </c>
      <c r="F29" s="54" t="s">
        <v>9</v>
      </c>
      <c r="G29" s="8"/>
      <c r="H29" s="7"/>
      <c r="I29" s="7"/>
      <c r="J29" s="7"/>
    </row>
    <row r="30" spans="1:10">
      <c r="A30" s="148">
        <v>43887</v>
      </c>
      <c r="B30" s="55">
        <v>0.42471064814814818</v>
      </c>
      <c r="C30" s="57">
        <v>94</v>
      </c>
      <c r="D30" s="56">
        <v>32.03</v>
      </c>
      <c r="E30" s="29">
        <v>3010.82</v>
      </c>
      <c r="F30" s="54" t="s">
        <v>9</v>
      </c>
      <c r="G30" s="8"/>
      <c r="H30" s="7"/>
      <c r="I30" s="7"/>
      <c r="J30" s="7"/>
    </row>
    <row r="31" spans="1:10">
      <c r="A31" s="148">
        <v>43887</v>
      </c>
      <c r="B31" s="55">
        <v>0.42471064814814818</v>
      </c>
      <c r="C31" s="57">
        <v>156</v>
      </c>
      <c r="D31" s="56">
        <v>32.03</v>
      </c>
      <c r="E31" s="29">
        <v>4996.68</v>
      </c>
      <c r="F31" s="54" t="s">
        <v>9</v>
      </c>
      <c r="G31" s="8"/>
      <c r="H31" s="7"/>
      <c r="I31" s="7"/>
      <c r="J31" s="7"/>
    </row>
    <row r="32" spans="1:10">
      <c r="A32" s="148">
        <v>43887</v>
      </c>
      <c r="B32" s="55">
        <v>0.42490740740740746</v>
      </c>
      <c r="C32" s="57">
        <v>500</v>
      </c>
      <c r="D32" s="56">
        <v>32.01</v>
      </c>
      <c r="E32" s="29">
        <v>16005</v>
      </c>
      <c r="F32" s="54" t="s">
        <v>9</v>
      </c>
      <c r="G32" s="8"/>
      <c r="H32" s="7"/>
      <c r="I32" s="7"/>
      <c r="J32" s="7"/>
    </row>
    <row r="33" spans="1:10">
      <c r="A33" s="148">
        <v>43887</v>
      </c>
      <c r="B33" s="55">
        <v>0.42745370370370367</v>
      </c>
      <c r="C33" s="57">
        <v>250</v>
      </c>
      <c r="D33" s="56">
        <v>32.1</v>
      </c>
      <c r="E33" s="29">
        <v>8025</v>
      </c>
      <c r="F33" s="54" t="s">
        <v>9</v>
      </c>
      <c r="H33" s="7"/>
      <c r="I33" s="7"/>
      <c r="J33" s="7"/>
    </row>
    <row r="34" spans="1:10">
      <c r="A34" s="148">
        <v>43887</v>
      </c>
      <c r="B34" s="55">
        <v>0.4304398148148148</v>
      </c>
      <c r="C34" s="57">
        <v>100</v>
      </c>
      <c r="D34" s="56">
        <v>32.21</v>
      </c>
      <c r="E34" s="29">
        <v>3221</v>
      </c>
      <c r="F34" s="54" t="s">
        <v>9</v>
      </c>
      <c r="H34" s="4"/>
      <c r="I34" s="4"/>
      <c r="J34" s="4"/>
    </row>
    <row r="35" spans="1:10">
      <c r="A35" s="148">
        <v>43887</v>
      </c>
      <c r="B35" s="55">
        <v>0.4304398148148148</v>
      </c>
      <c r="C35" s="57">
        <v>150</v>
      </c>
      <c r="D35" s="56">
        <v>32.21</v>
      </c>
      <c r="E35" s="29">
        <v>4831.5</v>
      </c>
      <c r="F35" s="54" t="s">
        <v>9</v>
      </c>
    </row>
    <row r="36" spans="1:10">
      <c r="A36" s="148">
        <v>43887</v>
      </c>
      <c r="B36" s="55">
        <v>0.4443171296296296</v>
      </c>
      <c r="C36" s="57">
        <v>122</v>
      </c>
      <c r="D36" s="56">
        <v>32.49</v>
      </c>
      <c r="E36" s="29">
        <v>3963.78</v>
      </c>
      <c r="F36" s="54" t="s">
        <v>9</v>
      </c>
    </row>
    <row r="37" spans="1:10">
      <c r="A37" s="148">
        <v>43887</v>
      </c>
      <c r="B37" s="55">
        <v>0.4443171296296296</v>
      </c>
      <c r="C37" s="57">
        <v>118</v>
      </c>
      <c r="D37" s="56">
        <v>32.49</v>
      </c>
      <c r="E37" s="29">
        <v>3833.82</v>
      </c>
      <c r="F37" s="54" t="s">
        <v>9</v>
      </c>
    </row>
    <row r="38" spans="1:10">
      <c r="A38" s="148">
        <v>43887</v>
      </c>
      <c r="B38" s="55">
        <v>0.4443171296296296</v>
      </c>
      <c r="C38" s="57">
        <v>260</v>
      </c>
      <c r="D38" s="56">
        <v>32.49</v>
      </c>
      <c r="E38" s="29">
        <v>8447.4</v>
      </c>
      <c r="F38" s="54" t="s">
        <v>9</v>
      </c>
    </row>
    <row r="39" spans="1:10">
      <c r="A39" s="148">
        <v>43887</v>
      </c>
      <c r="B39" s="55">
        <v>0.44663194444444443</v>
      </c>
      <c r="C39" s="57">
        <v>65</v>
      </c>
      <c r="D39" s="56">
        <v>32.47</v>
      </c>
      <c r="E39" s="29">
        <v>2110.5500000000002</v>
      </c>
      <c r="F39" s="54" t="s">
        <v>9</v>
      </c>
    </row>
    <row r="40" spans="1:10">
      <c r="A40" s="148">
        <v>43887</v>
      </c>
      <c r="B40" s="55">
        <v>0.44663194444444443</v>
      </c>
      <c r="C40" s="57">
        <v>150</v>
      </c>
      <c r="D40" s="56">
        <v>32.47</v>
      </c>
      <c r="E40" s="29">
        <v>4870.5</v>
      </c>
      <c r="F40" s="54" t="s">
        <v>9</v>
      </c>
    </row>
    <row r="41" spans="1:10">
      <c r="A41" s="148">
        <v>43887</v>
      </c>
      <c r="B41" s="55">
        <v>0.44663194444444443</v>
      </c>
      <c r="C41" s="57">
        <v>79</v>
      </c>
      <c r="D41" s="56">
        <v>32.46</v>
      </c>
      <c r="E41" s="29">
        <v>2564.34</v>
      </c>
      <c r="F41" s="54" t="s">
        <v>9</v>
      </c>
    </row>
    <row r="42" spans="1:10">
      <c r="A42" s="148">
        <v>43887</v>
      </c>
      <c r="B42" s="55">
        <v>0.44663194444444443</v>
      </c>
      <c r="C42" s="57">
        <v>150</v>
      </c>
      <c r="D42" s="56">
        <v>32.46</v>
      </c>
      <c r="E42" s="29">
        <v>4869</v>
      </c>
      <c r="F42" s="54" t="s">
        <v>9</v>
      </c>
    </row>
    <row r="43" spans="1:10">
      <c r="A43" s="148">
        <v>43887</v>
      </c>
      <c r="B43" s="55">
        <v>0.44663194444444443</v>
      </c>
      <c r="C43" s="57">
        <v>56</v>
      </c>
      <c r="D43" s="56">
        <v>32.450000000000003</v>
      </c>
      <c r="E43" s="29">
        <v>1817.2</v>
      </c>
      <c r="F43" s="54" t="s">
        <v>9</v>
      </c>
    </row>
    <row r="44" spans="1:10">
      <c r="A44" s="148">
        <v>43887</v>
      </c>
      <c r="B44" s="55">
        <v>0.44717592592592598</v>
      </c>
      <c r="C44" s="57">
        <v>250</v>
      </c>
      <c r="D44" s="56">
        <v>32.47</v>
      </c>
      <c r="E44" s="29">
        <v>8117.5</v>
      </c>
      <c r="F44" s="54" t="s">
        <v>9</v>
      </c>
    </row>
    <row r="45" spans="1:10">
      <c r="A45" s="148">
        <v>43887</v>
      </c>
      <c r="B45" s="55">
        <v>0.45354166666666668</v>
      </c>
      <c r="C45" s="57">
        <v>57</v>
      </c>
      <c r="D45" s="56">
        <v>32.51</v>
      </c>
      <c r="E45" s="29">
        <v>1853.07</v>
      </c>
      <c r="F45" s="54" t="s">
        <v>9</v>
      </c>
    </row>
    <row r="46" spans="1:10">
      <c r="A46" s="148">
        <v>43887</v>
      </c>
      <c r="B46" s="55">
        <v>0.45354166666666668</v>
      </c>
      <c r="C46" s="57">
        <v>86</v>
      </c>
      <c r="D46" s="56">
        <v>32.51</v>
      </c>
      <c r="E46" s="29">
        <v>2795.86</v>
      </c>
      <c r="F46" s="54" t="s">
        <v>9</v>
      </c>
    </row>
    <row r="47" spans="1:10">
      <c r="A47" s="148">
        <v>43887</v>
      </c>
      <c r="B47" s="55">
        <v>0.45354166666666668</v>
      </c>
      <c r="C47" s="57">
        <v>60</v>
      </c>
      <c r="D47" s="56">
        <v>32.51</v>
      </c>
      <c r="E47" s="29">
        <v>1950.6</v>
      </c>
      <c r="F47" s="54" t="s">
        <v>9</v>
      </c>
    </row>
    <row r="48" spans="1:10">
      <c r="A48" s="148">
        <v>43887</v>
      </c>
      <c r="B48" s="55">
        <v>0.45354166666666668</v>
      </c>
      <c r="C48" s="57">
        <v>147</v>
      </c>
      <c r="D48" s="56">
        <v>32.51</v>
      </c>
      <c r="E48" s="29">
        <v>4778.97</v>
      </c>
      <c r="F48" s="54" t="s">
        <v>9</v>
      </c>
    </row>
    <row r="49" spans="1:6">
      <c r="A49" s="148">
        <v>43887</v>
      </c>
      <c r="B49" s="55">
        <v>0.45354166666666668</v>
      </c>
      <c r="C49" s="57">
        <v>150</v>
      </c>
      <c r="D49" s="56">
        <v>32.5</v>
      </c>
      <c r="E49" s="29">
        <v>4875</v>
      </c>
      <c r="F49" s="54" t="s">
        <v>9</v>
      </c>
    </row>
    <row r="50" spans="1:6">
      <c r="A50" s="148">
        <v>43887</v>
      </c>
      <c r="B50" s="55">
        <v>0.45682870370370371</v>
      </c>
      <c r="C50" s="57">
        <v>113</v>
      </c>
      <c r="D50" s="56">
        <v>32.450000000000003</v>
      </c>
      <c r="E50" s="29">
        <v>3666.85</v>
      </c>
      <c r="F50" s="54" t="s">
        <v>9</v>
      </c>
    </row>
    <row r="51" spans="1:6">
      <c r="A51" s="148">
        <v>43887</v>
      </c>
      <c r="B51" s="55">
        <v>0.45682870370370371</v>
      </c>
      <c r="C51" s="57">
        <v>57</v>
      </c>
      <c r="D51" s="56">
        <v>32.450000000000003</v>
      </c>
      <c r="E51" s="29">
        <v>1849.65</v>
      </c>
      <c r="F51" s="54" t="s">
        <v>9</v>
      </c>
    </row>
    <row r="52" spans="1:6">
      <c r="A52" s="148">
        <v>43887</v>
      </c>
      <c r="B52" s="55">
        <v>0.4568402777777778</v>
      </c>
      <c r="C52" s="57">
        <v>330</v>
      </c>
      <c r="D52" s="56">
        <v>32.450000000000003</v>
      </c>
      <c r="E52" s="29">
        <v>10708.5</v>
      </c>
      <c r="F52" s="54" t="s">
        <v>9</v>
      </c>
    </row>
    <row r="53" spans="1:6">
      <c r="A53" s="148">
        <v>43887</v>
      </c>
      <c r="B53" s="55">
        <v>0.46498842592592587</v>
      </c>
      <c r="C53" s="57">
        <v>136</v>
      </c>
      <c r="D53" s="56">
        <v>32.54</v>
      </c>
      <c r="E53" s="29">
        <v>4425.4399999999996</v>
      </c>
      <c r="F53" s="54" t="s">
        <v>9</v>
      </c>
    </row>
    <row r="54" spans="1:6">
      <c r="A54" s="148">
        <v>43887</v>
      </c>
      <c r="B54" s="55">
        <v>0.46498842592592587</v>
      </c>
      <c r="C54" s="57">
        <v>169</v>
      </c>
      <c r="D54" s="56">
        <v>32.54</v>
      </c>
      <c r="E54" s="29">
        <v>5499.26</v>
      </c>
      <c r="F54" s="54" t="s">
        <v>9</v>
      </c>
    </row>
    <row r="55" spans="1:6">
      <c r="A55" s="148">
        <v>43887</v>
      </c>
      <c r="B55" s="55">
        <v>0.46498842592592587</v>
      </c>
      <c r="C55" s="57">
        <v>150</v>
      </c>
      <c r="D55" s="56">
        <v>32.54</v>
      </c>
      <c r="E55" s="29">
        <v>4881</v>
      </c>
      <c r="F55" s="54" t="s">
        <v>9</v>
      </c>
    </row>
    <row r="56" spans="1:6">
      <c r="A56" s="148">
        <v>43887</v>
      </c>
      <c r="B56" s="55">
        <v>0.46498842592592587</v>
      </c>
      <c r="C56" s="57">
        <v>45</v>
      </c>
      <c r="D56" s="56">
        <v>32.54</v>
      </c>
      <c r="E56" s="29">
        <v>1464.3</v>
      </c>
      <c r="F56" s="54" t="s">
        <v>9</v>
      </c>
    </row>
    <row r="57" spans="1:6">
      <c r="A57" s="148">
        <v>43887</v>
      </c>
      <c r="B57" s="55">
        <v>0.4695023148148148</v>
      </c>
      <c r="C57" s="57">
        <v>51</v>
      </c>
      <c r="D57" s="56">
        <v>32.57</v>
      </c>
      <c r="E57" s="29">
        <v>1661.07</v>
      </c>
      <c r="F57" s="54" t="s">
        <v>9</v>
      </c>
    </row>
    <row r="58" spans="1:6">
      <c r="A58" s="148">
        <v>43887</v>
      </c>
      <c r="B58" s="55">
        <v>0.4695023148148148</v>
      </c>
      <c r="C58" s="57">
        <v>133</v>
      </c>
      <c r="D58" s="56">
        <v>32.57</v>
      </c>
      <c r="E58" s="29">
        <v>4331.8100000000004</v>
      </c>
      <c r="F58" s="54" t="s">
        <v>9</v>
      </c>
    </row>
    <row r="59" spans="1:6">
      <c r="A59" s="148">
        <v>43887</v>
      </c>
      <c r="B59" s="55">
        <v>0.4695023148148148</v>
      </c>
      <c r="C59" s="57">
        <v>16</v>
      </c>
      <c r="D59" s="56">
        <v>32.57</v>
      </c>
      <c r="E59" s="29">
        <v>521.12</v>
      </c>
      <c r="F59" s="54" t="s">
        <v>9</v>
      </c>
    </row>
    <row r="60" spans="1:6">
      <c r="A60" s="148">
        <v>43887</v>
      </c>
      <c r="B60" s="55">
        <v>0.4695023148148148</v>
      </c>
      <c r="C60" s="57">
        <v>150</v>
      </c>
      <c r="D60" s="56">
        <v>32.57</v>
      </c>
      <c r="E60" s="29">
        <v>4885.5</v>
      </c>
      <c r="F60" s="54" t="s">
        <v>9</v>
      </c>
    </row>
    <row r="61" spans="1:6">
      <c r="A61" s="148">
        <v>43887</v>
      </c>
      <c r="B61" s="55">
        <v>0.4695023148148148</v>
      </c>
      <c r="C61" s="57">
        <v>150</v>
      </c>
      <c r="D61" s="56">
        <v>32.57</v>
      </c>
      <c r="E61" s="29">
        <v>4885.5</v>
      </c>
      <c r="F61" s="54" t="s">
        <v>9</v>
      </c>
    </row>
    <row r="62" spans="1:6">
      <c r="A62" s="148">
        <v>43887</v>
      </c>
      <c r="B62" s="55">
        <v>0.47383101851851855</v>
      </c>
      <c r="C62" s="57">
        <v>26</v>
      </c>
      <c r="D62" s="56">
        <v>32.49</v>
      </c>
      <c r="E62" s="29">
        <v>844.74</v>
      </c>
      <c r="F62" s="54" t="s">
        <v>9</v>
      </c>
    </row>
    <row r="63" spans="1:6">
      <c r="A63" s="148">
        <v>43887</v>
      </c>
      <c r="B63" s="55">
        <v>0.47383101851851855</v>
      </c>
      <c r="C63" s="57">
        <v>106</v>
      </c>
      <c r="D63" s="56">
        <v>32.49</v>
      </c>
      <c r="E63" s="29">
        <v>3443.94</v>
      </c>
      <c r="F63" s="54" t="s">
        <v>9</v>
      </c>
    </row>
    <row r="64" spans="1:6">
      <c r="A64" s="148">
        <v>43887</v>
      </c>
      <c r="B64" s="55">
        <v>0.47383101851851855</v>
      </c>
      <c r="C64" s="57">
        <v>169</v>
      </c>
      <c r="D64" s="56">
        <v>32.49</v>
      </c>
      <c r="E64" s="29">
        <v>5490.81</v>
      </c>
      <c r="F64" s="54" t="s">
        <v>9</v>
      </c>
    </row>
    <row r="65" spans="1:6">
      <c r="A65" s="148">
        <v>43887</v>
      </c>
      <c r="B65" s="55">
        <v>0.47383101851851855</v>
      </c>
      <c r="C65" s="57">
        <v>150</v>
      </c>
      <c r="D65" s="56">
        <v>32.49</v>
      </c>
      <c r="E65" s="29">
        <v>4873.5</v>
      </c>
      <c r="F65" s="54" t="s">
        <v>9</v>
      </c>
    </row>
    <row r="66" spans="1:6">
      <c r="A66" s="148">
        <v>43887</v>
      </c>
      <c r="B66" s="55">
        <v>0.47383101851851855</v>
      </c>
      <c r="C66" s="57">
        <v>49</v>
      </c>
      <c r="D66" s="56">
        <v>32.49</v>
      </c>
      <c r="E66" s="29">
        <v>1592.01</v>
      </c>
      <c r="F66" s="54" t="s">
        <v>9</v>
      </c>
    </row>
    <row r="67" spans="1:6">
      <c r="A67" s="148">
        <v>43887</v>
      </c>
      <c r="B67" s="55">
        <v>0.47424768518518517</v>
      </c>
      <c r="C67" s="57">
        <v>500</v>
      </c>
      <c r="D67" s="56">
        <v>32.450000000000003</v>
      </c>
      <c r="E67" s="29">
        <v>16225</v>
      </c>
      <c r="F67" s="54" t="s">
        <v>9</v>
      </c>
    </row>
    <row r="68" spans="1:6">
      <c r="A68" s="148">
        <v>43887</v>
      </c>
      <c r="B68" s="55">
        <v>0.47659722222222217</v>
      </c>
      <c r="C68" s="57">
        <v>26</v>
      </c>
      <c r="D68" s="56">
        <v>32.47</v>
      </c>
      <c r="E68" s="29">
        <v>844.22</v>
      </c>
      <c r="F68" s="54" t="s">
        <v>9</v>
      </c>
    </row>
    <row r="69" spans="1:6">
      <c r="A69" s="148">
        <v>43887</v>
      </c>
      <c r="B69" s="55">
        <v>0.47659722222222217</v>
      </c>
      <c r="C69" s="57">
        <v>150</v>
      </c>
      <c r="D69" s="56">
        <v>32.47</v>
      </c>
      <c r="E69" s="29">
        <v>4870.5</v>
      </c>
      <c r="F69" s="54" t="s">
        <v>9</v>
      </c>
    </row>
    <row r="70" spans="1:6">
      <c r="A70" s="148">
        <v>43887</v>
      </c>
      <c r="B70" s="55">
        <v>0.47659722222222217</v>
      </c>
      <c r="C70" s="57">
        <v>169</v>
      </c>
      <c r="D70" s="56">
        <v>32.47</v>
      </c>
      <c r="E70" s="29">
        <v>5487.43</v>
      </c>
      <c r="F70" s="54" t="s">
        <v>9</v>
      </c>
    </row>
    <row r="71" spans="1:6">
      <c r="A71" s="148">
        <v>43887</v>
      </c>
      <c r="B71" s="55">
        <v>0.47659722222222217</v>
      </c>
      <c r="C71" s="57">
        <v>155</v>
      </c>
      <c r="D71" s="56">
        <v>32.47</v>
      </c>
      <c r="E71" s="29">
        <v>5032.8500000000004</v>
      </c>
      <c r="F71" s="54" t="s">
        <v>9</v>
      </c>
    </row>
    <row r="72" spans="1:6">
      <c r="A72" s="148">
        <v>43887</v>
      </c>
      <c r="B72" s="55">
        <v>0.47969907407407408</v>
      </c>
      <c r="C72" s="57">
        <v>500</v>
      </c>
      <c r="D72" s="56">
        <v>32.450000000000003</v>
      </c>
      <c r="E72" s="29">
        <v>16225</v>
      </c>
      <c r="F72" s="54" t="s">
        <v>9</v>
      </c>
    </row>
    <row r="73" spans="1:6">
      <c r="A73" s="148">
        <v>43887</v>
      </c>
      <c r="B73" s="55">
        <v>0.48513888888888884</v>
      </c>
      <c r="C73" s="57">
        <v>250</v>
      </c>
      <c r="D73" s="56">
        <v>32.42</v>
      </c>
      <c r="E73" s="29">
        <v>8105</v>
      </c>
      <c r="F73" s="54" t="s">
        <v>9</v>
      </c>
    </row>
    <row r="74" spans="1:6">
      <c r="A74" s="148">
        <v>43887</v>
      </c>
      <c r="B74" s="55">
        <v>0.48740740740740746</v>
      </c>
      <c r="C74" s="57">
        <v>250</v>
      </c>
      <c r="D74" s="56">
        <v>32.42</v>
      </c>
      <c r="E74" s="29">
        <v>8105</v>
      </c>
      <c r="F74" s="54" t="s">
        <v>9</v>
      </c>
    </row>
    <row r="75" spans="1:6">
      <c r="A75" s="148">
        <v>43887</v>
      </c>
      <c r="B75" s="55">
        <v>0.49038194444444444</v>
      </c>
      <c r="C75" s="57">
        <v>500</v>
      </c>
      <c r="D75" s="56">
        <v>32.340000000000003</v>
      </c>
      <c r="E75" s="29">
        <v>16170</v>
      </c>
      <c r="F75" s="54" t="s">
        <v>9</v>
      </c>
    </row>
    <row r="76" spans="1:6">
      <c r="A76" s="148">
        <v>43887</v>
      </c>
      <c r="B76" s="55">
        <v>0.49503472222222222</v>
      </c>
      <c r="C76" s="57">
        <v>5</v>
      </c>
      <c r="D76" s="56">
        <v>32.26</v>
      </c>
      <c r="E76" s="29">
        <v>161.30000000000001</v>
      </c>
      <c r="F76" s="54" t="s">
        <v>9</v>
      </c>
    </row>
    <row r="77" spans="1:6">
      <c r="A77" s="148">
        <v>43887</v>
      </c>
      <c r="B77" s="55">
        <v>0.49503472222222222</v>
      </c>
      <c r="C77" s="57">
        <v>52</v>
      </c>
      <c r="D77" s="56">
        <v>32.26</v>
      </c>
      <c r="E77" s="29">
        <v>1677.52</v>
      </c>
      <c r="F77" s="54" t="s">
        <v>9</v>
      </c>
    </row>
    <row r="78" spans="1:6">
      <c r="A78" s="148">
        <v>43887</v>
      </c>
      <c r="B78" s="55">
        <v>0.49505787037037036</v>
      </c>
      <c r="C78" s="57">
        <v>12</v>
      </c>
      <c r="D78" s="56">
        <v>32.26</v>
      </c>
      <c r="E78" s="29">
        <v>387.12</v>
      </c>
      <c r="F78" s="54" t="s">
        <v>9</v>
      </c>
    </row>
    <row r="79" spans="1:6">
      <c r="A79" s="148">
        <v>43887</v>
      </c>
      <c r="B79" s="55">
        <v>0.49505787037037036</v>
      </c>
      <c r="C79" s="57">
        <v>400</v>
      </c>
      <c r="D79" s="56">
        <v>32.26</v>
      </c>
      <c r="E79" s="29">
        <v>12904</v>
      </c>
      <c r="F79" s="54" t="s">
        <v>9</v>
      </c>
    </row>
    <row r="80" spans="1:6">
      <c r="A80" s="148">
        <v>43887</v>
      </c>
      <c r="B80" s="55">
        <v>0.49505787037037036</v>
      </c>
      <c r="C80" s="57">
        <v>31</v>
      </c>
      <c r="D80" s="56">
        <v>32.26</v>
      </c>
      <c r="E80" s="29">
        <v>1000.06</v>
      </c>
      <c r="F80" s="54" t="s">
        <v>9</v>
      </c>
    </row>
    <row r="81" spans="1:6">
      <c r="A81" s="148">
        <v>43887</v>
      </c>
      <c r="B81" s="55">
        <v>0.49517361111111113</v>
      </c>
      <c r="C81" s="57">
        <v>131</v>
      </c>
      <c r="D81" s="56">
        <v>32.270000000000003</v>
      </c>
      <c r="E81" s="29">
        <v>4227.37</v>
      </c>
      <c r="F81" s="54" t="s">
        <v>9</v>
      </c>
    </row>
    <row r="82" spans="1:6">
      <c r="A82" s="148">
        <v>43887</v>
      </c>
      <c r="B82" s="55">
        <v>0.49517361111111113</v>
      </c>
      <c r="C82" s="57">
        <v>156</v>
      </c>
      <c r="D82" s="56">
        <v>32.270000000000003</v>
      </c>
      <c r="E82" s="29">
        <v>5034.12</v>
      </c>
      <c r="F82" s="54" t="s">
        <v>9</v>
      </c>
    </row>
    <row r="83" spans="1:6">
      <c r="A83" s="148">
        <v>43887</v>
      </c>
      <c r="B83" s="55">
        <v>0.49517361111111113</v>
      </c>
      <c r="C83" s="57">
        <v>150</v>
      </c>
      <c r="D83" s="56">
        <v>32.270000000000003</v>
      </c>
      <c r="E83" s="29">
        <v>4840.5</v>
      </c>
      <c r="F83" s="54" t="s">
        <v>9</v>
      </c>
    </row>
    <row r="84" spans="1:6">
      <c r="A84" s="148">
        <v>43887</v>
      </c>
      <c r="B84" s="55">
        <v>0.49517361111111113</v>
      </c>
      <c r="C84" s="57">
        <v>63</v>
      </c>
      <c r="D84" s="56">
        <v>32.270000000000003</v>
      </c>
      <c r="E84" s="29">
        <v>2033.01</v>
      </c>
      <c r="F84" s="54" t="s">
        <v>9</v>
      </c>
    </row>
    <row r="85" spans="1:6">
      <c r="A85" s="148">
        <v>43887</v>
      </c>
      <c r="B85" s="55">
        <v>0.49807870370370372</v>
      </c>
      <c r="C85" s="57">
        <v>251</v>
      </c>
      <c r="D85" s="56">
        <v>32.31</v>
      </c>
      <c r="E85" s="29">
        <v>8109.81</v>
      </c>
      <c r="F85" s="54" t="s">
        <v>9</v>
      </c>
    </row>
    <row r="86" spans="1:6">
      <c r="A86" s="148">
        <v>43887</v>
      </c>
      <c r="B86" s="55">
        <v>0.49807870370370372</v>
      </c>
      <c r="C86" s="57">
        <v>249</v>
      </c>
      <c r="D86" s="56">
        <v>32.31</v>
      </c>
      <c r="E86" s="29">
        <v>8045.19</v>
      </c>
      <c r="F86" s="54" t="s">
        <v>9</v>
      </c>
    </row>
    <row r="87" spans="1:6">
      <c r="A87" s="148">
        <v>43887</v>
      </c>
      <c r="B87" s="55">
        <v>0.50489583333333332</v>
      </c>
      <c r="C87" s="57">
        <v>169</v>
      </c>
      <c r="D87" s="56">
        <v>32.369999999999997</v>
      </c>
      <c r="E87" s="29">
        <v>5470.53</v>
      </c>
      <c r="F87" s="54" t="s">
        <v>9</v>
      </c>
    </row>
    <row r="88" spans="1:6">
      <c r="A88" s="148">
        <v>43887</v>
      </c>
      <c r="B88" s="55">
        <v>0.50489583333333332</v>
      </c>
      <c r="C88" s="57">
        <v>150</v>
      </c>
      <c r="D88" s="56">
        <v>32.369999999999997</v>
      </c>
      <c r="E88" s="29">
        <v>4855.5</v>
      </c>
      <c r="F88" s="54" t="s">
        <v>9</v>
      </c>
    </row>
    <row r="89" spans="1:6">
      <c r="A89" s="148">
        <v>43887</v>
      </c>
      <c r="B89" s="55">
        <v>0.50489583333333332</v>
      </c>
      <c r="C89" s="57">
        <v>150</v>
      </c>
      <c r="D89" s="56">
        <v>32.369999999999997</v>
      </c>
      <c r="E89" s="29">
        <v>4855.5</v>
      </c>
      <c r="F89" s="54" t="s">
        <v>9</v>
      </c>
    </row>
    <row r="90" spans="1:6">
      <c r="A90" s="148">
        <v>43887</v>
      </c>
      <c r="B90" s="55">
        <v>0.50489583333333332</v>
      </c>
      <c r="C90" s="57">
        <v>6</v>
      </c>
      <c r="D90" s="56">
        <v>32.369999999999997</v>
      </c>
      <c r="E90" s="29">
        <v>194.22</v>
      </c>
      <c r="F90" s="54" t="s">
        <v>9</v>
      </c>
    </row>
    <row r="91" spans="1:6">
      <c r="A91" s="148">
        <v>43887</v>
      </c>
      <c r="B91" s="55">
        <v>0.50489583333333332</v>
      </c>
      <c r="C91" s="57">
        <v>25</v>
      </c>
      <c r="D91" s="56">
        <v>32.369999999999997</v>
      </c>
      <c r="E91" s="29">
        <v>809.25</v>
      </c>
      <c r="F91" s="54" t="s">
        <v>9</v>
      </c>
    </row>
    <row r="92" spans="1:6">
      <c r="A92" s="148">
        <v>43887</v>
      </c>
      <c r="B92" s="55">
        <v>0.51658564814814811</v>
      </c>
      <c r="C92" s="57">
        <v>100</v>
      </c>
      <c r="D92" s="56">
        <v>32.520000000000003</v>
      </c>
      <c r="E92" s="29">
        <v>3252</v>
      </c>
      <c r="F92" s="54" t="s">
        <v>9</v>
      </c>
    </row>
    <row r="93" spans="1:6">
      <c r="A93" s="148">
        <v>43887</v>
      </c>
      <c r="B93" s="55">
        <v>0.51658564814814811</v>
      </c>
      <c r="C93" s="57">
        <v>150</v>
      </c>
      <c r="D93" s="56">
        <v>32.520000000000003</v>
      </c>
      <c r="E93" s="29">
        <v>4878</v>
      </c>
      <c r="F93" s="54" t="s">
        <v>9</v>
      </c>
    </row>
    <row r="94" spans="1:6">
      <c r="A94" s="148">
        <v>43887</v>
      </c>
      <c r="B94" s="55">
        <v>0.52476851851851858</v>
      </c>
      <c r="C94" s="57">
        <v>228</v>
      </c>
      <c r="D94" s="56">
        <v>32.5</v>
      </c>
      <c r="E94" s="29">
        <v>7410</v>
      </c>
      <c r="F94" s="54" t="s">
        <v>9</v>
      </c>
    </row>
    <row r="95" spans="1:6">
      <c r="A95" s="148">
        <v>43887</v>
      </c>
      <c r="B95" s="55">
        <v>0.52484953703703707</v>
      </c>
      <c r="C95" s="57">
        <v>22</v>
      </c>
      <c r="D95" s="56">
        <v>32.5</v>
      </c>
      <c r="E95" s="29">
        <v>715</v>
      </c>
      <c r="F95" s="54" t="s">
        <v>9</v>
      </c>
    </row>
    <row r="96" spans="1:6">
      <c r="A96" s="148">
        <v>43887</v>
      </c>
      <c r="B96" s="55">
        <v>0.5302662037037037</v>
      </c>
      <c r="C96" s="57">
        <v>476</v>
      </c>
      <c r="D96" s="56">
        <v>32.65</v>
      </c>
      <c r="E96" s="29">
        <v>15541.4</v>
      </c>
      <c r="F96" s="54" t="s">
        <v>9</v>
      </c>
    </row>
    <row r="97" spans="1:6">
      <c r="A97" s="148">
        <v>43887</v>
      </c>
      <c r="B97" s="55">
        <v>0.5302662037037037</v>
      </c>
      <c r="C97" s="57">
        <v>24</v>
      </c>
      <c r="D97" s="56">
        <v>32.65</v>
      </c>
      <c r="E97" s="29">
        <v>783.6</v>
      </c>
      <c r="F97" s="54" t="s">
        <v>9</v>
      </c>
    </row>
    <row r="98" spans="1:6">
      <c r="A98" s="148">
        <v>43887</v>
      </c>
      <c r="B98" s="55">
        <v>0.53067129629629628</v>
      </c>
      <c r="C98" s="57">
        <v>150</v>
      </c>
      <c r="D98" s="56">
        <v>32.69</v>
      </c>
      <c r="E98" s="29">
        <v>4903.5</v>
      </c>
      <c r="F98" s="54" t="s">
        <v>9</v>
      </c>
    </row>
    <row r="99" spans="1:6">
      <c r="A99" s="148">
        <v>43887</v>
      </c>
      <c r="B99" s="55">
        <v>0.53068287037037043</v>
      </c>
      <c r="C99" s="57">
        <v>350</v>
      </c>
      <c r="D99" s="56">
        <v>32.69</v>
      </c>
      <c r="E99" s="29">
        <v>11441.5</v>
      </c>
      <c r="F99" s="54" t="s">
        <v>9</v>
      </c>
    </row>
    <row r="100" spans="1:6">
      <c r="A100" s="148">
        <v>43887</v>
      </c>
      <c r="B100" s="55">
        <v>0.53684027777777776</v>
      </c>
      <c r="C100" s="57">
        <v>24</v>
      </c>
      <c r="D100" s="56">
        <v>32.64</v>
      </c>
      <c r="E100" s="29">
        <v>783.36</v>
      </c>
      <c r="F100" s="54" t="s">
        <v>9</v>
      </c>
    </row>
    <row r="101" spans="1:6">
      <c r="A101" s="148">
        <v>43887</v>
      </c>
      <c r="B101" s="55">
        <v>0.53684027777777776</v>
      </c>
      <c r="C101" s="57">
        <v>81</v>
      </c>
      <c r="D101" s="56">
        <v>32.64</v>
      </c>
      <c r="E101" s="29">
        <v>2643.84</v>
      </c>
      <c r="F101" s="54" t="s">
        <v>9</v>
      </c>
    </row>
    <row r="102" spans="1:6">
      <c r="A102" s="148">
        <v>43887</v>
      </c>
      <c r="B102" s="55">
        <v>0.53684027777777776</v>
      </c>
      <c r="C102" s="57">
        <v>58</v>
      </c>
      <c r="D102" s="56">
        <v>32.64</v>
      </c>
      <c r="E102" s="29">
        <v>1893.12</v>
      </c>
      <c r="F102" s="54" t="s">
        <v>9</v>
      </c>
    </row>
    <row r="103" spans="1:6">
      <c r="A103" s="148">
        <v>43887</v>
      </c>
      <c r="B103" s="55">
        <v>0.53684027777777776</v>
      </c>
      <c r="C103" s="57">
        <v>337</v>
      </c>
      <c r="D103" s="56">
        <v>32.64</v>
      </c>
      <c r="E103" s="29">
        <v>10999.68</v>
      </c>
      <c r="F103" s="54" t="s">
        <v>9</v>
      </c>
    </row>
    <row r="104" spans="1:6">
      <c r="A104" s="148">
        <v>43887</v>
      </c>
      <c r="B104" s="55">
        <v>0.54390046296296291</v>
      </c>
      <c r="C104" s="57">
        <v>210</v>
      </c>
      <c r="D104" s="56">
        <v>32.619999999999997</v>
      </c>
      <c r="E104" s="29">
        <v>6850.2</v>
      </c>
      <c r="F104" s="54" t="s">
        <v>9</v>
      </c>
    </row>
    <row r="105" spans="1:6">
      <c r="A105" s="148">
        <v>43887</v>
      </c>
      <c r="B105" s="55">
        <v>0.54390046296296291</v>
      </c>
      <c r="C105" s="57">
        <v>40</v>
      </c>
      <c r="D105" s="56">
        <v>32.619999999999997</v>
      </c>
      <c r="E105" s="29">
        <v>1304.8</v>
      </c>
      <c r="F105" s="54" t="s">
        <v>9</v>
      </c>
    </row>
    <row r="106" spans="1:6">
      <c r="A106" s="148">
        <v>43887</v>
      </c>
      <c r="B106" s="55">
        <v>0.55226851851851855</v>
      </c>
      <c r="C106" s="57">
        <v>50</v>
      </c>
      <c r="D106" s="56">
        <v>32.729999999999997</v>
      </c>
      <c r="E106" s="29">
        <v>1636.5</v>
      </c>
      <c r="F106" s="54" t="s">
        <v>9</v>
      </c>
    </row>
    <row r="107" spans="1:6">
      <c r="A107" s="148">
        <v>43887</v>
      </c>
      <c r="B107" s="55">
        <v>0.55226851851851855</v>
      </c>
      <c r="C107" s="57">
        <v>200</v>
      </c>
      <c r="D107" s="56">
        <v>32.729999999999997</v>
      </c>
      <c r="E107" s="29">
        <v>6546</v>
      </c>
      <c r="F107" s="54" t="s">
        <v>9</v>
      </c>
    </row>
    <row r="108" spans="1:6">
      <c r="A108" s="148">
        <v>43887</v>
      </c>
      <c r="B108" s="55">
        <v>0.55693287037037031</v>
      </c>
      <c r="C108" s="57">
        <v>9</v>
      </c>
      <c r="D108" s="56">
        <v>32.659999999999997</v>
      </c>
      <c r="E108" s="29">
        <v>293.94</v>
      </c>
      <c r="F108" s="54" t="s">
        <v>9</v>
      </c>
    </row>
    <row r="109" spans="1:6">
      <c r="A109" s="148">
        <v>43887</v>
      </c>
      <c r="B109" s="55">
        <v>0.55693287037037031</v>
      </c>
      <c r="C109" s="57">
        <v>241</v>
      </c>
      <c r="D109" s="56">
        <v>32.659999999999997</v>
      </c>
      <c r="E109" s="29">
        <v>7871.06</v>
      </c>
      <c r="F109" s="54" t="s">
        <v>9</v>
      </c>
    </row>
    <row r="110" spans="1:6">
      <c r="A110" s="148">
        <v>43887</v>
      </c>
      <c r="B110" s="55">
        <v>0.56311342592592595</v>
      </c>
      <c r="C110" s="57">
        <v>40</v>
      </c>
      <c r="D110" s="56">
        <v>32.729999999999997</v>
      </c>
      <c r="E110" s="29">
        <v>1309.2</v>
      </c>
      <c r="F110" s="54" t="s">
        <v>9</v>
      </c>
    </row>
    <row r="111" spans="1:6">
      <c r="A111" s="148">
        <v>43887</v>
      </c>
      <c r="B111" s="55">
        <v>0.56313657407407403</v>
      </c>
      <c r="C111" s="57">
        <v>210</v>
      </c>
      <c r="D111" s="56">
        <v>32.729999999999997</v>
      </c>
      <c r="E111" s="29">
        <v>6873.3</v>
      </c>
      <c r="F111" s="54" t="s">
        <v>9</v>
      </c>
    </row>
    <row r="112" spans="1:6">
      <c r="A112" s="148">
        <v>43887</v>
      </c>
      <c r="B112" s="55">
        <v>0.56929398148148147</v>
      </c>
      <c r="C112" s="57">
        <v>143</v>
      </c>
      <c r="D112" s="56">
        <v>32.630000000000003</v>
      </c>
      <c r="E112" s="29">
        <v>4666.09</v>
      </c>
      <c r="F112" s="54" t="s">
        <v>9</v>
      </c>
    </row>
    <row r="113" spans="1:6">
      <c r="A113" s="148">
        <v>43887</v>
      </c>
      <c r="B113" s="55">
        <v>0.56929398148148147</v>
      </c>
      <c r="C113" s="57">
        <v>77</v>
      </c>
      <c r="D113" s="56">
        <v>32.630000000000003</v>
      </c>
      <c r="E113" s="29">
        <v>2512.5100000000002</v>
      </c>
      <c r="F113" s="54" t="s">
        <v>9</v>
      </c>
    </row>
    <row r="114" spans="1:6">
      <c r="A114" s="148">
        <v>43887</v>
      </c>
      <c r="B114" s="55">
        <v>0.56929398148148147</v>
      </c>
      <c r="C114" s="57">
        <v>280</v>
      </c>
      <c r="D114" s="56">
        <v>32.630000000000003</v>
      </c>
      <c r="E114" s="29">
        <v>9136.4</v>
      </c>
      <c r="F114" s="54" t="s">
        <v>9</v>
      </c>
    </row>
    <row r="115" spans="1:6">
      <c r="A115" s="148">
        <v>43887</v>
      </c>
      <c r="B115" s="55">
        <v>0.57170138888888899</v>
      </c>
      <c r="C115" s="57">
        <v>150</v>
      </c>
      <c r="D115" s="56">
        <v>32.69</v>
      </c>
      <c r="E115" s="29">
        <v>4903.5</v>
      </c>
      <c r="F115" s="54" t="s">
        <v>9</v>
      </c>
    </row>
    <row r="116" spans="1:6">
      <c r="A116" s="148">
        <v>43887</v>
      </c>
      <c r="B116" s="55">
        <v>0.57170138888888899</v>
      </c>
      <c r="C116" s="57">
        <v>43</v>
      </c>
      <c r="D116" s="56">
        <v>32.69</v>
      </c>
      <c r="E116" s="29">
        <v>1405.67</v>
      </c>
      <c r="F116" s="54" t="s">
        <v>9</v>
      </c>
    </row>
    <row r="117" spans="1:6">
      <c r="A117" s="148">
        <v>43887</v>
      </c>
      <c r="B117" s="55">
        <v>0.57170138888888899</v>
      </c>
      <c r="C117" s="57">
        <v>57</v>
      </c>
      <c r="D117" s="56">
        <v>32.69</v>
      </c>
      <c r="E117" s="29">
        <v>1863.33</v>
      </c>
      <c r="F117" s="54" t="s">
        <v>9</v>
      </c>
    </row>
    <row r="118" spans="1:6">
      <c r="A118" s="148">
        <v>43887</v>
      </c>
      <c r="B118" s="55">
        <v>0.58086805555555554</v>
      </c>
      <c r="C118" s="57">
        <v>25</v>
      </c>
      <c r="D118" s="56">
        <v>32.68</v>
      </c>
      <c r="E118" s="29">
        <v>817</v>
      </c>
      <c r="F118" s="54" t="s">
        <v>9</v>
      </c>
    </row>
    <row r="119" spans="1:6">
      <c r="A119" s="148">
        <v>43887</v>
      </c>
      <c r="B119" s="55">
        <v>0.58086805555555554</v>
      </c>
      <c r="C119" s="57">
        <v>475</v>
      </c>
      <c r="D119" s="56">
        <v>32.68</v>
      </c>
      <c r="E119" s="29">
        <v>15523</v>
      </c>
      <c r="F119" s="54" t="s">
        <v>9</v>
      </c>
    </row>
    <row r="120" spans="1:6">
      <c r="A120" s="148">
        <v>43887</v>
      </c>
      <c r="B120" s="55">
        <v>0.59469907407407419</v>
      </c>
      <c r="C120" s="57">
        <v>100</v>
      </c>
      <c r="D120" s="56">
        <v>32.78</v>
      </c>
      <c r="E120" s="29">
        <v>3278</v>
      </c>
      <c r="F120" s="54" t="s">
        <v>9</v>
      </c>
    </row>
    <row r="121" spans="1:6">
      <c r="A121" s="148">
        <v>43887</v>
      </c>
      <c r="B121" s="55">
        <v>0.59469907407407419</v>
      </c>
      <c r="C121" s="57">
        <v>100</v>
      </c>
      <c r="D121" s="56">
        <v>32.78</v>
      </c>
      <c r="E121" s="29">
        <v>3278</v>
      </c>
      <c r="F121" s="54" t="s">
        <v>9</v>
      </c>
    </row>
    <row r="122" spans="1:6">
      <c r="A122" s="148">
        <v>43887</v>
      </c>
      <c r="B122" s="55">
        <v>0.59469907407407419</v>
      </c>
      <c r="C122" s="57">
        <v>300</v>
      </c>
      <c r="D122" s="56">
        <v>32.78</v>
      </c>
      <c r="E122" s="29">
        <v>9834</v>
      </c>
      <c r="F122" s="54" t="s">
        <v>9</v>
      </c>
    </row>
    <row r="123" spans="1:6">
      <c r="A123" s="148">
        <v>43887</v>
      </c>
      <c r="B123" s="55">
        <v>0.60171296296296306</v>
      </c>
      <c r="C123" s="57">
        <v>89</v>
      </c>
      <c r="D123" s="56">
        <v>32.89</v>
      </c>
      <c r="E123" s="29">
        <v>2927.21</v>
      </c>
      <c r="F123" s="54" t="s">
        <v>9</v>
      </c>
    </row>
    <row r="124" spans="1:6">
      <c r="A124" s="148">
        <v>43887</v>
      </c>
      <c r="B124" s="55">
        <v>0.60171296296296306</v>
      </c>
      <c r="C124" s="57">
        <v>153</v>
      </c>
      <c r="D124" s="56">
        <v>32.89</v>
      </c>
      <c r="E124" s="29">
        <v>5032.17</v>
      </c>
      <c r="F124" s="54" t="s">
        <v>9</v>
      </c>
    </row>
    <row r="125" spans="1:6">
      <c r="A125" s="148">
        <v>43887</v>
      </c>
      <c r="B125" s="55">
        <v>0.60171296296296306</v>
      </c>
      <c r="C125" s="57">
        <v>60</v>
      </c>
      <c r="D125" s="56">
        <v>32.89</v>
      </c>
      <c r="E125" s="29">
        <v>1973.4</v>
      </c>
      <c r="F125" s="54" t="s">
        <v>9</v>
      </c>
    </row>
    <row r="126" spans="1:6">
      <c r="A126" s="148">
        <v>43887</v>
      </c>
      <c r="B126" s="55">
        <v>0.60171296296296306</v>
      </c>
      <c r="C126" s="57">
        <v>150</v>
      </c>
      <c r="D126" s="56">
        <v>32.89</v>
      </c>
      <c r="E126" s="29">
        <v>4933.5</v>
      </c>
      <c r="F126" s="54" t="s">
        <v>9</v>
      </c>
    </row>
    <row r="127" spans="1:6">
      <c r="A127" s="148">
        <v>43887</v>
      </c>
      <c r="B127" s="55">
        <v>0.60171296296296306</v>
      </c>
      <c r="C127" s="57">
        <v>48</v>
      </c>
      <c r="D127" s="56">
        <v>32.89</v>
      </c>
      <c r="E127" s="29">
        <v>1578.72</v>
      </c>
      <c r="F127" s="54" t="s">
        <v>9</v>
      </c>
    </row>
    <row r="128" spans="1:6">
      <c r="A128" s="148">
        <v>43887</v>
      </c>
      <c r="B128" s="55">
        <v>0.60530092592592588</v>
      </c>
      <c r="C128" s="57">
        <v>82</v>
      </c>
      <c r="D128" s="56">
        <v>32.85</v>
      </c>
      <c r="E128" s="29">
        <v>2693.7</v>
      </c>
      <c r="F128" s="54" t="s">
        <v>9</v>
      </c>
    </row>
    <row r="129" spans="1:6">
      <c r="A129" s="148">
        <v>43887</v>
      </c>
      <c r="B129" s="55">
        <v>0.60530092592592588</v>
      </c>
      <c r="C129" s="57">
        <v>93</v>
      </c>
      <c r="D129" s="56">
        <v>32.85</v>
      </c>
      <c r="E129" s="29">
        <v>3055.05</v>
      </c>
      <c r="F129" s="54" t="s">
        <v>9</v>
      </c>
    </row>
    <row r="130" spans="1:6">
      <c r="A130" s="148">
        <v>43887</v>
      </c>
      <c r="B130" s="55">
        <v>0.60530092592592588</v>
      </c>
      <c r="C130" s="57">
        <v>54</v>
      </c>
      <c r="D130" s="56">
        <v>32.85</v>
      </c>
      <c r="E130" s="29">
        <v>1773.9</v>
      </c>
      <c r="F130" s="54" t="s">
        <v>9</v>
      </c>
    </row>
    <row r="131" spans="1:6">
      <c r="A131" s="148">
        <v>43887</v>
      </c>
      <c r="B131" s="55">
        <v>0.60530092592592588</v>
      </c>
      <c r="C131" s="57">
        <v>114</v>
      </c>
      <c r="D131" s="56">
        <v>32.85</v>
      </c>
      <c r="E131" s="29">
        <v>3744.9</v>
      </c>
      <c r="F131" s="54" t="s">
        <v>9</v>
      </c>
    </row>
    <row r="132" spans="1:6">
      <c r="A132" s="148">
        <v>43887</v>
      </c>
      <c r="B132" s="55">
        <v>0.60530092592592588</v>
      </c>
      <c r="C132" s="57">
        <v>7</v>
      </c>
      <c r="D132" s="56">
        <v>32.85</v>
      </c>
      <c r="E132" s="29">
        <v>229.95</v>
      </c>
      <c r="F132" s="54" t="s">
        <v>9</v>
      </c>
    </row>
    <row r="133" spans="1:6">
      <c r="A133" s="148">
        <v>43887</v>
      </c>
      <c r="B133" s="55">
        <v>0.60530092592592588</v>
      </c>
      <c r="C133" s="57">
        <v>150</v>
      </c>
      <c r="D133" s="56">
        <v>32.85</v>
      </c>
      <c r="E133" s="29">
        <v>4927.5</v>
      </c>
      <c r="F133" s="54" t="s">
        <v>9</v>
      </c>
    </row>
    <row r="134" spans="1:6">
      <c r="A134" s="148">
        <v>43887</v>
      </c>
      <c r="B134" s="55">
        <v>0.60950231481481476</v>
      </c>
      <c r="C134" s="57">
        <v>196</v>
      </c>
      <c r="D134" s="56">
        <v>32.89</v>
      </c>
      <c r="E134" s="29">
        <v>6446.44</v>
      </c>
      <c r="F134" s="54" t="s">
        <v>9</v>
      </c>
    </row>
    <row r="135" spans="1:6">
      <c r="A135" s="148">
        <v>43887</v>
      </c>
      <c r="B135" s="55">
        <v>0.60950231481481476</v>
      </c>
      <c r="C135" s="57">
        <v>89</v>
      </c>
      <c r="D135" s="56">
        <v>32.89</v>
      </c>
      <c r="E135" s="29">
        <v>2927.21</v>
      </c>
      <c r="F135" s="54" t="s">
        <v>9</v>
      </c>
    </row>
    <row r="136" spans="1:6">
      <c r="A136" s="148">
        <v>43887</v>
      </c>
      <c r="B136" s="55">
        <v>0.60950231481481476</v>
      </c>
      <c r="C136" s="57">
        <v>5</v>
      </c>
      <c r="D136" s="56">
        <v>32.89</v>
      </c>
      <c r="E136" s="29">
        <v>164.45</v>
      </c>
      <c r="F136" s="54" t="s">
        <v>9</v>
      </c>
    </row>
    <row r="137" spans="1:6">
      <c r="A137" s="148">
        <v>43887</v>
      </c>
      <c r="B137" s="55">
        <v>0.60950231481481476</v>
      </c>
      <c r="C137" s="57">
        <v>7</v>
      </c>
      <c r="D137" s="56">
        <v>32.89</v>
      </c>
      <c r="E137" s="29">
        <v>230.23</v>
      </c>
      <c r="F137" s="54" t="s">
        <v>9</v>
      </c>
    </row>
    <row r="138" spans="1:6">
      <c r="A138" s="148">
        <v>43887</v>
      </c>
      <c r="B138" s="55">
        <v>0.60950231481481476</v>
      </c>
      <c r="C138" s="57">
        <v>7</v>
      </c>
      <c r="D138" s="56">
        <v>32.89</v>
      </c>
      <c r="E138" s="29">
        <v>230.23</v>
      </c>
      <c r="F138" s="54" t="s">
        <v>9</v>
      </c>
    </row>
    <row r="139" spans="1:6">
      <c r="A139" s="148">
        <v>43887</v>
      </c>
      <c r="B139" s="55">
        <v>0.60950231481481476</v>
      </c>
      <c r="C139" s="57">
        <v>46</v>
      </c>
      <c r="D139" s="56">
        <v>32.89</v>
      </c>
      <c r="E139" s="29">
        <v>1512.94</v>
      </c>
      <c r="F139" s="54" t="s">
        <v>9</v>
      </c>
    </row>
    <row r="140" spans="1:6">
      <c r="A140" s="148">
        <v>43887</v>
      </c>
      <c r="B140" s="55">
        <v>0.60950231481481476</v>
      </c>
      <c r="C140" s="57">
        <v>150</v>
      </c>
      <c r="D140" s="56">
        <v>32.89</v>
      </c>
      <c r="E140" s="29">
        <v>4933.5</v>
      </c>
      <c r="F140" s="54" t="s">
        <v>9</v>
      </c>
    </row>
    <row r="141" spans="1:6">
      <c r="A141" s="148">
        <v>43887</v>
      </c>
      <c r="B141" s="55">
        <v>0.60956018518518518</v>
      </c>
      <c r="C141" s="57">
        <v>11</v>
      </c>
      <c r="D141" s="56">
        <v>32.909999999999997</v>
      </c>
      <c r="E141" s="29">
        <v>362.01</v>
      </c>
      <c r="F141" s="54" t="s">
        <v>9</v>
      </c>
    </row>
    <row r="142" spans="1:6">
      <c r="A142" s="148">
        <v>43887</v>
      </c>
      <c r="B142" s="55">
        <v>0.60956018518518518</v>
      </c>
      <c r="C142" s="57">
        <v>89</v>
      </c>
      <c r="D142" s="56">
        <v>32.909999999999997</v>
      </c>
      <c r="E142" s="29">
        <v>2928.99</v>
      </c>
      <c r="F142" s="54" t="s">
        <v>9</v>
      </c>
    </row>
    <row r="143" spans="1:6">
      <c r="A143" s="148">
        <v>43887</v>
      </c>
      <c r="B143" s="55">
        <v>0.60956018518518518</v>
      </c>
      <c r="C143" s="57">
        <v>150</v>
      </c>
      <c r="D143" s="56">
        <v>32.909999999999997</v>
      </c>
      <c r="E143" s="29">
        <v>4936.5</v>
      </c>
      <c r="F143" s="54" t="s">
        <v>9</v>
      </c>
    </row>
    <row r="144" spans="1:6">
      <c r="A144" s="148">
        <v>43887</v>
      </c>
      <c r="B144" s="55">
        <v>0.61780092592592595</v>
      </c>
      <c r="C144" s="57">
        <v>500</v>
      </c>
      <c r="D144" s="56">
        <v>32.840000000000003</v>
      </c>
      <c r="E144" s="29">
        <v>16420</v>
      </c>
      <c r="F144" s="54" t="s">
        <v>9</v>
      </c>
    </row>
    <row r="145" spans="1:6">
      <c r="A145" s="148">
        <v>43887</v>
      </c>
      <c r="B145" s="55">
        <v>0.62187500000000007</v>
      </c>
      <c r="C145" s="57">
        <v>5</v>
      </c>
      <c r="D145" s="56">
        <v>32.85</v>
      </c>
      <c r="E145" s="29">
        <v>164.25</v>
      </c>
      <c r="F145" s="54" t="s">
        <v>9</v>
      </c>
    </row>
    <row r="146" spans="1:6">
      <c r="A146" s="148">
        <v>43887</v>
      </c>
      <c r="B146" s="55">
        <v>0.62187500000000007</v>
      </c>
      <c r="C146" s="57">
        <v>153</v>
      </c>
      <c r="D146" s="56">
        <v>32.85</v>
      </c>
      <c r="E146" s="29">
        <v>5026.05</v>
      </c>
      <c r="F146" s="54" t="s">
        <v>9</v>
      </c>
    </row>
    <row r="147" spans="1:6">
      <c r="A147" s="148">
        <v>43887</v>
      </c>
      <c r="B147" s="55">
        <v>0.62187500000000007</v>
      </c>
      <c r="C147" s="57">
        <v>33</v>
      </c>
      <c r="D147" s="56">
        <v>32.85</v>
      </c>
      <c r="E147" s="29">
        <v>1084.05</v>
      </c>
      <c r="F147" s="54" t="s">
        <v>9</v>
      </c>
    </row>
    <row r="148" spans="1:6">
      <c r="A148" s="148">
        <v>43887</v>
      </c>
      <c r="B148" s="55">
        <v>0.62187500000000007</v>
      </c>
      <c r="C148" s="57">
        <v>150</v>
      </c>
      <c r="D148" s="56">
        <v>32.85</v>
      </c>
      <c r="E148" s="29">
        <v>4927.5</v>
      </c>
      <c r="F148" s="54" t="s">
        <v>9</v>
      </c>
    </row>
    <row r="149" spans="1:6">
      <c r="A149" s="148">
        <v>43887</v>
      </c>
      <c r="B149" s="55">
        <v>0.62188657407407399</v>
      </c>
      <c r="C149" s="57">
        <v>7</v>
      </c>
      <c r="D149" s="56">
        <v>32.85</v>
      </c>
      <c r="E149" s="29">
        <v>229.95</v>
      </c>
      <c r="F149" s="54" t="s">
        <v>9</v>
      </c>
    </row>
    <row r="150" spans="1:6">
      <c r="A150" s="148">
        <v>43887</v>
      </c>
      <c r="B150" s="55">
        <v>0.62188657407407399</v>
      </c>
      <c r="C150" s="57">
        <v>152</v>
      </c>
      <c r="D150" s="56">
        <v>32.85</v>
      </c>
      <c r="E150" s="29">
        <v>4993.2</v>
      </c>
      <c r="F150" s="54" t="s">
        <v>9</v>
      </c>
    </row>
    <row r="151" spans="1:6">
      <c r="A151" s="148">
        <v>43887</v>
      </c>
      <c r="B151" s="55">
        <v>0.62340277777777775</v>
      </c>
      <c r="C151" s="57">
        <v>57</v>
      </c>
      <c r="D151" s="56">
        <v>32.799999999999997</v>
      </c>
      <c r="E151" s="29">
        <v>1869.6</v>
      </c>
      <c r="F151" s="54" t="s">
        <v>9</v>
      </c>
    </row>
    <row r="152" spans="1:6">
      <c r="A152" s="148">
        <v>43887</v>
      </c>
      <c r="B152" s="55">
        <v>0.62340277777777775</v>
      </c>
      <c r="C152" s="57">
        <v>130</v>
      </c>
      <c r="D152" s="56">
        <v>32.799999999999997</v>
      </c>
      <c r="E152" s="29">
        <v>4264</v>
      </c>
      <c r="F152" s="54" t="s">
        <v>9</v>
      </c>
    </row>
    <row r="153" spans="1:6">
      <c r="A153" s="148">
        <v>43887</v>
      </c>
      <c r="B153" s="55">
        <v>0.62340277777777775</v>
      </c>
      <c r="C153" s="57">
        <v>129</v>
      </c>
      <c r="D153" s="56">
        <v>32.799999999999997</v>
      </c>
      <c r="E153" s="29">
        <v>4231.2</v>
      </c>
      <c r="F153" s="54" t="s">
        <v>9</v>
      </c>
    </row>
    <row r="154" spans="1:6">
      <c r="A154" s="148">
        <v>43887</v>
      </c>
      <c r="B154" s="55">
        <v>0.62340277777777775</v>
      </c>
      <c r="C154" s="57">
        <v>34</v>
      </c>
      <c r="D154" s="56">
        <v>32.799999999999997</v>
      </c>
      <c r="E154" s="29">
        <v>1115.2</v>
      </c>
      <c r="F154" s="54" t="s">
        <v>9</v>
      </c>
    </row>
    <row r="155" spans="1:6">
      <c r="A155" s="148">
        <v>43887</v>
      </c>
      <c r="B155" s="55">
        <v>0.62340277777777775</v>
      </c>
      <c r="C155" s="57">
        <v>150</v>
      </c>
      <c r="D155" s="56">
        <v>32.799999999999997</v>
      </c>
      <c r="E155" s="29">
        <v>4920</v>
      </c>
      <c r="F155" s="54" t="s">
        <v>9</v>
      </c>
    </row>
    <row r="156" spans="1:6">
      <c r="A156" s="148">
        <v>43887</v>
      </c>
      <c r="B156" s="55">
        <v>0.62495370370370373</v>
      </c>
      <c r="C156" s="57">
        <v>100</v>
      </c>
      <c r="D156" s="56">
        <v>32.770000000000003</v>
      </c>
      <c r="E156" s="29">
        <v>3277</v>
      </c>
      <c r="F156" s="54" t="s">
        <v>9</v>
      </c>
    </row>
    <row r="157" spans="1:6">
      <c r="A157" s="148">
        <v>43887</v>
      </c>
      <c r="B157" s="55">
        <v>0.62495370370370373</v>
      </c>
      <c r="C157" s="57">
        <v>400</v>
      </c>
      <c r="D157" s="56">
        <v>32.770000000000003</v>
      </c>
      <c r="E157" s="29">
        <v>13108</v>
      </c>
      <c r="F157" s="54" t="s">
        <v>9</v>
      </c>
    </row>
    <row r="158" spans="1:6">
      <c r="A158" s="148">
        <v>43887</v>
      </c>
      <c r="B158" s="55">
        <v>0.63523148148148145</v>
      </c>
      <c r="C158" s="57">
        <v>151</v>
      </c>
      <c r="D158" s="56">
        <v>32.79</v>
      </c>
      <c r="E158" s="29">
        <v>4951.29</v>
      </c>
      <c r="F158" s="54" t="s">
        <v>9</v>
      </c>
    </row>
    <row r="159" spans="1:6">
      <c r="A159" s="148">
        <v>43887</v>
      </c>
      <c r="B159" s="55">
        <v>0.63523148148148145</v>
      </c>
      <c r="C159" s="57">
        <v>5</v>
      </c>
      <c r="D159" s="56">
        <v>32.79</v>
      </c>
      <c r="E159" s="29">
        <v>163.95</v>
      </c>
      <c r="F159" s="54" t="s">
        <v>9</v>
      </c>
    </row>
    <row r="160" spans="1:6">
      <c r="A160" s="148">
        <v>43887</v>
      </c>
      <c r="B160" s="55">
        <v>0.63523148148148145</v>
      </c>
      <c r="C160" s="57">
        <v>150</v>
      </c>
      <c r="D160" s="56">
        <v>32.79</v>
      </c>
      <c r="E160" s="29">
        <v>4918.5</v>
      </c>
      <c r="F160" s="54" t="s">
        <v>9</v>
      </c>
    </row>
    <row r="161" spans="1:6">
      <c r="A161" s="148">
        <v>43887</v>
      </c>
      <c r="B161" s="55">
        <v>0.63523148148148145</v>
      </c>
      <c r="C161" s="57">
        <v>51</v>
      </c>
      <c r="D161" s="56">
        <v>32.79</v>
      </c>
      <c r="E161" s="29">
        <v>1672.29</v>
      </c>
      <c r="F161" s="54" t="s">
        <v>9</v>
      </c>
    </row>
    <row r="162" spans="1:6">
      <c r="A162" s="148">
        <v>43887</v>
      </c>
      <c r="B162" s="55">
        <v>0.63523148148148145</v>
      </c>
      <c r="C162" s="57">
        <v>143</v>
      </c>
      <c r="D162" s="56">
        <v>32.79</v>
      </c>
      <c r="E162" s="29">
        <v>4688.97</v>
      </c>
      <c r="F162" s="54" t="s">
        <v>9</v>
      </c>
    </row>
    <row r="163" spans="1:6">
      <c r="A163" s="148">
        <v>43887</v>
      </c>
      <c r="B163" s="55">
        <v>0.63601851851851865</v>
      </c>
      <c r="C163" s="57">
        <v>150</v>
      </c>
      <c r="D163" s="56">
        <v>32.78</v>
      </c>
      <c r="E163" s="29">
        <v>4917</v>
      </c>
      <c r="F163" s="54" t="s">
        <v>9</v>
      </c>
    </row>
    <row r="164" spans="1:6">
      <c r="A164" s="148">
        <v>43887</v>
      </c>
      <c r="B164" s="55">
        <v>0.63601851851851865</v>
      </c>
      <c r="C164" s="57">
        <v>93</v>
      </c>
      <c r="D164" s="56">
        <v>32.78</v>
      </c>
      <c r="E164" s="29">
        <v>3048.54</v>
      </c>
      <c r="F164" s="54" t="s">
        <v>9</v>
      </c>
    </row>
    <row r="165" spans="1:6">
      <c r="A165" s="148">
        <v>43887</v>
      </c>
      <c r="B165" s="55">
        <v>0.63601851851851865</v>
      </c>
      <c r="C165" s="57">
        <v>67</v>
      </c>
      <c r="D165" s="56">
        <v>32.78</v>
      </c>
      <c r="E165" s="29">
        <v>2196.2600000000002</v>
      </c>
      <c r="F165" s="54" t="s">
        <v>9</v>
      </c>
    </row>
    <row r="166" spans="1:6">
      <c r="A166" s="148">
        <v>43887</v>
      </c>
      <c r="B166" s="55">
        <v>0.63601851851851865</v>
      </c>
      <c r="C166" s="57">
        <v>190</v>
      </c>
      <c r="D166" s="56">
        <v>32.78</v>
      </c>
      <c r="E166" s="29">
        <v>6228.2</v>
      </c>
      <c r="F166" s="54" t="s">
        <v>9</v>
      </c>
    </row>
    <row r="167" spans="1:6">
      <c r="A167" s="148">
        <v>43887</v>
      </c>
      <c r="B167" s="55">
        <v>0.63918981481481474</v>
      </c>
      <c r="C167" s="57">
        <v>14</v>
      </c>
      <c r="D167" s="56">
        <v>32.76</v>
      </c>
      <c r="E167" s="29">
        <v>458.64</v>
      </c>
      <c r="F167" s="54" t="s">
        <v>9</v>
      </c>
    </row>
    <row r="168" spans="1:6">
      <c r="A168" s="148">
        <v>43887</v>
      </c>
      <c r="B168" s="55">
        <v>0.63918981481481474</v>
      </c>
      <c r="C168" s="57">
        <v>87</v>
      </c>
      <c r="D168" s="56">
        <v>32.76</v>
      </c>
      <c r="E168" s="29">
        <v>2850.12</v>
      </c>
      <c r="F168" s="54" t="s">
        <v>9</v>
      </c>
    </row>
    <row r="169" spans="1:6">
      <c r="A169" s="148">
        <v>43887</v>
      </c>
      <c r="B169" s="55">
        <v>0.63918981481481474</v>
      </c>
      <c r="C169" s="57">
        <v>165</v>
      </c>
      <c r="D169" s="56">
        <v>32.76</v>
      </c>
      <c r="E169" s="29">
        <v>5405.4</v>
      </c>
      <c r="F169" s="54" t="s">
        <v>9</v>
      </c>
    </row>
    <row r="170" spans="1:6">
      <c r="A170" s="148">
        <v>43887</v>
      </c>
      <c r="B170" s="55">
        <v>0.63918981481481474</v>
      </c>
      <c r="C170" s="57">
        <v>152</v>
      </c>
      <c r="D170" s="56">
        <v>32.76</v>
      </c>
      <c r="E170" s="29">
        <v>4979.5200000000004</v>
      </c>
      <c r="F170" s="54" t="s">
        <v>9</v>
      </c>
    </row>
    <row r="171" spans="1:6">
      <c r="A171" s="148">
        <v>43887</v>
      </c>
      <c r="B171" s="55">
        <v>0.63918981481481474</v>
      </c>
      <c r="C171" s="57">
        <v>64</v>
      </c>
      <c r="D171" s="56">
        <v>32.76</v>
      </c>
      <c r="E171" s="29">
        <v>2096.64</v>
      </c>
      <c r="F171" s="54" t="s">
        <v>9</v>
      </c>
    </row>
    <row r="172" spans="1:6">
      <c r="A172" s="148">
        <v>43887</v>
      </c>
      <c r="B172" s="55">
        <v>0.63921296296296293</v>
      </c>
      <c r="C172" s="57">
        <v>18</v>
      </c>
      <c r="D172" s="56">
        <v>32.76</v>
      </c>
      <c r="E172" s="29">
        <v>589.67999999999995</v>
      </c>
      <c r="F172" s="54" t="s">
        <v>9</v>
      </c>
    </row>
    <row r="173" spans="1:6">
      <c r="A173" s="148">
        <v>43887</v>
      </c>
      <c r="B173" s="55">
        <v>0.63987268518518514</v>
      </c>
      <c r="C173" s="57">
        <v>82</v>
      </c>
      <c r="D173" s="56">
        <v>32.770000000000003</v>
      </c>
      <c r="E173" s="29">
        <v>2687.14</v>
      </c>
      <c r="F173" s="54" t="s">
        <v>9</v>
      </c>
    </row>
    <row r="174" spans="1:6">
      <c r="A174" s="148">
        <v>43887</v>
      </c>
      <c r="B174" s="55">
        <v>0.63987268518518514</v>
      </c>
      <c r="C174" s="57">
        <v>208</v>
      </c>
      <c r="D174" s="56">
        <v>32.770000000000003</v>
      </c>
      <c r="E174" s="29">
        <v>6816.16</v>
      </c>
      <c r="F174" s="54" t="s">
        <v>9</v>
      </c>
    </row>
    <row r="175" spans="1:6">
      <c r="A175" s="148">
        <v>43887</v>
      </c>
      <c r="B175" s="55">
        <v>0.63987268518518514</v>
      </c>
      <c r="C175" s="57">
        <v>150</v>
      </c>
      <c r="D175" s="56">
        <v>32.770000000000003</v>
      </c>
      <c r="E175" s="29">
        <v>4915.5</v>
      </c>
      <c r="F175" s="54" t="s">
        <v>9</v>
      </c>
    </row>
    <row r="176" spans="1:6">
      <c r="A176" s="148">
        <v>43887</v>
      </c>
      <c r="B176" s="55">
        <v>0.63987268518518514</v>
      </c>
      <c r="C176" s="57">
        <v>60</v>
      </c>
      <c r="D176" s="56">
        <v>32.770000000000003</v>
      </c>
      <c r="E176" s="29">
        <v>1966.2</v>
      </c>
      <c r="F176" s="54" t="s">
        <v>9</v>
      </c>
    </row>
    <row r="177" spans="1:6">
      <c r="A177" s="148">
        <v>43887</v>
      </c>
      <c r="B177" s="55">
        <v>0.64239583333333339</v>
      </c>
      <c r="C177" s="57">
        <v>51</v>
      </c>
      <c r="D177" s="56">
        <v>32.82</v>
      </c>
      <c r="E177" s="29">
        <v>1673.82</v>
      </c>
      <c r="F177" s="54" t="s">
        <v>9</v>
      </c>
    </row>
    <row r="178" spans="1:6">
      <c r="A178" s="148">
        <v>43887</v>
      </c>
      <c r="B178" s="55">
        <v>0.64239583333333339</v>
      </c>
      <c r="C178" s="57">
        <v>5</v>
      </c>
      <c r="D178" s="56">
        <v>32.82</v>
      </c>
      <c r="E178" s="29">
        <v>164.1</v>
      </c>
      <c r="F178" s="54" t="s">
        <v>9</v>
      </c>
    </row>
    <row r="179" spans="1:6">
      <c r="A179" s="148">
        <v>43887</v>
      </c>
      <c r="B179" s="55">
        <v>0.64239583333333339</v>
      </c>
      <c r="C179" s="57">
        <v>50</v>
      </c>
      <c r="D179" s="56">
        <v>32.82</v>
      </c>
      <c r="E179" s="29">
        <v>1641</v>
      </c>
      <c r="F179" s="54" t="s">
        <v>9</v>
      </c>
    </row>
    <row r="180" spans="1:6">
      <c r="A180" s="148">
        <v>43887</v>
      </c>
      <c r="B180" s="55">
        <v>0.64239583333333339</v>
      </c>
      <c r="C180" s="57">
        <v>35</v>
      </c>
      <c r="D180" s="56">
        <v>32.82</v>
      </c>
      <c r="E180" s="29">
        <v>1148.7</v>
      </c>
      <c r="F180" s="54" t="s">
        <v>9</v>
      </c>
    </row>
    <row r="181" spans="1:6">
      <c r="A181" s="148">
        <v>43887</v>
      </c>
      <c r="B181" s="55">
        <v>0.64239583333333339</v>
      </c>
      <c r="C181" s="57">
        <v>359</v>
      </c>
      <c r="D181" s="56">
        <v>32.82</v>
      </c>
      <c r="E181" s="29">
        <v>11782.38</v>
      </c>
      <c r="F181" s="54" t="s">
        <v>9</v>
      </c>
    </row>
    <row r="182" spans="1:6">
      <c r="A182" s="148">
        <v>43887</v>
      </c>
      <c r="B182" s="55">
        <v>0.64241898148148147</v>
      </c>
      <c r="C182" s="57">
        <v>56</v>
      </c>
      <c r="D182" s="56">
        <v>32.82</v>
      </c>
      <c r="E182" s="29">
        <v>1837.92</v>
      </c>
      <c r="F182" s="54" t="s">
        <v>9</v>
      </c>
    </row>
    <row r="183" spans="1:6">
      <c r="A183" s="148">
        <v>43887</v>
      </c>
      <c r="B183" s="55">
        <v>0.64241898148148147</v>
      </c>
      <c r="C183" s="57">
        <v>379</v>
      </c>
      <c r="D183" s="56">
        <v>32.82</v>
      </c>
      <c r="E183" s="29">
        <v>12438.78</v>
      </c>
      <c r="F183" s="54" t="s">
        <v>9</v>
      </c>
    </row>
    <row r="184" spans="1:6">
      <c r="A184" s="148">
        <v>43887</v>
      </c>
      <c r="B184" s="55">
        <v>0.64241898148148147</v>
      </c>
      <c r="C184" s="57">
        <v>65</v>
      </c>
      <c r="D184" s="56">
        <v>32.82</v>
      </c>
      <c r="E184" s="29">
        <v>2133.3000000000002</v>
      </c>
      <c r="F184" s="54" t="s">
        <v>9</v>
      </c>
    </row>
    <row r="185" spans="1:6">
      <c r="A185" s="148">
        <v>43887</v>
      </c>
      <c r="B185" s="55">
        <v>0.64270833333333333</v>
      </c>
      <c r="C185" s="57">
        <v>150</v>
      </c>
      <c r="D185" s="56">
        <v>32.840000000000003</v>
      </c>
      <c r="E185" s="29">
        <v>4926</v>
      </c>
      <c r="F185" s="54" t="s">
        <v>9</v>
      </c>
    </row>
    <row r="186" spans="1:6">
      <c r="A186" s="148">
        <v>43887</v>
      </c>
      <c r="B186" s="55">
        <v>0.64270833333333333</v>
      </c>
      <c r="C186" s="57">
        <v>12</v>
      </c>
      <c r="D186" s="56">
        <v>32.840000000000003</v>
      </c>
      <c r="E186" s="29">
        <v>394.08</v>
      </c>
      <c r="F186" s="54" t="s">
        <v>9</v>
      </c>
    </row>
    <row r="187" spans="1:6">
      <c r="A187" s="148">
        <v>43887</v>
      </c>
      <c r="B187" s="55">
        <v>0.64270833333333333</v>
      </c>
      <c r="C187" s="57">
        <v>37</v>
      </c>
      <c r="D187" s="56">
        <v>32.840000000000003</v>
      </c>
      <c r="E187" s="29">
        <v>1215.08</v>
      </c>
      <c r="F187" s="54" t="s">
        <v>9</v>
      </c>
    </row>
    <row r="188" spans="1:6">
      <c r="A188" s="148">
        <v>43887</v>
      </c>
      <c r="B188" s="55">
        <v>0.64270833333333333</v>
      </c>
      <c r="C188" s="57">
        <v>5</v>
      </c>
      <c r="D188" s="56">
        <v>32.840000000000003</v>
      </c>
      <c r="E188" s="29">
        <v>164.2</v>
      </c>
      <c r="F188" s="54" t="s">
        <v>9</v>
      </c>
    </row>
    <row r="189" spans="1:6">
      <c r="A189" s="148">
        <v>43887</v>
      </c>
      <c r="B189" s="55">
        <v>0.64270833333333333</v>
      </c>
      <c r="C189" s="57">
        <v>40</v>
      </c>
      <c r="D189" s="56">
        <v>32.840000000000003</v>
      </c>
      <c r="E189" s="29">
        <v>1313.6</v>
      </c>
      <c r="F189" s="54" t="s">
        <v>9</v>
      </c>
    </row>
    <row r="190" spans="1:6">
      <c r="A190" s="148">
        <v>43887</v>
      </c>
      <c r="B190" s="55">
        <v>0.64284722222222213</v>
      </c>
      <c r="C190" s="57">
        <v>256</v>
      </c>
      <c r="D190" s="56">
        <v>32.840000000000003</v>
      </c>
      <c r="E190" s="29">
        <v>8407.0400000000009</v>
      </c>
      <c r="F190" s="54" t="s">
        <v>9</v>
      </c>
    </row>
    <row r="191" spans="1:6">
      <c r="A191" s="148">
        <v>43887</v>
      </c>
      <c r="B191" s="55">
        <v>0.64692129629629624</v>
      </c>
      <c r="C191" s="57">
        <v>41</v>
      </c>
      <c r="D191" s="56">
        <v>32.869999999999997</v>
      </c>
      <c r="E191" s="29">
        <v>1347.67</v>
      </c>
      <c r="F191" s="54" t="s">
        <v>9</v>
      </c>
    </row>
    <row r="192" spans="1:6">
      <c r="A192" s="148">
        <v>43887</v>
      </c>
      <c r="B192" s="55">
        <v>0.64692129629629624</v>
      </c>
      <c r="C192" s="57">
        <v>131</v>
      </c>
      <c r="D192" s="56">
        <v>32.869999999999997</v>
      </c>
      <c r="E192" s="29">
        <v>4305.97</v>
      </c>
      <c r="F192" s="54" t="s">
        <v>9</v>
      </c>
    </row>
    <row r="193" spans="1:6">
      <c r="A193" s="148">
        <v>43887</v>
      </c>
      <c r="B193" s="55">
        <v>0.64692129629629624</v>
      </c>
      <c r="C193" s="57">
        <v>150</v>
      </c>
      <c r="D193" s="56">
        <v>32.869999999999997</v>
      </c>
      <c r="E193" s="29">
        <v>4930.5</v>
      </c>
      <c r="F193" s="54" t="s">
        <v>9</v>
      </c>
    </row>
    <row r="194" spans="1:6">
      <c r="A194" s="148">
        <v>43887</v>
      </c>
      <c r="B194" s="55">
        <v>0.64692129629629624</v>
      </c>
      <c r="C194" s="57">
        <v>169</v>
      </c>
      <c r="D194" s="56">
        <v>32.869999999999997</v>
      </c>
      <c r="E194" s="29">
        <v>5555.03</v>
      </c>
      <c r="F194" s="54" t="s">
        <v>9</v>
      </c>
    </row>
    <row r="195" spans="1:6">
      <c r="A195" s="148">
        <v>43887</v>
      </c>
      <c r="B195" s="55">
        <v>0.64692129629629624</v>
      </c>
      <c r="C195" s="57">
        <v>9</v>
      </c>
      <c r="D195" s="56">
        <v>32.869999999999997</v>
      </c>
      <c r="E195" s="29">
        <v>295.83</v>
      </c>
      <c r="F195" s="54" t="s">
        <v>9</v>
      </c>
    </row>
    <row r="196" spans="1:6">
      <c r="A196" s="148">
        <v>43887</v>
      </c>
      <c r="B196" s="55">
        <v>0.64957175925925925</v>
      </c>
      <c r="C196" s="57">
        <v>50</v>
      </c>
      <c r="D196" s="56">
        <v>32.83</v>
      </c>
      <c r="E196" s="29">
        <v>1641.5</v>
      </c>
      <c r="F196" s="54" t="s">
        <v>9</v>
      </c>
    </row>
    <row r="197" spans="1:6">
      <c r="A197" s="148">
        <v>43887</v>
      </c>
      <c r="B197" s="55">
        <v>0.64957175925925925</v>
      </c>
      <c r="C197" s="57">
        <v>114</v>
      </c>
      <c r="D197" s="56">
        <v>32.83</v>
      </c>
      <c r="E197" s="29">
        <v>3742.62</v>
      </c>
      <c r="F197" s="54" t="s">
        <v>9</v>
      </c>
    </row>
    <row r="198" spans="1:6">
      <c r="A198" s="148">
        <v>43887</v>
      </c>
      <c r="B198" s="55">
        <v>0.64957175925925925</v>
      </c>
      <c r="C198" s="57">
        <v>186</v>
      </c>
      <c r="D198" s="56">
        <v>32.83</v>
      </c>
      <c r="E198" s="29">
        <v>6106.38</v>
      </c>
      <c r="F198" s="54" t="s">
        <v>9</v>
      </c>
    </row>
    <row r="199" spans="1:6">
      <c r="A199" s="148">
        <v>43887</v>
      </c>
      <c r="B199" s="55">
        <v>0.64957175925925925</v>
      </c>
      <c r="C199" s="57">
        <v>150</v>
      </c>
      <c r="D199" s="56">
        <v>32.83</v>
      </c>
      <c r="E199" s="29">
        <v>4924.5</v>
      </c>
      <c r="F199" s="54" t="s">
        <v>9</v>
      </c>
    </row>
    <row r="200" spans="1:6">
      <c r="A200" s="148">
        <v>43887</v>
      </c>
      <c r="B200" s="55">
        <v>0.64959490740740744</v>
      </c>
      <c r="C200" s="57">
        <v>500</v>
      </c>
      <c r="D200" s="56">
        <v>32.82</v>
      </c>
      <c r="E200" s="29">
        <v>16410</v>
      </c>
      <c r="F200" s="54" t="s">
        <v>9</v>
      </c>
    </row>
    <row r="201" spans="1:6">
      <c r="A201" s="148">
        <v>43887</v>
      </c>
      <c r="B201" s="55">
        <v>0.65118055555555554</v>
      </c>
      <c r="C201" s="57">
        <v>68</v>
      </c>
      <c r="D201" s="56">
        <v>32.86</v>
      </c>
      <c r="E201" s="29">
        <v>2234.48</v>
      </c>
      <c r="F201" s="54" t="s">
        <v>9</v>
      </c>
    </row>
    <row r="202" spans="1:6">
      <c r="A202" s="148">
        <v>43887</v>
      </c>
      <c r="B202" s="55">
        <v>0.65118055555555554</v>
      </c>
      <c r="C202" s="57">
        <v>49</v>
      </c>
      <c r="D202" s="56">
        <v>32.86</v>
      </c>
      <c r="E202" s="29">
        <v>1610.14</v>
      </c>
      <c r="F202" s="54" t="s">
        <v>9</v>
      </c>
    </row>
    <row r="203" spans="1:6">
      <c r="A203" s="148">
        <v>43887</v>
      </c>
      <c r="B203" s="55">
        <v>0.65118055555555554</v>
      </c>
      <c r="C203" s="57">
        <v>120</v>
      </c>
      <c r="D203" s="56">
        <v>32.86</v>
      </c>
      <c r="E203" s="29">
        <v>3943.2</v>
      </c>
      <c r="F203" s="54" t="s">
        <v>9</v>
      </c>
    </row>
    <row r="204" spans="1:6">
      <c r="A204" s="148">
        <v>43887</v>
      </c>
      <c r="B204" s="55">
        <v>0.65118055555555554</v>
      </c>
      <c r="C204" s="57">
        <v>113</v>
      </c>
      <c r="D204" s="56">
        <v>32.86</v>
      </c>
      <c r="E204" s="29">
        <v>3713.18</v>
      </c>
      <c r="F204" s="54" t="s">
        <v>9</v>
      </c>
    </row>
    <row r="205" spans="1:6">
      <c r="A205" s="148">
        <v>43887</v>
      </c>
      <c r="B205" s="55">
        <v>0.65118055555555554</v>
      </c>
      <c r="C205" s="57">
        <v>150</v>
      </c>
      <c r="D205" s="56">
        <v>32.86</v>
      </c>
      <c r="E205" s="29">
        <v>4929</v>
      </c>
      <c r="F205" s="54" t="s">
        <v>9</v>
      </c>
    </row>
    <row r="206" spans="1:6">
      <c r="A206" s="148">
        <v>43887</v>
      </c>
      <c r="B206" s="55">
        <v>0.65560185185185194</v>
      </c>
      <c r="C206" s="57">
        <v>150</v>
      </c>
      <c r="D206" s="56">
        <v>33.04</v>
      </c>
      <c r="E206" s="29">
        <v>4956</v>
      </c>
      <c r="F206" s="54" t="s">
        <v>9</v>
      </c>
    </row>
    <row r="207" spans="1:6">
      <c r="A207" s="148">
        <v>43887</v>
      </c>
      <c r="B207" s="55">
        <v>0.65560185185185194</v>
      </c>
      <c r="C207" s="57">
        <v>8</v>
      </c>
      <c r="D207" s="56">
        <v>33.04</v>
      </c>
      <c r="E207" s="29">
        <v>264.32</v>
      </c>
      <c r="F207" s="54" t="s">
        <v>9</v>
      </c>
    </row>
    <row r="208" spans="1:6">
      <c r="A208" s="148">
        <v>43887</v>
      </c>
      <c r="B208" s="55">
        <v>0.65560185185185194</v>
      </c>
      <c r="C208" s="57">
        <v>92</v>
      </c>
      <c r="D208" s="56">
        <v>33.04</v>
      </c>
      <c r="E208" s="29">
        <v>3039.68</v>
      </c>
      <c r="F208" s="54" t="s">
        <v>9</v>
      </c>
    </row>
    <row r="209" spans="1:6">
      <c r="A209" s="148">
        <v>43887</v>
      </c>
      <c r="B209" s="55">
        <v>0.65760416666666666</v>
      </c>
      <c r="C209" s="57">
        <v>250</v>
      </c>
      <c r="D209" s="56">
        <v>32.96</v>
      </c>
      <c r="E209" s="29">
        <v>8240</v>
      </c>
      <c r="F209" s="54" t="s">
        <v>9</v>
      </c>
    </row>
    <row r="210" spans="1:6">
      <c r="A210" s="148">
        <v>43887</v>
      </c>
      <c r="B210" s="55">
        <v>0.65942129629629631</v>
      </c>
      <c r="C210" s="57">
        <v>250</v>
      </c>
      <c r="D210" s="56">
        <v>32.92</v>
      </c>
      <c r="E210" s="29">
        <v>8230</v>
      </c>
      <c r="F210" s="54" t="s">
        <v>9</v>
      </c>
    </row>
    <row r="211" spans="1:6">
      <c r="A211" s="148">
        <v>43887</v>
      </c>
      <c r="B211" s="55">
        <v>0.66312499999999996</v>
      </c>
      <c r="C211" s="57">
        <v>350</v>
      </c>
      <c r="D211" s="56">
        <v>32.96</v>
      </c>
      <c r="E211" s="29">
        <v>11536</v>
      </c>
      <c r="F211" s="54" t="s">
        <v>9</v>
      </c>
    </row>
    <row r="212" spans="1:6">
      <c r="A212" s="148">
        <v>43887</v>
      </c>
      <c r="B212" s="55">
        <v>0.66312499999999996</v>
      </c>
      <c r="C212" s="57">
        <v>150</v>
      </c>
      <c r="D212" s="56">
        <v>32.96</v>
      </c>
      <c r="E212" s="29">
        <v>4944</v>
      </c>
      <c r="F212" s="54" t="s">
        <v>9</v>
      </c>
    </row>
    <row r="213" spans="1:6">
      <c r="A213" s="148">
        <v>43887</v>
      </c>
      <c r="B213" s="55">
        <v>0.66818287037037027</v>
      </c>
      <c r="C213" s="57">
        <v>250</v>
      </c>
      <c r="D213" s="56">
        <v>32.799999999999997</v>
      </c>
      <c r="E213" s="29">
        <v>8200</v>
      </c>
      <c r="F213" s="54" t="s">
        <v>9</v>
      </c>
    </row>
    <row r="214" spans="1:6">
      <c r="A214" s="148">
        <v>43887</v>
      </c>
      <c r="B214" s="55">
        <v>0.66841435185185194</v>
      </c>
      <c r="C214" s="57">
        <v>53</v>
      </c>
      <c r="D214" s="56">
        <v>32.840000000000003</v>
      </c>
      <c r="E214" s="29">
        <v>1740.52</v>
      </c>
      <c r="F214" s="54" t="s">
        <v>9</v>
      </c>
    </row>
    <row r="215" spans="1:6">
      <c r="A215" s="148">
        <v>43887</v>
      </c>
      <c r="B215" s="55">
        <v>0.66841435185185194</v>
      </c>
      <c r="C215" s="57">
        <v>150</v>
      </c>
      <c r="D215" s="56">
        <v>32.840000000000003</v>
      </c>
      <c r="E215" s="29">
        <v>4926</v>
      </c>
      <c r="F215" s="54" t="s">
        <v>9</v>
      </c>
    </row>
    <row r="216" spans="1:6">
      <c r="A216" s="148">
        <v>43887</v>
      </c>
      <c r="B216" s="55">
        <v>0.66841435185185194</v>
      </c>
      <c r="C216" s="57">
        <v>4</v>
      </c>
      <c r="D216" s="56">
        <v>32.840000000000003</v>
      </c>
      <c r="E216" s="29">
        <v>131.36000000000001</v>
      </c>
      <c r="F216" s="54" t="s">
        <v>9</v>
      </c>
    </row>
    <row r="217" spans="1:6">
      <c r="A217" s="148">
        <v>43887</v>
      </c>
      <c r="B217" s="55">
        <v>0.66841435185185194</v>
      </c>
      <c r="C217" s="57">
        <v>43</v>
      </c>
      <c r="D217" s="56">
        <v>32.840000000000003</v>
      </c>
      <c r="E217" s="29">
        <v>1412.12</v>
      </c>
      <c r="F217" s="54" t="s">
        <v>9</v>
      </c>
    </row>
    <row r="218" spans="1:6">
      <c r="A218" s="148">
        <v>43887</v>
      </c>
      <c r="B218" s="55">
        <v>0.66850694444444458</v>
      </c>
      <c r="C218" s="57">
        <v>13</v>
      </c>
      <c r="D218" s="56">
        <v>32.85</v>
      </c>
      <c r="E218" s="29">
        <v>427.05</v>
      </c>
      <c r="F218" s="54" t="s">
        <v>9</v>
      </c>
    </row>
    <row r="219" spans="1:6">
      <c r="A219" s="148">
        <v>43887</v>
      </c>
      <c r="B219" s="55">
        <v>0.66850694444444458</v>
      </c>
      <c r="C219" s="57">
        <v>136</v>
      </c>
      <c r="D219" s="56">
        <v>32.85</v>
      </c>
      <c r="E219" s="29">
        <v>4467.6000000000004</v>
      </c>
      <c r="F219" s="54" t="s">
        <v>9</v>
      </c>
    </row>
    <row r="220" spans="1:6">
      <c r="A220" s="148">
        <v>43887</v>
      </c>
      <c r="B220" s="55">
        <v>0.66850694444444458</v>
      </c>
      <c r="C220" s="57">
        <v>7</v>
      </c>
      <c r="D220" s="56">
        <v>32.85</v>
      </c>
      <c r="E220" s="29">
        <v>229.95</v>
      </c>
      <c r="F220" s="54" t="s">
        <v>9</v>
      </c>
    </row>
    <row r="221" spans="1:6">
      <c r="A221" s="148">
        <v>43887</v>
      </c>
      <c r="B221" s="55">
        <v>0.66850694444444458</v>
      </c>
      <c r="C221" s="57">
        <v>6</v>
      </c>
      <c r="D221" s="56">
        <v>32.85</v>
      </c>
      <c r="E221" s="29">
        <v>197.1</v>
      </c>
      <c r="F221" s="54" t="s">
        <v>9</v>
      </c>
    </row>
    <row r="222" spans="1:6">
      <c r="A222" s="148">
        <v>43887</v>
      </c>
      <c r="B222" s="55">
        <v>0.66850694444444458</v>
      </c>
      <c r="C222" s="57">
        <v>29</v>
      </c>
      <c r="D222" s="56">
        <v>32.85</v>
      </c>
      <c r="E222" s="29">
        <v>952.65</v>
      </c>
      <c r="F222" s="54" t="s">
        <v>9</v>
      </c>
    </row>
    <row r="223" spans="1:6">
      <c r="A223" s="148">
        <v>43887</v>
      </c>
      <c r="B223" s="55">
        <v>0.66850694444444458</v>
      </c>
      <c r="C223" s="57">
        <v>59</v>
      </c>
      <c r="D223" s="56">
        <v>32.85</v>
      </c>
      <c r="E223" s="29">
        <v>1938.15</v>
      </c>
      <c r="F223" s="54" t="s">
        <v>9</v>
      </c>
    </row>
    <row r="224" spans="1:6">
      <c r="A224" s="148">
        <v>43887</v>
      </c>
      <c r="B224" s="55">
        <v>0.67052083333333323</v>
      </c>
      <c r="C224" s="57">
        <v>500</v>
      </c>
      <c r="D224" s="56">
        <v>32.83</v>
      </c>
      <c r="E224" s="29">
        <v>16415</v>
      </c>
      <c r="F224" s="54" t="s">
        <v>9</v>
      </c>
    </row>
    <row r="225" spans="1:6">
      <c r="A225" s="148">
        <v>43887</v>
      </c>
      <c r="B225" s="55">
        <v>0.67903935185185194</v>
      </c>
      <c r="C225" s="57">
        <v>110</v>
      </c>
      <c r="D225" s="56">
        <v>32.9</v>
      </c>
      <c r="E225" s="29">
        <v>3619</v>
      </c>
      <c r="F225" s="54" t="s">
        <v>9</v>
      </c>
    </row>
    <row r="226" spans="1:6">
      <c r="A226" s="148">
        <v>43887</v>
      </c>
      <c r="B226" s="55">
        <v>0.67903935185185194</v>
      </c>
      <c r="C226" s="57">
        <v>17</v>
      </c>
      <c r="D226" s="56">
        <v>32.9</v>
      </c>
      <c r="E226" s="29">
        <v>559.29999999999995</v>
      </c>
      <c r="F226" s="54" t="s">
        <v>9</v>
      </c>
    </row>
    <row r="227" spans="1:6">
      <c r="A227" s="148">
        <v>43887</v>
      </c>
      <c r="B227" s="55">
        <v>0.67903935185185194</v>
      </c>
      <c r="C227" s="57">
        <v>162</v>
      </c>
      <c r="D227" s="56">
        <v>32.9</v>
      </c>
      <c r="E227" s="29">
        <v>5329.8</v>
      </c>
      <c r="F227" s="54" t="s">
        <v>9</v>
      </c>
    </row>
    <row r="228" spans="1:6">
      <c r="A228" s="148">
        <v>43887</v>
      </c>
      <c r="B228" s="55">
        <v>0.67903935185185194</v>
      </c>
      <c r="C228" s="57">
        <v>150</v>
      </c>
      <c r="D228" s="56">
        <v>32.9</v>
      </c>
      <c r="E228" s="29">
        <v>4935</v>
      </c>
      <c r="F228" s="54" t="s">
        <v>9</v>
      </c>
    </row>
    <row r="229" spans="1:6">
      <c r="A229" s="148">
        <v>43887</v>
      </c>
      <c r="B229" s="55">
        <v>0.67903935185185194</v>
      </c>
      <c r="C229" s="57">
        <v>6</v>
      </c>
      <c r="D229" s="56">
        <v>32.9</v>
      </c>
      <c r="E229" s="29">
        <v>197.4</v>
      </c>
      <c r="F229" s="54" t="s">
        <v>9</v>
      </c>
    </row>
    <row r="230" spans="1:6">
      <c r="A230" s="148">
        <v>43887</v>
      </c>
      <c r="B230" s="55">
        <v>0.67903935185185194</v>
      </c>
      <c r="C230" s="57">
        <v>37</v>
      </c>
      <c r="D230" s="56">
        <v>32.9</v>
      </c>
      <c r="E230" s="29">
        <v>1217.3</v>
      </c>
      <c r="F230" s="54" t="s">
        <v>9</v>
      </c>
    </row>
    <row r="231" spans="1:6">
      <c r="A231" s="148">
        <v>43887</v>
      </c>
      <c r="B231" s="55">
        <v>0.67903935185185194</v>
      </c>
      <c r="C231" s="57">
        <v>18</v>
      </c>
      <c r="D231" s="56">
        <v>32.9</v>
      </c>
      <c r="E231" s="29">
        <v>592.20000000000005</v>
      </c>
      <c r="F231" s="54" t="s">
        <v>9</v>
      </c>
    </row>
    <row r="232" spans="1:6">
      <c r="A232" s="148">
        <v>43887</v>
      </c>
      <c r="B232" s="55">
        <v>0.67907407407407405</v>
      </c>
      <c r="C232" s="57">
        <v>152</v>
      </c>
      <c r="D232" s="56">
        <v>32.909999999999997</v>
      </c>
      <c r="E232" s="29">
        <v>5002.32</v>
      </c>
      <c r="F232" s="54" t="s">
        <v>9</v>
      </c>
    </row>
    <row r="233" spans="1:6">
      <c r="A233" s="148">
        <v>43887</v>
      </c>
      <c r="B233" s="55">
        <v>0.67907407407407405</v>
      </c>
      <c r="C233" s="57">
        <v>200</v>
      </c>
      <c r="D233" s="56">
        <v>32.909999999999997</v>
      </c>
      <c r="E233" s="29">
        <v>6582</v>
      </c>
      <c r="F233" s="54" t="s">
        <v>9</v>
      </c>
    </row>
    <row r="234" spans="1:6">
      <c r="A234" s="148">
        <v>43887</v>
      </c>
      <c r="B234" s="55">
        <v>0.67907407407407405</v>
      </c>
      <c r="C234" s="57">
        <v>41</v>
      </c>
      <c r="D234" s="56">
        <v>32.909999999999997</v>
      </c>
      <c r="E234" s="29">
        <v>1349.31</v>
      </c>
      <c r="F234" s="54" t="s">
        <v>9</v>
      </c>
    </row>
    <row r="235" spans="1:6">
      <c r="A235" s="148">
        <v>43887</v>
      </c>
      <c r="B235" s="55">
        <v>0.67913194444444436</v>
      </c>
      <c r="C235" s="57">
        <v>204</v>
      </c>
      <c r="D235" s="56">
        <v>32.92</v>
      </c>
      <c r="E235" s="29">
        <v>6715.68</v>
      </c>
      <c r="F235" s="54" t="s">
        <v>9</v>
      </c>
    </row>
    <row r="236" spans="1:6">
      <c r="A236" s="148">
        <v>43887</v>
      </c>
      <c r="B236" s="55">
        <v>0.67913194444444436</v>
      </c>
      <c r="C236" s="57">
        <v>53</v>
      </c>
      <c r="D236" s="56">
        <v>32.92</v>
      </c>
      <c r="E236" s="29">
        <v>1744.76</v>
      </c>
      <c r="F236" s="54" t="s">
        <v>9</v>
      </c>
    </row>
    <row r="237" spans="1:6">
      <c r="A237" s="148">
        <v>43887</v>
      </c>
      <c r="B237" s="55">
        <v>0.67913194444444436</v>
      </c>
      <c r="C237" s="57">
        <v>200</v>
      </c>
      <c r="D237" s="56">
        <v>32.92</v>
      </c>
      <c r="E237" s="29">
        <v>6584</v>
      </c>
      <c r="F237" s="54" t="s">
        <v>9</v>
      </c>
    </row>
    <row r="238" spans="1:6">
      <c r="A238" s="148">
        <v>43887</v>
      </c>
      <c r="B238" s="55">
        <v>0.67913194444444436</v>
      </c>
      <c r="C238" s="57">
        <v>150</v>
      </c>
      <c r="D238" s="56">
        <v>32.92</v>
      </c>
      <c r="E238" s="29">
        <v>4938</v>
      </c>
      <c r="F238" s="54" t="s">
        <v>9</v>
      </c>
    </row>
    <row r="239" spans="1:6">
      <c r="A239" s="148">
        <v>43887</v>
      </c>
      <c r="B239" s="55">
        <v>0.68586805555555552</v>
      </c>
      <c r="C239" s="57">
        <v>14</v>
      </c>
      <c r="D239" s="56">
        <v>32.94</v>
      </c>
      <c r="E239" s="29">
        <v>461.16</v>
      </c>
      <c r="F239" s="54" t="s">
        <v>9</v>
      </c>
    </row>
    <row r="240" spans="1:6">
      <c r="A240" s="148">
        <v>43887</v>
      </c>
      <c r="B240" s="55">
        <v>0.68586805555555552</v>
      </c>
      <c r="C240" s="57">
        <v>169</v>
      </c>
      <c r="D240" s="56">
        <v>32.94</v>
      </c>
      <c r="E240" s="29">
        <v>5566.86</v>
      </c>
      <c r="F240" s="54" t="s">
        <v>9</v>
      </c>
    </row>
    <row r="241" spans="1:6">
      <c r="A241" s="148">
        <v>43887</v>
      </c>
      <c r="B241" s="55">
        <v>0.68586805555555552</v>
      </c>
      <c r="C241" s="57">
        <v>317</v>
      </c>
      <c r="D241" s="56">
        <v>32.94</v>
      </c>
      <c r="E241" s="29">
        <v>10441.98</v>
      </c>
      <c r="F241" s="54" t="s">
        <v>9</v>
      </c>
    </row>
    <row r="242" spans="1:6">
      <c r="A242" s="148">
        <v>43887</v>
      </c>
      <c r="B242" s="55">
        <v>0.68732638888888886</v>
      </c>
      <c r="C242" s="57">
        <v>500</v>
      </c>
      <c r="D242" s="56">
        <v>32.9</v>
      </c>
      <c r="E242" s="29">
        <v>16450</v>
      </c>
      <c r="F242" s="54" t="s">
        <v>9</v>
      </c>
    </row>
    <row r="243" spans="1:6">
      <c r="A243" s="148">
        <v>43887</v>
      </c>
      <c r="B243" s="55">
        <v>0.68957175925925929</v>
      </c>
      <c r="C243" s="57">
        <v>162</v>
      </c>
      <c r="D243" s="56">
        <v>32.94</v>
      </c>
      <c r="E243" s="29">
        <v>5336.28</v>
      </c>
      <c r="F243" s="54" t="s">
        <v>9</v>
      </c>
    </row>
    <row r="244" spans="1:6">
      <c r="A244" s="148">
        <v>43887</v>
      </c>
      <c r="B244" s="55">
        <v>0.68957175925925929</v>
      </c>
      <c r="C244" s="57">
        <v>169</v>
      </c>
      <c r="D244" s="56">
        <v>32.94</v>
      </c>
      <c r="E244" s="29">
        <v>5566.86</v>
      </c>
      <c r="F244" s="54" t="s">
        <v>9</v>
      </c>
    </row>
    <row r="245" spans="1:6">
      <c r="A245" s="148">
        <v>43887</v>
      </c>
      <c r="B245" s="55">
        <v>0.68957175925925929</v>
      </c>
      <c r="C245" s="57">
        <v>150</v>
      </c>
      <c r="D245" s="56">
        <v>32.94</v>
      </c>
      <c r="E245" s="29">
        <v>4941</v>
      </c>
      <c r="F245" s="54" t="s">
        <v>9</v>
      </c>
    </row>
    <row r="246" spans="1:6">
      <c r="A246" s="148">
        <v>43887</v>
      </c>
      <c r="B246" s="55">
        <v>0.68957175925925929</v>
      </c>
      <c r="C246" s="57">
        <v>19</v>
      </c>
      <c r="D246" s="56">
        <v>32.94</v>
      </c>
      <c r="E246" s="29">
        <v>625.86</v>
      </c>
      <c r="F246" s="54" t="s">
        <v>9</v>
      </c>
    </row>
    <row r="247" spans="1:6">
      <c r="A247" s="148">
        <v>43887</v>
      </c>
      <c r="B247" s="55">
        <v>0.69331018518518517</v>
      </c>
      <c r="C247" s="57">
        <v>52</v>
      </c>
      <c r="D247" s="56">
        <v>33.04</v>
      </c>
      <c r="E247" s="29">
        <v>1718.08</v>
      </c>
      <c r="F247" s="54" t="s">
        <v>9</v>
      </c>
    </row>
    <row r="248" spans="1:6">
      <c r="A248" s="148">
        <v>43887</v>
      </c>
      <c r="B248" s="55">
        <v>0.69331018518518517</v>
      </c>
      <c r="C248" s="57">
        <v>150</v>
      </c>
      <c r="D248" s="56">
        <v>33.04</v>
      </c>
      <c r="E248" s="29">
        <v>4956</v>
      </c>
      <c r="F248" s="54" t="s">
        <v>9</v>
      </c>
    </row>
    <row r="249" spans="1:6">
      <c r="A249" s="148">
        <v>43887</v>
      </c>
      <c r="B249" s="55">
        <v>0.69331018518518517</v>
      </c>
      <c r="C249" s="57">
        <v>298</v>
      </c>
      <c r="D249" s="56">
        <v>33.04</v>
      </c>
      <c r="E249" s="29">
        <v>9845.92</v>
      </c>
      <c r="F249" s="54" t="s">
        <v>9</v>
      </c>
    </row>
    <row r="250" spans="1:6">
      <c r="A250" s="148">
        <v>43887</v>
      </c>
      <c r="B250" s="55">
        <v>0.69333333333333336</v>
      </c>
      <c r="C250" s="57">
        <v>29</v>
      </c>
      <c r="D250" s="56">
        <v>33.04</v>
      </c>
      <c r="E250" s="29">
        <v>958.16</v>
      </c>
      <c r="F250" s="54" t="s">
        <v>9</v>
      </c>
    </row>
    <row r="251" spans="1:6">
      <c r="A251" s="148">
        <v>43887</v>
      </c>
      <c r="B251" s="55">
        <v>0.69333333333333336</v>
      </c>
      <c r="C251" s="57">
        <v>150</v>
      </c>
      <c r="D251" s="56">
        <v>33.04</v>
      </c>
      <c r="E251" s="29">
        <v>4956</v>
      </c>
      <c r="F251" s="54" t="s">
        <v>9</v>
      </c>
    </row>
    <row r="252" spans="1:6">
      <c r="A252" s="148">
        <v>43887</v>
      </c>
      <c r="B252" s="55">
        <v>0.69333333333333336</v>
      </c>
      <c r="C252" s="57">
        <v>52</v>
      </c>
      <c r="D252" s="56">
        <v>33.04</v>
      </c>
      <c r="E252" s="29">
        <v>1718.08</v>
      </c>
      <c r="F252" s="54" t="s">
        <v>9</v>
      </c>
    </row>
    <row r="253" spans="1:6">
      <c r="A253" s="148">
        <v>43887</v>
      </c>
      <c r="B253" s="55">
        <v>0.69333333333333336</v>
      </c>
      <c r="C253" s="57">
        <v>109</v>
      </c>
      <c r="D253" s="56">
        <v>33.04</v>
      </c>
      <c r="E253" s="29">
        <v>3601.36</v>
      </c>
      <c r="F253" s="54" t="s">
        <v>9</v>
      </c>
    </row>
    <row r="254" spans="1:6">
      <c r="A254" s="148">
        <v>43887</v>
      </c>
      <c r="B254" s="55">
        <v>0.69333333333333336</v>
      </c>
      <c r="C254" s="57">
        <v>160</v>
      </c>
      <c r="D254" s="56">
        <v>33.04</v>
      </c>
      <c r="E254" s="29">
        <v>5286.4</v>
      </c>
      <c r="F254" s="54" t="s">
        <v>9</v>
      </c>
    </row>
    <row r="255" spans="1:6">
      <c r="A255" s="148">
        <v>43887</v>
      </c>
      <c r="B255" s="55">
        <v>0.69335648148148143</v>
      </c>
      <c r="C255" s="57">
        <v>88</v>
      </c>
      <c r="D255" s="56">
        <v>33.04</v>
      </c>
      <c r="E255" s="29">
        <v>2907.52</v>
      </c>
      <c r="F255" s="54" t="s">
        <v>9</v>
      </c>
    </row>
    <row r="256" spans="1:6">
      <c r="A256" s="148">
        <v>43887</v>
      </c>
      <c r="B256" s="55">
        <v>0.69335648148148143</v>
      </c>
      <c r="C256" s="57">
        <v>150</v>
      </c>
      <c r="D256" s="56">
        <v>33.04</v>
      </c>
      <c r="E256" s="29">
        <v>4956</v>
      </c>
      <c r="F256" s="54" t="s">
        <v>9</v>
      </c>
    </row>
    <row r="257" spans="1:6">
      <c r="A257" s="148">
        <v>43887</v>
      </c>
      <c r="B257" s="55">
        <v>0.69335648148148143</v>
      </c>
      <c r="C257" s="57">
        <v>96</v>
      </c>
      <c r="D257" s="56">
        <v>33.04</v>
      </c>
      <c r="E257" s="29">
        <v>3171.84</v>
      </c>
      <c r="F257" s="54" t="s">
        <v>9</v>
      </c>
    </row>
    <row r="258" spans="1:6">
      <c r="A258" s="148">
        <v>43887</v>
      </c>
      <c r="B258" s="55">
        <v>0.69335648148148143</v>
      </c>
      <c r="C258" s="57">
        <v>50</v>
      </c>
      <c r="D258" s="56">
        <v>33.04</v>
      </c>
      <c r="E258" s="29">
        <v>1652</v>
      </c>
      <c r="F258" s="54" t="s">
        <v>9</v>
      </c>
    </row>
    <row r="259" spans="1:6">
      <c r="A259" s="148">
        <v>43887</v>
      </c>
      <c r="B259" s="55">
        <v>0.69335648148148143</v>
      </c>
      <c r="C259" s="57">
        <v>116</v>
      </c>
      <c r="D259" s="56">
        <v>33.04</v>
      </c>
      <c r="E259" s="29">
        <v>3832.64</v>
      </c>
      <c r="F259" s="54" t="s">
        <v>9</v>
      </c>
    </row>
    <row r="260" spans="1:6">
      <c r="A260" s="148">
        <v>43887</v>
      </c>
      <c r="B260" s="55">
        <v>0.69346064814814812</v>
      </c>
      <c r="C260" s="57">
        <v>34</v>
      </c>
      <c r="D260" s="56">
        <v>33.04</v>
      </c>
      <c r="E260" s="29">
        <v>1123.3599999999999</v>
      </c>
      <c r="F260" s="54" t="s">
        <v>9</v>
      </c>
    </row>
    <row r="261" spans="1:6">
      <c r="A261" s="148">
        <v>43887</v>
      </c>
      <c r="B261" s="55">
        <v>0.69346064814814812</v>
      </c>
      <c r="C261" s="57">
        <v>160</v>
      </c>
      <c r="D261" s="56">
        <v>33.04</v>
      </c>
      <c r="E261" s="29">
        <v>5286.4</v>
      </c>
      <c r="F261" s="54" t="s">
        <v>9</v>
      </c>
    </row>
    <row r="262" spans="1:6">
      <c r="A262" s="148">
        <v>43887</v>
      </c>
      <c r="B262" s="55">
        <v>0.69346064814814812</v>
      </c>
      <c r="C262" s="57">
        <v>109</v>
      </c>
      <c r="D262" s="56">
        <v>33.03</v>
      </c>
      <c r="E262" s="29">
        <v>3600.27</v>
      </c>
      <c r="F262" s="54" t="s">
        <v>9</v>
      </c>
    </row>
    <row r="263" spans="1:6">
      <c r="A263" s="148">
        <v>43887</v>
      </c>
      <c r="B263" s="55">
        <v>0.69346064814814812</v>
      </c>
      <c r="C263" s="57">
        <v>47</v>
      </c>
      <c r="D263" s="56">
        <v>33.03</v>
      </c>
      <c r="E263" s="29">
        <v>1552.41</v>
      </c>
      <c r="F263" s="54" t="s">
        <v>9</v>
      </c>
    </row>
    <row r="264" spans="1:6">
      <c r="A264" s="148">
        <v>43887</v>
      </c>
      <c r="B264" s="55">
        <v>0.69346064814814812</v>
      </c>
      <c r="C264" s="57">
        <v>150</v>
      </c>
      <c r="D264" s="56">
        <v>33.03</v>
      </c>
      <c r="E264" s="29">
        <v>4954.5</v>
      </c>
      <c r="F264" s="54" t="s">
        <v>9</v>
      </c>
    </row>
    <row r="265" spans="1:6">
      <c r="A265" s="148">
        <v>43887</v>
      </c>
      <c r="B265" s="55">
        <v>0.69581018518518523</v>
      </c>
      <c r="C265" s="57">
        <v>323</v>
      </c>
      <c r="D265" s="56">
        <v>33.08</v>
      </c>
      <c r="E265" s="29">
        <v>10684.84</v>
      </c>
      <c r="F265" s="54" t="s">
        <v>9</v>
      </c>
    </row>
    <row r="266" spans="1:6">
      <c r="A266" s="148">
        <v>43887</v>
      </c>
      <c r="B266" s="55">
        <v>0.69581018518518523</v>
      </c>
      <c r="C266" s="57">
        <v>177</v>
      </c>
      <c r="D266" s="56">
        <v>33.08</v>
      </c>
      <c r="E266" s="29">
        <v>5855.16</v>
      </c>
      <c r="F266" s="54" t="s">
        <v>9</v>
      </c>
    </row>
    <row r="267" spans="1:6">
      <c r="A267" s="148">
        <v>43887</v>
      </c>
      <c r="B267" s="55">
        <v>0.69589120370370372</v>
      </c>
      <c r="C267" s="57">
        <v>292</v>
      </c>
      <c r="D267" s="56">
        <v>33.090000000000003</v>
      </c>
      <c r="E267" s="29">
        <v>9662.2800000000007</v>
      </c>
      <c r="F267" s="54" t="s">
        <v>9</v>
      </c>
    </row>
    <row r="268" spans="1:6">
      <c r="A268" s="148">
        <v>43887</v>
      </c>
      <c r="B268" s="55">
        <v>0.69589120370370372</v>
      </c>
      <c r="C268" s="57">
        <v>198</v>
      </c>
      <c r="D268" s="56">
        <v>33.090000000000003</v>
      </c>
      <c r="E268" s="29">
        <v>6551.82</v>
      </c>
      <c r="F268" s="54" t="s">
        <v>9</v>
      </c>
    </row>
    <row r="269" spans="1:6">
      <c r="A269" s="148">
        <v>43887</v>
      </c>
      <c r="B269" s="55">
        <v>0.69589120370370372</v>
      </c>
      <c r="C269" s="57">
        <v>10</v>
      </c>
      <c r="D269" s="56">
        <v>33.090000000000003</v>
      </c>
      <c r="E269" s="29">
        <v>330.9</v>
      </c>
      <c r="F269" s="54" t="s">
        <v>9</v>
      </c>
    </row>
    <row r="270" spans="1:6">
      <c r="A270" s="148">
        <v>43887</v>
      </c>
      <c r="B270" s="55">
        <v>0.69754629629629628</v>
      </c>
      <c r="C270" s="57">
        <v>12</v>
      </c>
      <c r="D270" s="56">
        <v>33.130000000000003</v>
      </c>
      <c r="E270" s="29">
        <v>397.56</v>
      </c>
      <c r="F270" s="54" t="s">
        <v>9</v>
      </c>
    </row>
    <row r="271" spans="1:6">
      <c r="A271" s="148">
        <v>43887</v>
      </c>
      <c r="B271" s="55">
        <v>0.69754629629629628</v>
      </c>
      <c r="C271" s="57">
        <v>152</v>
      </c>
      <c r="D271" s="56">
        <v>33.130000000000003</v>
      </c>
      <c r="E271" s="29">
        <v>5035.76</v>
      </c>
      <c r="F271" s="54" t="s">
        <v>9</v>
      </c>
    </row>
    <row r="272" spans="1:6">
      <c r="A272" s="148">
        <v>43887</v>
      </c>
      <c r="B272" s="55">
        <v>0.69754629629629628</v>
      </c>
      <c r="C272" s="57">
        <v>150</v>
      </c>
      <c r="D272" s="56">
        <v>33.130000000000003</v>
      </c>
      <c r="E272" s="29">
        <v>4969.5</v>
      </c>
      <c r="F272" s="54" t="s">
        <v>9</v>
      </c>
    </row>
    <row r="273" spans="1:6">
      <c r="A273" s="148">
        <v>43887</v>
      </c>
      <c r="B273" s="55">
        <v>0.69754629629629628</v>
      </c>
      <c r="C273" s="57">
        <v>131</v>
      </c>
      <c r="D273" s="56">
        <v>33.130000000000003</v>
      </c>
      <c r="E273" s="29">
        <v>4340.03</v>
      </c>
      <c r="F273" s="54" t="s">
        <v>9</v>
      </c>
    </row>
    <row r="274" spans="1:6">
      <c r="A274" s="148">
        <v>43887</v>
      </c>
      <c r="B274" s="55">
        <v>0.69754629629629628</v>
      </c>
      <c r="C274" s="57">
        <v>55</v>
      </c>
      <c r="D274" s="56">
        <v>33.130000000000003</v>
      </c>
      <c r="E274" s="29">
        <v>1822.15</v>
      </c>
      <c r="F274" s="54" t="s">
        <v>9</v>
      </c>
    </row>
    <row r="275" spans="1:6">
      <c r="A275" s="148">
        <v>43887</v>
      </c>
      <c r="B275" s="55">
        <v>0.69763888888888903</v>
      </c>
      <c r="C275" s="57">
        <v>122</v>
      </c>
      <c r="D275" s="56">
        <v>33.119999999999997</v>
      </c>
      <c r="E275" s="29">
        <v>4040.64</v>
      </c>
      <c r="F275" s="54" t="s">
        <v>9</v>
      </c>
    </row>
    <row r="276" spans="1:6">
      <c r="A276" s="148">
        <v>43887</v>
      </c>
      <c r="B276" s="55">
        <v>0.69763888888888903</v>
      </c>
      <c r="C276" s="57">
        <v>3</v>
      </c>
      <c r="D276" s="56">
        <v>33.119999999999997</v>
      </c>
      <c r="E276" s="29">
        <v>99.36</v>
      </c>
      <c r="F276" s="54" t="s">
        <v>9</v>
      </c>
    </row>
    <row r="277" spans="1:6">
      <c r="A277" s="148">
        <v>43887</v>
      </c>
      <c r="B277" s="55">
        <v>0.69763888888888903</v>
      </c>
      <c r="C277" s="57">
        <v>94</v>
      </c>
      <c r="D277" s="56">
        <v>33.119999999999997</v>
      </c>
      <c r="E277" s="29">
        <v>3113.28</v>
      </c>
      <c r="F277" s="54" t="s">
        <v>9</v>
      </c>
    </row>
    <row r="278" spans="1:6">
      <c r="A278" s="148">
        <v>43887</v>
      </c>
      <c r="B278" s="55">
        <v>0.69763888888888903</v>
      </c>
      <c r="C278" s="57">
        <v>150</v>
      </c>
      <c r="D278" s="56">
        <v>33.119999999999997</v>
      </c>
      <c r="E278" s="29">
        <v>4968</v>
      </c>
      <c r="F278" s="54" t="s">
        <v>9</v>
      </c>
    </row>
    <row r="279" spans="1:6">
      <c r="A279" s="148">
        <v>43887</v>
      </c>
      <c r="B279" s="55">
        <v>0.69763888888888903</v>
      </c>
      <c r="C279" s="57">
        <v>131</v>
      </c>
      <c r="D279" s="56">
        <v>33.119999999999997</v>
      </c>
      <c r="E279" s="29">
        <v>4338.72</v>
      </c>
      <c r="F279" s="54" t="s">
        <v>9</v>
      </c>
    </row>
    <row r="280" spans="1:6">
      <c r="A280" s="148">
        <v>43887</v>
      </c>
      <c r="B280" s="55">
        <v>0.69994212962962965</v>
      </c>
      <c r="C280" s="57">
        <v>239</v>
      </c>
      <c r="D280" s="56">
        <v>33.04</v>
      </c>
      <c r="E280" s="29">
        <v>7896.56</v>
      </c>
      <c r="F280" s="54" t="s">
        <v>9</v>
      </c>
    </row>
    <row r="281" spans="1:6">
      <c r="A281" s="148">
        <v>43887</v>
      </c>
      <c r="B281" s="55">
        <v>0.69994212962962965</v>
      </c>
      <c r="C281" s="57">
        <v>152</v>
      </c>
      <c r="D281" s="56">
        <v>33.04</v>
      </c>
      <c r="E281" s="29">
        <v>5022.08</v>
      </c>
      <c r="F281" s="54" t="s">
        <v>9</v>
      </c>
    </row>
    <row r="282" spans="1:6">
      <c r="A282" s="148">
        <v>43887</v>
      </c>
      <c r="B282" s="55">
        <v>0.69994212962962965</v>
      </c>
      <c r="C282" s="57">
        <v>109</v>
      </c>
      <c r="D282" s="56">
        <v>33.04</v>
      </c>
      <c r="E282" s="29">
        <v>3601.36</v>
      </c>
      <c r="F282" s="54" t="s">
        <v>9</v>
      </c>
    </row>
    <row r="283" spans="1:6">
      <c r="A283" s="148">
        <v>43887</v>
      </c>
      <c r="B283" s="55">
        <v>0.70738425925925918</v>
      </c>
      <c r="C283" s="57">
        <v>307</v>
      </c>
      <c r="D283" s="56">
        <v>32.96</v>
      </c>
      <c r="E283" s="29">
        <v>10118.719999999999</v>
      </c>
      <c r="F283" s="54" t="s">
        <v>9</v>
      </c>
    </row>
    <row r="284" spans="1:6">
      <c r="A284" s="148">
        <v>43887</v>
      </c>
      <c r="B284" s="55">
        <v>0.70738425925925918</v>
      </c>
      <c r="C284" s="57">
        <v>27</v>
      </c>
      <c r="D284" s="56">
        <v>32.96</v>
      </c>
      <c r="E284" s="29">
        <v>889.92</v>
      </c>
      <c r="F284" s="54" t="s">
        <v>9</v>
      </c>
    </row>
    <row r="285" spans="1:6">
      <c r="A285" s="148">
        <v>43887</v>
      </c>
      <c r="B285" s="55">
        <v>0.70738425925925918</v>
      </c>
      <c r="C285" s="57">
        <v>97</v>
      </c>
      <c r="D285" s="56">
        <v>32.96</v>
      </c>
      <c r="E285" s="29">
        <v>3197.12</v>
      </c>
      <c r="F285" s="54" t="s">
        <v>9</v>
      </c>
    </row>
    <row r="286" spans="1:6">
      <c r="A286" s="148">
        <v>43887</v>
      </c>
      <c r="B286" s="55">
        <v>0.70738425925925918</v>
      </c>
      <c r="C286" s="57">
        <v>150</v>
      </c>
      <c r="D286" s="56">
        <v>32.96</v>
      </c>
      <c r="E286" s="29">
        <v>4944</v>
      </c>
      <c r="F286" s="54" t="s">
        <v>9</v>
      </c>
    </row>
    <row r="287" spans="1:6">
      <c r="A287" s="148">
        <v>43887</v>
      </c>
      <c r="B287" s="55">
        <v>0.70738425925925918</v>
      </c>
      <c r="C287" s="57">
        <v>169</v>
      </c>
      <c r="D287" s="56">
        <v>32.96</v>
      </c>
      <c r="E287" s="29">
        <v>5570.24</v>
      </c>
      <c r="F287" s="54" t="s">
        <v>9</v>
      </c>
    </row>
    <row r="288" spans="1:6">
      <c r="A288" s="148">
        <v>43887</v>
      </c>
      <c r="B288" s="55">
        <v>0.70738425925925918</v>
      </c>
      <c r="C288" s="57">
        <v>139</v>
      </c>
      <c r="D288" s="56">
        <v>32.96</v>
      </c>
      <c r="E288" s="29">
        <v>4581.4399999999996</v>
      </c>
      <c r="F288" s="54" t="s">
        <v>9</v>
      </c>
    </row>
    <row r="289" spans="1:6">
      <c r="A289" s="148">
        <v>43887</v>
      </c>
      <c r="B289" s="55">
        <v>0.70738425925925918</v>
      </c>
      <c r="C289" s="57">
        <v>111</v>
      </c>
      <c r="D289" s="56">
        <v>32.96</v>
      </c>
      <c r="E289" s="29">
        <v>3658.56</v>
      </c>
      <c r="F289" s="54" t="s">
        <v>9</v>
      </c>
    </row>
    <row r="290" spans="1:6">
      <c r="A290" s="148">
        <v>43887</v>
      </c>
      <c r="B290" s="55">
        <v>0.70972222222222225</v>
      </c>
      <c r="C290" s="57">
        <v>447</v>
      </c>
      <c r="D290" s="56">
        <v>32.93</v>
      </c>
      <c r="E290" s="29">
        <v>14719.71</v>
      </c>
      <c r="F290" s="54" t="s">
        <v>9</v>
      </c>
    </row>
    <row r="291" spans="1:6">
      <c r="A291" s="148">
        <v>43887</v>
      </c>
      <c r="B291" s="55">
        <v>0.70972222222222225</v>
      </c>
      <c r="C291" s="57">
        <v>53</v>
      </c>
      <c r="D291" s="56">
        <v>32.93</v>
      </c>
      <c r="E291" s="29">
        <v>1745.29</v>
      </c>
      <c r="F291" s="54" t="s">
        <v>9</v>
      </c>
    </row>
    <row r="292" spans="1:6">
      <c r="A292" s="148">
        <v>43887</v>
      </c>
      <c r="B292" s="55">
        <v>0.71378472222222211</v>
      </c>
      <c r="C292" s="57">
        <v>81</v>
      </c>
      <c r="D292" s="56">
        <v>32.94</v>
      </c>
      <c r="E292" s="29">
        <v>2668.14</v>
      </c>
      <c r="F292" s="54" t="s">
        <v>9</v>
      </c>
    </row>
    <row r="293" spans="1:6">
      <c r="A293" s="148">
        <v>43887</v>
      </c>
      <c r="B293" s="55">
        <v>0.71378472222222211</v>
      </c>
      <c r="C293" s="57">
        <v>419</v>
      </c>
      <c r="D293" s="56">
        <v>32.94</v>
      </c>
      <c r="E293" s="29">
        <v>13801.86</v>
      </c>
      <c r="F293" s="54" t="s">
        <v>9</v>
      </c>
    </row>
    <row r="294" spans="1:6">
      <c r="A294" s="148">
        <v>43887</v>
      </c>
      <c r="B294" s="55">
        <v>0.71524305555555545</v>
      </c>
      <c r="C294" s="57">
        <v>500</v>
      </c>
      <c r="D294" s="56">
        <v>32.93</v>
      </c>
      <c r="E294" s="29">
        <v>16465</v>
      </c>
      <c r="F294" s="54" t="s">
        <v>9</v>
      </c>
    </row>
    <row r="295" spans="1:6">
      <c r="A295" s="148">
        <v>43887</v>
      </c>
      <c r="B295" s="55">
        <v>0.71649305555555554</v>
      </c>
      <c r="C295" s="57">
        <v>90</v>
      </c>
      <c r="D295" s="56">
        <v>32.9</v>
      </c>
      <c r="E295" s="29">
        <v>2961</v>
      </c>
      <c r="F295" s="54" t="s">
        <v>9</v>
      </c>
    </row>
    <row r="296" spans="1:6">
      <c r="A296" s="148">
        <v>43887</v>
      </c>
      <c r="B296" s="55">
        <v>0.71649305555555554</v>
      </c>
      <c r="C296" s="57">
        <v>194</v>
      </c>
      <c r="D296" s="56">
        <v>32.9</v>
      </c>
      <c r="E296" s="29">
        <v>6382.6</v>
      </c>
      <c r="F296" s="54" t="s">
        <v>9</v>
      </c>
    </row>
    <row r="297" spans="1:6">
      <c r="A297" s="148">
        <v>43887</v>
      </c>
      <c r="B297" s="55">
        <v>0.71649305555555554</v>
      </c>
      <c r="C297" s="57">
        <v>64</v>
      </c>
      <c r="D297" s="56">
        <v>32.9</v>
      </c>
      <c r="E297" s="29">
        <v>2105.6</v>
      </c>
      <c r="F297" s="54" t="s">
        <v>9</v>
      </c>
    </row>
    <row r="298" spans="1:6">
      <c r="A298" s="148">
        <v>43887</v>
      </c>
      <c r="B298" s="55">
        <v>0.71649305555555554</v>
      </c>
      <c r="C298" s="57">
        <v>6</v>
      </c>
      <c r="D298" s="56">
        <v>32.9</v>
      </c>
      <c r="E298" s="29">
        <v>197.4</v>
      </c>
      <c r="F298" s="54" t="s">
        <v>9</v>
      </c>
    </row>
    <row r="299" spans="1:6">
      <c r="A299" s="148">
        <v>43887</v>
      </c>
      <c r="B299" s="55">
        <v>0.71649305555555554</v>
      </c>
      <c r="C299" s="57">
        <v>146</v>
      </c>
      <c r="D299" s="56">
        <v>32.9</v>
      </c>
      <c r="E299" s="29">
        <v>4803.3999999999996</v>
      </c>
      <c r="F299" s="54" t="s">
        <v>9</v>
      </c>
    </row>
    <row r="300" spans="1:6">
      <c r="A300" s="148">
        <v>43887</v>
      </c>
      <c r="B300" s="55">
        <v>0.71890046296296306</v>
      </c>
      <c r="C300" s="57">
        <v>52</v>
      </c>
      <c r="D300" s="56">
        <v>32.92</v>
      </c>
      <c r="E300" s="29">
        <v>1711.84</v>
      </c>
      <c r="F300" s="54" t="s">
        <v>9</v>
      </c>
    </row>
    <row r="301" spans="1:6">
      <c r="A301" s="148">
        <v>43887</v>
      </c>
      <c r="B301" s="55">
        <v>0.71890046296296306</v>
      </c>
      <c r="C301" s="57">
        <v>55</v>
      </c>
      <c r="D301" s="56">
        <v>32.92</v>
      </c>
      <c r="E301" s="29">
        <v>1810.6</v>
      </c>
      <c r="F301" s="54" t="s">
        <v>9</v>
      </c>
    </row>
    <row r="302" spans="1:6">
      <c r="A302" s="148">
        <v>43887</v>
      </c>
      <c r="B302" s="55">
        <v>0.71890046296296306</v>
      </c>
      <c r="C302" s="57">
        <v>6</v>
      </c>
      <c r="D302" s="56">
        <v>32.92</v>
      </c>
      <c r="E302" s="29">
        <v>197.52</v>
      </c>
      <c r="F302" s="54" t="s">
        <v>9</v>
      </c>
    </row>
    <row r="303" spans="1:6">
      <c r="A303" s="148">
        <v>43887</v>
      </c>
      <c r="B303" s="55">
        <v>0.71890046296296306</v>
      </c>
      <c r="C303" s="57">
        <v>387</v>
      </c>
      <c r="D303" s="56">
        <v>32.92</v>
      </c>
      <c r="E303" s="29">
        <v>12740.04</v>
      </c>
      <c r="F303" s="54" t="s">
        <v>9</v>
      </c>
    </row>
    <row r="304" spans="1:6">
      <c r="A304" s="148">
        <v>43887</v>
      </c>
      <c r="B304" s="55">
        <v>0.71901620370370367</v>
      </c>
      <c r="C304" s="57">
        <v>47</v>
      </c>
      <c r="D304" s="56">
        <v>32.92</v>
      </c>
      <c r="E304" s="29">
        <v>1547.24</v>
      </c>
      <c r="F304" s="54" t="s">
        <v>9</v>
      </c>
    </row>
    <row r="305" spans="1:6">
      <c r="A305" s="148">
        <v>43887</v>
      </c>
      <c r="B305" s="55">
        <v>0.71901620370370367</v>
      </c>
      <c r="C305" s="57">
        <v>49</v>
      </c>
      <c r="D305" s="56">
        <v>32.92</v>
      </c>
      <c r="E305" s="29">
        <v>1613.08</v>
      </c>
      <c r="F305" s="54" t="s">
        <v>9</v>
      </c>
    </row>
    <row r="306" spans="1:6">
      <c r="A306" s="148">
        <v>43887</v>
      </c>
      <c r="B306" s="55">
        <v>0.71901620370370367</v>
      </c>
      <c r="C306" s="57">
        <v>104</v>
      </c>
      <c r="D306" s="56">
        <v>32.92</v>
      </c>
      <c r="E306" s="29">
        <v>3423.68</v>
      </c>
      <c r="F306" s="54" t="s">
        <v>9</v>
      </c>
    </row>
    <row r="307" spans="1:6">
      <c r="A307" s="148">
        <v>43887</v>
      </c>
      <c r="B307" s="55">
        <v>0.71916666666666673</v>
      </c>
      <c r="C307" s="57">
        <v>37</v>
      </c>
      <c r="D307" s="56">
        <v>32.93</v>
      </c>
      <c r="E307" s="29">
        <v>1218.4100000000001</v>
      </c>
      <c r="F307" s="54" t="s">
        <v>9</v>
      </c>
    </row>
    <row r="308" spans="1:6">
      <c r="A308" s="148">
        <v>43887</v>
      </c>
      <c r="B308" s="55">
        <v>0.71916666666666673</v>
      </c>
      <c r="C308" s="57">
        <v>5</v>
      </c>
      <c r="D308" s="56">
        <v>32.93</v>
      </c>
      <c r="E308" s="29">
        <v>164.65</v>
      </c>
      <c r="F308" s="54" t="s">
        <v>9</v>
      </c>
    </row>
    <row r="309" spans="1:6">
      <c r="A309" s="148">
        <v>43887</v>
      </c>
      <c r="B309" s="55">
        <v>0.71916666666666673</v>
      </c>
      <c r="C309" s="57">
        <v>5</v>
      </c>
      <c r="D309" s="56">
        <v>32.93</v>
      </c>
      <c r="E309" s="29">
        <v>164.65</v>
      </c>
      <c r="F309" s="54" t="s">
        <v>9</v>
      </c>
    </row>
    <row r="310" spans="1:6">
      <c r="A310" s="148">
        <v>43887</v>
      </c>
      <c r="B310" s="55">
        <v>0.71916666666666673</v>
      </c>
      <c r="C310" s="57">
        <v>28</v>
      </c>
      <c r="D310" s="56">
        <v>32.93</v>
      </c>
      <c r="E310" s="29">
        <v>922.04</v>
      </c>
      <c r="F310" s="54" t="s">
        <v>9</v>
      </c>
    </row>
    <row r="311" spans="1:6">
      <c r="A311" s="148">
        <v>43887</v>
      </c>
      <c r="B311" s="55">
        <v>0.71931712962962957</v>
      </c>
      <c r="C311" s="57">
        <v>2</v>
      </c>
      <c r="D311" s="56">
        <v>32.94</v>
      </c>
      <c r="E311" s="29">
        <v>65.88</v>
      </c>
      <c r="F311" s="54" t="s">
        <v>9</v>
      </c>
    </row>
    <row r="312" spans="1:6">
      <c r="A312" s="148" t="s">
        <v>487</v>
      </c>
      <c r="B312" s="55" t="s">
        <v>487</v>
      </c>
      <c r="C312" s="57" t="s">
        <v>487</v>
      </c>
      <c r="D312" s="56" t="s">
        <v>487</v>
      </c>
      <c r="E312" s="29"/>
      <c r="F312" s="54" t="s">
        <v>487</v>
      </c>
    </row>
    <row r="313" spans="1:6">
      <c r="A313" s="148" t="s">
        <v>487</v>
      </c>
      <c r="B313" s="55" t="s">
        <v>487</v>
      </c>
      <c r="C313" s="57" t="s">
        <v>487</v>
      </c>
      <c r="D313" s="56" t="s">
        <v>487</v>
      </c>
      <c r="E313" s="29"/>
      <c r="F313" s="54" t="s">
        <v>487</v>
      </c>
    </row>
    <row r="314" spans="1:6">
      <c r="A314" s="148" t="s">
        <v>487</v>
      </c>
      <c r="B314" s="55" t="s">
        <v>487</v>
      </c>
      <c r="C314" s="57" t="s">
        <v>487</v>
      </c>
      <c r="D314" s="56" t="s">
        <v>487</v>
      </c>
      <c r="E314" s="29"/>
      <c r="F314" s="54" t="s">
        <v>487</v>
      </c>
    </row>
    <row r="315" spans="1:6">
      <c r="A315" s="148" t="s">
        <v>487</v>
      </c>
      <c r="B315" s="55" t="s">
        <v>487</v>
      </c>
      <c r="C315" s="57" t="s">
        <v>487</v>
      </c>
      <c r="D315" s="56" t="s">
        <v>487</v>
      </c>
      <c r="E315" s="29"/>
      <c r="F315" s="54" t="s">
        <v>487</v>
      </c>
    </row>
    <row r="316" spans="1:6">
      <c r="A316" s="148" t="s">
        <v>487</v>
      </c>
      <c r="B316" s="55" t="s">
        <v>487</v>
      </c>
      <c r="C316" s="57" t="s">
        <v>487</v>
      </c>
      <c r="D316" s="56" t="s">
        <v>487</v>
      </c>
      <c r="E316" s="29"/>
      <c r="F316" s="54" t="s">
        <v>487</v>
      </c>
    </row>
    <row r="317" spans="1:6">
      <c r="A317" s="148" t="s">
        <v>487</v>
      </c>
      <c r="B317" s="55" t="s">
        <v>487</v>
      </c>
      <c r="C317" s="57" t="s">
        <v>487</v>
      </c>
      <c r="D317" s="56" t="s">
        <v>487</v>
      </c>
      <c r="E317" s="29"/>
      <c r="F317" s="54" t="s">
        <v>487</v>
      </c>
    </row>
    <row r="318" spans="1:6">
      <c r="A318" s="148" t="s">
        <v>487</v>
      </c>
      <c r="B318" s="55" t="s">
        <v>487</v>
      </c>
      <c r="C318" s="57" t="s">
        <v>487</v>
      </c>
      <c r="D318" s="56" t="s">
        <v>487</v>
      </c>
      <c r="E318" s="29"/>
      <c r="F318" s="54" t="s">
        <v>487</v>
      </c>
    </row>
    <row r="319" spans="1:6">
      <c r="A319" s="148" t="s">
        <v>487</v>
      </c>
      <c r="B319" s="55" t="s">
        <v>487</v>
      </c>
      <c r="C319" s="57" t="s">
        <v>487</v>
      </c>
      <c r="D319" s="56" t="s">
        <v>487</v>
      </c>
      <c r="E319" s="29"/>
      <c r="F319" s="54" t="s">
        <v>487</v>
      </c>
    </row>
    <row r="320" spans="1:6">
      <c r="A320" s="148" t="s">
        <v>487</v>
      </c>
      <c r="B320" s="55" t="s">
        <v>487</v>
      </c>
      <c r="C320" s="57" t="s">
        <v>487</v>
      </c>
      <c r="D320" s="56" t="s">
        <v>487</v>
      </c>
      <c r="E320" s="29"/>
      <c r="F320" s="54" t="s">
        <v>487</v>
      </c>
    </row>
    <row r="321" spans="1:6">
      <c r="A321" s="148" t="s">
        <v>487</v>
      </c>
      <c r="B321" s="55" t="s">
        <v>487</v>
      </c>
      <c r="C321" s="57" t="s">
        <v>487</v>
      </c>
      <c r="D321" s="56" t="s">
        <v>487</v>
      </c>
      <c r="E321" s="29"/>
      <c r="F321" s="54" t="s">
        <v>487</v>
      </c>
    </row>
    <row r="322" spans="1:6">
      <c r="A322" s="148" t="s">
        <v>487</v>
      </c>
      <c r="B322" s="55" t="s">
        <v>487</v>
      </c>
      <c r="C322" s="57" t="s">
        <v>487</v>
      </c>
      <c r="D322" s="56" t="s">
        <v>487</v>
      </c>
      <c r="E322" s="29"/>
      <c r="F322" s="54" t="s">
        <v>487</v>
      </c>
    </row>
    <row r="323" spans="1:6">
      <c r="A323" s="148" t="s">
        <v>487</v>
      </c>
      <c r="B323" s="55" t="s">
        <v>487</v>
      </c>
      <c r="C323" s="57" t="s">
        <v>487</v>
      </c>
      <c r="D323" s="56" t="s">
        <v>487</v>
      </c>
      <c r="E323" s="29"/>
      <c r="F323" s="54" t="s">
        <v>487</v>
      </c>
    </row>
    <row r="324" spans="1:6">
      <c r="A324" s="148" t="s">
        <v>487</v>
      </c>
      <c r="B324" s="55" t="s">
        <v>487</v>
      </c>
      <c r="C324" s="57" t="s">
        <v>487</v>
      </c>
      <c r="D324" s="56" t="s">
        <v>487</v>
      </c>
      <c r="E324" s="29"/>
      <c r="F324" s="54" t="s">
        <v>487</v>
      </c>
    </row>
    <row r="325" spans="1:6">
      <c r="A325" s="148" t="s">
        <v>487</v>
      </c>
      <c r="B325" s="55" t="s">
        <v>487</v>
      </c>
      <c r="C325" s="57" t="s">
        <v>487</v>
      </c>
      <c r="D325" s="56" t="s">
        <v>487</v>
      </c>
      <c r="E325" s="29"/>
      <c r="F325" s="54" t="s">
        <v>487</v>
      </c>
    </row>
    <row r="326" spans="1:6">
      <c r="A326" s="148" t="s">
        <v>487</v>
      </c>
      <c r="B326" s="55" t="s">
        <v>487</v>
      </c>
      <c r="C326" s="57" t="s">
        <v>487</v>
      </c>
      <c r="D326" s="56" t="s">
        <v>487</v>
      </c>
      <c r="E326" s="29"/>
      <c r="F326" s="54" t="s">
        <v>487</v>
      </c>
    </row>
    <row r="327" spans="1:6">
      <c r="A327" s="148" t="s">
        <v>487</v>
      </c>
      <c r="B327" s="55" t="s">
        <v>487</v>
      </c>
      <c r="C327" s="57" t="s">
        <v>487</v>
      </c>
      <c r="D327" s="56" t="s">
        <v>487</v>
      </c>
      <c r="E327" s="29"/>
      <c r="F327" s="54" t="s">
        <v>487</v>
      </c>
    </row>
    <row r="328" spans="1:6">
      <c r="A328" s="148" t="s">
        <v>487</v>
      </c>
      <c r="B328" s="55" t="s">
        <v>487</v>
      </c>
      <c r="C328" s="57" t="s">
        <v>487</v>
      </c>
      <c r="D328" s="56" t="s">
        <v>487</v>
      </c>
      <c r="E328" s="29"/>
      <c r="F328" s="54" t="s">
        <v>487</v>
      </c>
    </row>
    <row r="329" spans="1:6">
      <c r="A329" s="148" t="s">
        <v>487</v>
      </c>
      <c r="B329" s="55" t="s">
        <v>487</v>
      </c>
      <c r="C329" s="57" t="s">
        <v>487</v>
      </c>
      <c r="D329" s="56" t="s">
        <v>487</v>
      </c>
      <c r="E329" s="29" t="s">
        <v>487</v>
      </c>
      <c r="F329" s="54" t="s">
        <v>487</v>
      </c>
    </row>
    <row r="330" spans="1:6">
      <c r="A330" s="148" t="s">
        <v>487</v>
      </c>
      <c r="B330" s="55" t="s">
        <v>487</v>
      </c>
      <c r="C330" s="57" t="s">
        <v>487</v>
      </c>
      <c r="D330" s="56" t="s">
        <v>487</v>
      </c>
      <c r="E330" s="29" t="s">
        <v>487</v>
      </c>
      <c r="F330" s="54" t="s">
        <v>487</v>
      </c>
    </row>
    <row r="331" spans="1:6">
      <c r="A331" s="148" t="s">
        <v>487</v>
      </c>
      <c r="B331" s="55" t="s">
        <v>487</v>
      </c>
      <c r="C331" s="57" t="s">
        <v>487</v>
      </c>
      <c r="D331" s="56" t="s">
        <v>487</v>
      </c>
      <c r="E331" s="29" t="s">
        <v>487</v>
      </c>
      <c r="F331" s="54" t="s">
        <v>487</v>
      </c>
    </row>
    <row r="332" spans="1:6">
      <c r="A332" s="148" t="s">
        <v>487</v>
      </c>
      <c r="B332" s="55" t="s">
        <v>487</v>
      </c>
      <c r="C332" s="57" t="s">
        <v>487</v>
      </c>
      <c r="D332" s="56" t="s">
        <v>487</v>
      </c>
      <c r="E332" s="29" t="s">
        <v>487</v>
      </c>
      <c r="F332" s="54" t="s">
        <v>487</v>
      </c>
    </row>
    <row r="333" spans="1:6">
      <c r="A333" s="148" t="s">
        <v>487</v>
      </c>
      <c r="B333" s="55" t="s">
        <v>487</v>
      </c>
      <c r="C333" s="57" t="s">
        <v>487</v>
      </c>
      <c r="D333" s="56" t="s">
        <v>487</v>
      </c>
      <c r="E333" s="29" t="s">
        <v>487</v>
      </c>
      <c r="F333" s="54" t="s">
        <v>487</v>
      </c>
    </row>
    <row r="334" spans="1:6">
      <c r="A334" s="148" t="s">
        <v>487</v>
      </c>
      <c r="B334" s="55" t="s">
        <v>487</v>
      </c>
      <c r="C334" s="57" t="s">
        <v>487</v>
      </c>
      <c r="D334" s="56" t="s">
        <v>487</v>
      </c>
      <c r="E334" s="29" t="s">
        <v>487</v>
      </c>
      <c r="F334" s="54" t="s">
        <v>487</v>
      </c>
    </row>
    <row r="335" spans="1:6">
      <c r="A335" s="148" t="s">
        <v>487</v>
      </c>
      <c r="B335" s="55" t="s">
        <v>487</v>
      </c>
      <c r="C335" s="57" t="s">
        <v>487</v>
      </c>
      <c r="D335" s="56" t="s">
        <v>487</v>
      </c>
      <c r="E335" s="29" t="s">
        <v>487</v>
      </c>
      <c r="F335" s="54" t="s">
        <v>487</v>
      </c>
    </row>
    <row r="336" spans="1:6">
      <c r="A336" s="148" t="s">
        <v>487</v>
      </c>
      <c r="B336" s="55" t="s">
        <v>487</v>
      </c>
      <c r="C336" s="57" t="s">
        <v>487</v>
      </c>
      <c r="D336" s="56" t="s">
        <v>487</v>
      </c>
      <c r="E336" s="29" t="s">
        <v>487</v>
      </c>
      <c r="F336" s="54" t="s">
        <v>487</v>
      </c>
    </row>
    <row r="337" spans="1:6">
      <c r="A337" s="148" t="s">
        <v>487</v>
      </c>
      <c r="B337" s="55" t="s">
        <v>487</v>
      </c>
      <c r="C337" s="57" t="s">
        <v>487</v>
      </c>
      <c r="D337" s="56" t="s">
        <v>487</v>
      </c>
      <c r="E337" s="29" t="s">
        <v>487</v>
      </c>
      <c r="F337" s="54" t="s">
        <v>487</v>
      </c>
    </row>
    <row r="338" spans="1:6">
      <c r="A338" s="148" t="s">
        <v>487</v>
      </c>
      <c r="B338" s="55" t="s">
        <v>487</v>
      </c>
      <c r="C338" s="57" t="s">
        <v>487</v>
      </c>
      <c r="D338" s="56" t="s">
        <v>487</v>
      </c>
      <c r="E338" s="29" t="s">
        <v>487</v>
      </c>
      <c r="F338" s="54" t="s">
        <v>487</v>
      </c>
    </row>
    <row r="339" spans="1:6">
      <c r="A339" s="148" t="s">
        <v>487</v>
      </c>
      <c r="B339" s="55" t="s">
        <v>487</v>
      </c>
      <c r="C339" s="57" t="s">
        <v>487</v>
      </c>
      <c r="D339" s="56" t="s">
        <v>487</v>
      </c>
      <c r="E339" s="29" t="s">
        <v>487</v>
      </c>
      <c r="F339" s="54" t="s">
        <v>487</v>
      </c>
    </row>
    <row r="340" spans="1:6">
      <c r="A340" s="148" t="s">
        <v>487</v>
      </c>
      <c r="B340" s="55" t="s">
        <v>487</v>
      </c>
      <c r="C340" s="57" t="s">
        <v>487</v>
      </c>
      <c r="D340" s="56" t="s">
        <v>487</v>
      </c>
      <c r="E340" s="29" t="s">
        <v>487</v>
      </c>
      <c r="F340" s="54" t="s">
        <v>487</v>
      </c>
    </row>
    <row r="341" spans="1:6">
      <c r="A341" s="148" t="s">
        <v>487</v>
      </c>
      <c r="B341" s="55" t="s">
        <v>487</v>
      </c>
      <c r="C341" s="57" t="s">
        <v>487</v>
      </c>
      <c r="D341" s="56" t="s">
        <v>487</v>
      </c>
      <c r="E341" s="29" t="s">
        <v>487</v>
      </c>
      <c r="F341" s="54" t="s">
        <v>487</v>
      </c>
    </row>
    <row r="342" spans="1:6">
      <c r="A342" s="148" t="s">
        <v>487</v>
      </c>
      <c r="B342" s="55" t="s">
        <v>487</v>
      </c>
      <c r="C342" s="57" t="s">
        <v>487</v>
      </c>
      <c r="D342" s="56" t="s">
        <v>487</v>
      </c>
      <c r="E342" s="29" t="s">
        <v>487</v>
      </c>
      <c r="F342" s="54" t="s">
        <v>487</v>
      </c>
    </row>
    <row r="343" spans="1:6">
      <c r="A343" s="148" t="s">
        <v>487</v>
      </c>
      <c r="B343" s="55" t="s">
        <v>487</v>
      </c>
      <c r="C343" s="57" t="s">
        <v>487</v>
      </c>
      <c r="D343" s="56" t="s">
        <v>487</v>
      </c>
      <c r="E343" s="29" t="s">
        <v>487</v>
      </c>
      <c r="F343" s="54" t="s">
        <v>487</v>
      </c>
    </row>
    <row r="344" spans="1:6">
      <c r="A344" s="148" t="s">
        <v>487</v>
      </c>
      <c r="B344" s="55" t="s">
        <v>487</v>
      </c>
      <c r="C344" s="57" t="s">
        <v>487</v>
      </c>
      <c r="D344" s="56" t="s">
        <v>487</v>
      </c>
      <c r="E344" s="29" t="s">
        <v>487</v>
      </c>
      <c r="F344" s="54" t="s">
        <v>487</v>
      </c>
    </row>
    <row r="345" spans="1:6">
      <c r="A345" s="148" t="s">
        <v>487</v>
      </c>
      <c r="B345" s="55" t="s">
        <v>487</v>
      </c>
      <c r="C345" s="57" t="s">
        <v>487</v>
      </c>
      <c r="D345" s="56" t="s">
        <v>487</v>
      </c>
      <c r="E345" s="29" t="s">
        <v>487</v>
      </c>
      <c r="F345" s="54" t="s">
        <v>487</v>
      </c>
    </row>
    <row r="346" spans="1:6">
      <c r="A346" s="148" t="s">
        <v>487</v>
      </c>
      <c r="B346" s="55" t="s">
        <v>487</v>
      </c>
      <c r="C346" s="57" t="s">
        <v>487</v>
      </c>
      <c r="D346" s="56" t="s">
        <v>487</v>
      </c>
      <c r="E346" s="29" t="s">
        <v>487</v>
      </c>
      <c r="F346" s="54" t="s">
        <v>487</v>
      </c>
    </row>
    <row r="347" spans="1:6">
      <c r="A347" s="148" t="s">
        <v>487</v>
      </c>
      <c r="B347" s="55" t="s">
        <v>487</v>
      </c>
      <c r="C347" s="57" t="s">
        <v>487</v>
      </c>
      <c r="D347" s="56" t="s">
        <v>487</v>
      </c>
      <c r="E347" s="29" t="s">
        <v>487</v>
      </c>
      <c r="F347" s="54" t="s">
        <v>487</v>
      </c>
    </row>
    <row r="348" spans="1:6">
      <c r="A348" s="148" t="s">
        <v>487</v>
      </c>
      <c r="B348" s="55" t="s">
        <v>487</v>
      </c>
      <c r="C348" s="57" t="s">
        <v>487</v>
      </c>
      <c r="D348" s="56" t="s">
        <v>487</v>
      </c>
      <c r="E348" s="29" t="s">
        <v>487</v>
      </c>
      <c r="F348" s="54" t="s">
        <v>487</v>
      </c>
    </row>
    <row r="349" spans="1:6">
      <c r="A349" s="148" t="s">
        <v>487</v>
      </c>
      <c r="B349" s="55" t="s">
        <v>487</v>
      </c>
      <c r="C349" s="57" t="s">
        <v>487</v>
      </c>
      <c r="D349" s="56" t="s">
        <v>487</v>
      </c>
      <c r="E349" s="29" t="s">
        <v>487</v>
      </c>
      <c r="F349" s="54" t="s">
        <v>487</v>
      </c>
    </row>
    <row r="350" spans="1:6">
      <c r="A350" s="148" t="s">
        <v>487</v>
      </c>
      <c r="B350" s="55" t="s">
        <v>487</v>
      </c>
      <c r="C350" s="57" t="s">
        <v>487</v>
      </c>
      <c r="D350" s="56" t="s">
        <v>487</v>
      </c>
      <c r="E350" s="29" t="s">
        <v>487</v>
      </c>
      <c r="F350" s="54" t="s">
        <v>487</v>
      </c>
    </row>
    <row r="351" spans="1:6">
      <c r="A351" s="148" t="s">
        <v>487</v>
      </c>
      <c r="B351" s="55" t="s">
        <v>487</v>
      </c>
      <c r="C351" s="57" t="s">
        <v>487</v>
      </c>
      <c r="D351" s="56" t="s">
        <v>487</v>
      </c>
      <c r="E351" s="29"/>
      <c r="F351" s="54" t="s">
        <v>487</v>
      </c>
    </row>
    <row r="352" spans="1:6">
      <c r="A352" s="148" t="s">
        <v>487</v>
      </c>
      <c r="B352" s="55" t="s">
        <v>487</v>
      </c>
      <c r="C352" s="57" t="s">
        <v>487</v>
      </c>
      <c r="D352" s="56" t="s">
        <v>487</v>
      </c>
      <c r="E352" s="29" t="s">
        <v>487</v>
      </c>
      <c r="F352" s="54" t="s">
        <v>487</v>
      </c>
    </row>
    <row r="353" spans="1:6">
      <c r="A353" s="148" t="s">
        <v>487</v>
      </c>
      <c r="B353" s="55" t="s">
        <v>487</v>
      </c>
      <c r="C353" s="57" t="s">
        <v>487</v>
      </c>
      <c r="D353" s="56" t="s">
        <v>487</v>
      </c>
      <c r="E353" s="29" t="s">
        <v>487</v>
      </c>
      <c r="F353" s="54" t="s">
        <v>487</v>
      </c>
    </row>
    <row r="354" spans="1:6">
      <c r="A354" s="148" t="s">
        <v>487</v>
      </c>
      <c r="B354" s="55" t="s">
        <v>487</v>
      </c>
      <c r="C354" s="57" t="s">
        <v>487</v>
      </c>
      <c r="D354" s="56" t="s">
        <v>487</v>
      </c>
      <c r="E354" s="29" t="s">
        <v>487</v>
      </c>
      <c r="F354" s="54" t="s">
        <v>487</v>
      </c>
    </row>
    <row r="355" spans="1:6">
      <c r="A355" s="148" t="s">
        <v>487</v>
      </c>
      <c r="B355" s="55" t="s">
        <v>487</v>
      </c>
      <c r="C355" s="57" t="s">
        <v>487</v>
      </c>
      <c r="D355" s="56" t="s">
        <v>487</v>
      </c>
      <c r="E355" s="29" t="s">
        <v>487</v>
      </c>
      <c r="F355" s="54" t="s">
        <v>487</v>
      </c>
    </row>
    <row r="356" spans="1:6">
      <c r="A356" s="148" t="s">
        <v>487</v>
      </c>
      <c r="B356" s="55" t="s">
        <v>487</v>
      </c>
      <c r="C356" s="57" t="s">
        <v>487</v>
      </c>
      <c r="D356" s="56" t="s">
        <v>487</v>
      </c>
      <c r="E356" s="29" t="s">
        <v>487</v>
      </c>
      <c r="F356" s="54" t="s">
        <v>487</v>
      </c>
    </row>
    <row r="357" spans="1:6">
      <c r="A357" s="148" t="s">
        <v>487</v>
      </c>
      <c r="B357" s="55" t="s">
        <v>487</v>
      </c>
      <c r="C357" s="57" t="s">
        <v>487</v>
      </c>
      <c r="D357" s="56" t="s">
        <v>487</v>
      </c>
      <c r="E357" s="29" t="s">
        <v>487</v>
      </c>
      <c r="F357" s="54" t="s">
        <v>487</v>
      </c>
    </row>
    <row r="358" spans="1:6">
      <c r="A358" s="148" t="s">
        <v>487</v>
      </c>
      <c r="B358" s="55" t="s">
        <v>487</v>
      </c>
      <c r="C358" s="57" t="s">
        <v>487</v>
      </c>
      <c r="D358" s="56" t="s">
        <v>487</v>
      </c>
      <c r="E358" s="29" t="s">
        <v>487</v>
      </c>
      <c r="F358" s="54" t="s">
        <v>487</v>
      </c>
    </row>
    <row r="359" spans="1:6">
      <c r="A359" s="148" t="s">
        <v>487</v>
      </c>
      <c r="B359" s="55" t="s">
        <v>487</v>
      </c>
      <c r="C359" s="57" t="s">
        <v>487</v>
      </c>
      <c r="D359" s="56" t="s">
        <v>487</v>
      </c>
      <c r="E359" s="29" t="s">
        <v>487</v>
      </c>
      <c r="F359" s="54" t="s">
        <v>487</v>
      </c>
    </row>
    <row r="360" spans="1:6">
      <c r="A360" s="148" t="s">
        <v>487</v>
      </c>
      <c r="B360" s="55" t="s">
        <v>487</v>
      </c>
      <c r="C360" s="57" t="s">
        <v>487</v>
      </c>
      <c r="D360" s="56" t="s">
        <v>487</v>
      </c>
      <c r="E360" s="29" t="s">
        <v>487</v>
      </c>
      <c r="F360" s="54" t="s">
        <v>487</v>
      </c>
    </row>
    <row r="361" spans="1:6">
      <c r="A361" s="148" t="s">
        <v>487</v>
      </c>
      <c r="B361" s="55" t="s">
        <v>487</v>
      </c>
      <c r="C361" s="57" t="s">
        <v>487</v>
      </c>
      <c r="D361" s="56" t="s">
        <v>487</v>
      </c>
      <c r="E361" s="29" t="s">
        <v>487</v>
      </c>
      <c r="F361" s="54" t="s">
        <v>487</v>
      </c>
    </row>
    <row r="362" spans="1:6">
      <c r="A362" s="148" t="s">
        <v>487</v>
      </c>
      <c r="B362" s="55" t="s">
        <v>487</v>
      </c>
      <c r="C362" s="57" t="s">
        <v>487</v>
      </c>
      <c r="D362" s="56" t="s">
        <v>487</v>
      </c>
      <c r="E362" s="29" t="s">
        <v>487</v>
      </c>
      <c r="F362" s="54" t="s">
        <v>487</v>
      </c>
    </row>
    <row r="363" spans="1:6">
      <c r="A363" s="148" t="s">
        <v>487</v>
      </c>
      <c r="B363" s="55" t="s">
        <v>487</v>
      </c>
      <c r="C363" s="57" t="s">
        <v>487</v>
      </c>
      <c r="D363" s="56" t="s">
        <v>487</v>
      </c>
      <c r="E363" s="29" t="s">
        <v>487</v>
      </c>
      <c r="F363" s="54" t="s">
        <v>487</v>
      </c>
    </row>
    <row r="364" spans="1:6">
      <c r="A364" s="148" t="s">
        <v>487</v>
      </c>
      <c r="B364" s="55" t="s">
        <v>487</v>
      </c>
      <c r="C364" s="57" t="s">
        <v>487</v>
      </c>
      <c r="D364" s="56" t="s">
        <v>487</v>
      </c>
      <c r="E364" s="29" t="s">
        <v>487</v>
      </c>
      <c r="F364" s="54" t="s">
        <v>487</v>
      </c>
    </row>
    <row r="365" spans="1:6">
      <c r="A365" s="148" t="s">
        <v>487</v>
      </c>
      <c r="B365" s="55" t="s">
        <v>487</v>
      </c>
      <c r="C365" s="57" t="s">
        <v>487</v>
      </c>
      <c r="D365" s="56" t="s">
        <v>487</v>
      </c>
      <c r="E365" s="29" t="s">
        <v>487</v>
      </c>
      <c r="F365" s="54" t="s">
        <v>487</v>
      </c>
    </row>
    <row r="366" spans="1:6">
      <c r="A366" s="148" t="s">
        <v>487</v>
      </c>
      <c r="B366" s="55" t="s">
        <v>487</v>
      </c>
      <c r="C366" s="57" t="s">
        <v>487</v>
      </c>
      <c r="D366" s="56" t="s">
        <v>487</v>
      </c>
      <c r="E366" s="29" t="s">
        <v>487</v>
      </c>
      <c r="F366" s="54" t="s">
        <v>487</v>
      </c>
    </row>
    <row r="367" spans="1:6">
      <c r="A367" s="148" t="s">
        <v>487</v>
      </c>
      <c r="B367" s="55" t="s">
        <v>487</v>
      </c>
      <c r="C367" s="57" t="s">
        <v>487</v>
      </c>
      <c r="D367" s="56" t="s">
        <v>487</v>
      </c>
      <c r="E367" s="29" t="s">
        <v>487</v>
      </c>
      <c r="F367" s="54" t="s">
        <v>487</v>
      </c>
    </row>
    <row r="368" spans="1:6">
      <c r="A368" s="148" t="s">
        <v>487</v>
      </c>
      <c r="B368" s="55" t="s">
        <v>487</v>
      </c>
      <c r="C368" s="57" t="s">
        <v>487</v>
      </c>
      <c r="D368" s="56" t="s">
        <v>487</v>
      </c>
      <c r="E368" s="29" t="s">
        <v>487</v>
      </c>
      <c r="F368" s="54" t="s">
        <v>487</v>
      </c>
    </row>
    <row r="369" spans="1:6">
      <c r="A369" s="148" t="s">
        <v>487</v>
      </c>
      <c r="B369" s="55" t="s">
        <v>487</v>
      </c>
      <c r="C369" s="57" t="s">
        <v>487</v>
      </c>
      <c r="D369" s="56" t="s">
        <v>487</v>
      </c>
      <c r="E369" s="29" t="s">
        <v>487</v>
      </c>
      <c r="F369" s="54" t="s">
        <v>487</v>
      </c>
    </row>
    <row r="370" spans="1:6">
      <c r="A370" s="148" t="s">
        <v>487</v>
      </c>
      <c r="B370" s="55" t="s">
        <v>487</v>
      </c>
      <c r="C370" s="57" t="s">
        <v>487</v>
      </c>
      <c r="D370" s="56" t="s">
        <v>487</v>
      </c>
      <c r="E370" s="29" t="s">
        <v>487</v>
      </c>
      <c r="F370" s="54" t="s">
        <v>487</v>
      </c>
    </row>
    <row r="371" spans="1:6">
      <c r="A371" s="148" t="s">
        <v>487</v>
      </c>
      <c r="B371" s="55" t="s">
        <v>487</v>
      </c>
      <c r="C371" s="57" t="s">
        <v>487</v>
      </c>
      <c r="D371" s="56" t="s">
        <v>487</v>
      </c>
      <c r="E371" s="29" t="s">
        <v>487</v>
      </c>
      <c r="F371" s="54" t="s">
        <v>487</v>
      </c>
    </row>
    <row r="372" spans="1:6">
      <c r="A372" s="148" t="s">
        <v>487</v>
      </c>
      <c r="B372" s="55" t="s">
        <v>487</v>
      </c>
      <c r="C372" s="57" t="s">
        <v>487</v>
      </c>
      <c r="D372" s="56" t="s">
        <v>487</v>
      </c>
      <c r="E372" s="29" t="s">
        <v>487</v>
      </c>
      <c r="F372" s="54" t="s">
        <v>487</v>
      </c>
    </row>
    <row r="373" spans="1:6">
      <c r="A373" s="148" t="s">
        <v>487</v>
      </c>
      <c r="B373" s="55" t="s">
        <v>487</v>
      </c>
      <c r="C373" s="57" t="s">
        <v>487</v>
      </c>
      <c r="D373" s="56" t="s">
        <v>487</v>
      </c>
      <c r="E373" s="29" t="s">
        <v>487</v>
      </c>
      <c r="F373" s="54" t="s">
        <v>487</v>
      </c>
    </row>
    <row r="374" spans="1:6">
      <c r="A374" s="148" t="s">
        <v>487</v>
      </c>
      <c r="B374" s="55" t="s">
        <v>487</v>
      </c>
      <c r="C374" s="57" t="s">
        <v>487</v>
      </c>
      <c r="D374" s="56" t="s">
        <v>487</v>
      </c>
      <c r="E374" s="29" t="s">
        <v>487</v>
      </c>
      <c r="F374" s="54" t="s">
        <v>487</v>
      </c>
    </row>
    <row r="375" spans="1:6">
      <c r="A375" s="148" t="s">
        <v>487</v>
      </c>
      <c r="B375" s="55" t="s">
        <v>487</v>
      </c>
      <c r="C375" s="57" t="s">
        <v>487</v>
      </c>
      <c r="D375" s="56" t="s">
        <v>487</v>
      </c>
      <c r="E375" s="29" t="s">
        <v>487</v>
      </c>
      <c r="F375" s="54" t="s">
        <v>487</v>
      </c>
    </row>
    <row r="376" spans="1:6">
      <c r="A376" s="148" t="s">
        <v>487</v>
      </c>
      <c r="B376" s="55" t="s">
        <v>487</v>
      </c>
      <c r="C376" s="57" t="s">
        <v>487</v>
      </c>
      <c r="D376" s="56" t="s">
        <v>487</v>
      </c>
      <c r="E376" s="29" t="s">
        <v>487</v>
      </c>
      <c r="F376" s="54" t="s">
        <v>487</v>
      </c>
    </row>
    <row r="377" spans="1:6">
      <c r="A377" s="148" t="s">
        <v>487</v>
      </c>
      <c r="B377" s="55" t="s">
        <v>487</v>
      </c>
      <c r="C377" s="57" t="s">
        <v>487</v>
      </c>
      <c r="D377" s="56" t="s">
        <v>487</v>
      </c>
      <c r="E377" s="29" t="s">
        <v>487</v>
      </c>
      <c r="F377" s="54" t="s">
        <v>487</v>
      </c>
    </row>
    <row r="378" spans="1:6">
      <c r="A378" s="148" t="s">
        <v>487</v>
      </c>
      <c r="B378" s="55" t="s">
        <v>487</v>
      </c>
      <c r="C378" s="57" t="s">
        <v>487</v>
      </c>
      <c r="D378" s="56" t="s">
        <v>487</v>
      </c>
      <c r="E378" s="29" t="s">
        <v>487</v>
      </c>
      <c r="F378" s="54" t="s">
        <v>487</v>
      </c>
    </row>
    <row r="379" spans="1:6">
      <c r="A379" s="148" t="s">
        <v>487</v>
      </c>
      <c r="B379" s="55" t="s">
        <v>487</v>
      </c>
      <c r="C379" s="57" t="s">
        <v>487</v>
      </c>
      <c r="D379" s="56" t="s">
        <v>487</v>
      </c>
      <c r="E379" s="29" t="s">
        <v>487</v>
      </c>
      <c r="F379" s="54" t="s">
        <v>487</v>
      </c>
    </row>
    <row r="380" spans="1:6">
      <c r="A380" s="148" t="s">
        <v>487</v>
      </c>
      <c r="B380" s="55" t="s">
        <v>487</v>
      </c>
      <c r="C380" s="57" t="s">
        <v>487</v>
      </c>
      <c r="D380" s="56" t="s">
        <v>487</v>
      </c>
      <c r="E380" s="29" t="s">
        <v>487</v>
      </c>
      <c r="F380" s="54" t="s">
        <v>487</v>
      </c>
    </row>
    <row r="381" spans="1:6">
      <c r="A381" s="148" t="s">
        <v>487</v>
      </c>
      <c r="B381" s="55" t="s">
        <v>487</v>
      </c>
      <c r="C381" s="57" t="s">
        <v>487</v>
      </c>
      <c r="D381" s="56" t="s">
        <v>487</v>
      </c>
      <c r="E381" s="29" t="s">
        <v>487</v>
      </c>
      <c r="F381" s="54" t="s">
        <v>487</v>
      </c>
    </row>
    <row r="382" spans="1:6">
      <c r="A382" s="148" t="s">
        <v>487</v>
      </c>
      <c r="B382" s="55" t="s">
        <v>487</v>
      </c>
      <c r="C382" s="57" t="s">
        <v>487</v>
      </c>
      <c r="D382" s="56" t="s">
        <v>487</v>
      </c>
      <c r="E382" s="29" t="s">
        <v>487</v>
      </c>
      <c r="F382" s="54" t="s">
        <v>487</v>
      </c>
    </row>
    <row r="383" spans="1:6">
      <c r="A383" s="148" t="s">
        <v>487</v>
      </c>
      <c r="B383" s="55" t="s">
        <v>487</v>
      </c>
      <c r="C383" s="57" t="s">
        <v>487</v>
      </c>
      <c r="D383" s="56" t="s">
        <v>487</v>
      </c>
      <c r="E383" s="29" t="s">
        <v>487</v>
      </c>
      <c r="F383" s="54" t="s">
        <v>487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s">
        <v>487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s">
        <v>487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s">
        <v>487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s">
        <v>487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s">
        <v>487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s">
        <v>487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s">
        <v>487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s">
        <v>487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s">
        <v>487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s">
        <v>487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s">
        <v>487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s">
        <v>487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s">
        <v>487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s">
        <v>487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s">
        <v>487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s">
        <v>487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s">
        <v>487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s">
        <v>487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s">
        <v>487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s">
        <v>487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s">
        <v>487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s">
        <v>487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s">
        <v>487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 t="s">
        <v>487</v>
      </c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e">
        <f>IF(#REF!=0,"",DATE(LEFT(((MID(#REF!,1,8))),4),MID(((MID(#REF!,1,8))),5,2),(RIGHT(((MID(#REF!,1,8))),2))))</f>
        <v>#REF!</v>
      </c>
      <c r="B488" s="55" t="e">
        <f>IF(#REF!=0,"",(MID(#REF!,10,8)*24+1)/24)</f>
        <v>#REF!</v>
      </c>
      <c r="C488" s="57" t="e">
        <f>IF(#REF!=0,"",#REF!)</f>
        <v>#REF!</v>
      </c>
      <c r="D488" s="56" t="e">
        <f>IF(#REF!=0,"",#REF!)</f>
        <v>#REF!</v>
      </c>
      <c r="E488" s="29" t="e">
        <f>IF(#REF!=0,"",C488*D488)</f>
        <v>#REF!</v>
      </c>
      <c r="F488" s="54"/>
    </row>
    <row r="489" spans="1:6">
      <c r="A489" s="148" t="e">
        <f>IF(#REF!=0,"",DATE(LEFT(((MID(#REF!,1,8))),4),MID(((MID(#REF!,1,8))),5,2),(RIGHT(((MID(#REF!,1,8))),2))))</f>
        <v>#REF!</v>
      </c>
      <c r="B489" s="55" t="e">
        <f>IF(#REF!=0,"",(MID(#REF!,10,8)*24+1)/24)</f>
        <v>#REF!</v>
      </c>
      <c r="C489" s="57" t="e">
        <f>IF(#REF!=0,"",#REF!)</f>
        <v>#REF!</v>
      </c>
      <c r="D489" s="56" t="e">
        <f>IF(#REF!=0,"",#REF!)</f>
        <v>#REF!</v>
      </c>
      <c r="E489" s="29" t="e">
        <f>IF(#REF!=0,"",C489*D489)</f>
        <v>#REF!</v>
      </c>
      <c r="F489" s="54"/>
    </row>
    <row r="490" spans="1:6">
      <c r="A490" s="148" t="e">
        <f>IF(#REF!=0,"",DATE(LEFT(((MID(#REF!,1,8))),4),MID(((MID(#REF!,1,8))),5,2),(RIGHT(((MID(#REF!,1,8))),2))))</f>
        <v>#REF!</v>
      </c>
      <c r="B490" s="55" t="e">
        <f>IF(#REF!=0,"",(MID(#REF!,10,8)*24+1)/24)</f>
        <v>#REF!</v>
      </c>
      <c r="C490" s="57" t="e">
        <f>IF(#REF!=0,"",#REF!)</f>
        <v>#REF!</v>
      </c>
      <c r="D490" s="56" t="e">
        <f>IF(#REF!=0,"",#REF!)</f>
        <v>#REF!</v>
      </c>
      <c r="E490" s="29" t="e">
        <f>IF(#REF!=0,"",C490*D490)</f>
        <v>#REF!</v>
      </c>
      <c r="F490" s="54"/>
    </row>
    <row r="491" spans="1:6">
      <c r="A491" s="148" t="e">
        <f>IF(#REF!=0,"",DATE(LEFT(((MID(#REF!,1,8))),4),MID(((MID(#REF!,1,8))),5,2),(RIGHT(((MID(#REF!,1,8))),2))))</f>
        <v>#REF!</v>
      </c>
      <c r="B491" s="55" t="e">
        <f>IF(#REF!=0,"",(MID(#REF!,10,8)*24+1)/24)</f>
        <v>#REF!</v>
      </c>
      <c r="C491" s="57" t="e">
        <f>IF(#REF!=0,"",#REF!)</f>
        <v>#REF!</v>
      </c>
      <c r="D491" s="56" t="e">
        <f>IF(#REF!=0,"",#REF!)</f>
        <v>#REF!</v>
      </c>
      <c r="E491" s="29" t="e">
        <f>IF(#REF!=0,"",C491*D491)</f>
        <v>#REF!</v>
      </c>
      <c r="F491" s="54"/>
    </row>
    <row r="492" spans="1:6">
      <c r="A492" s="148" t="e">
        <f>IF(#REF!=0,"",DATE(LEFT(((MID(#REF!,1,8))),4),MID(((MID(#REF!,1,8))),5,2),(RIGHT(((MID(#REF!,1,8))),2))))</f>
        <v>#REF!</v>
      </c>
      <c r="B492" s="55" t="e">
        <f>IF(#REF!=0,"",(MID(#REF!,10,8)*24+1)/24)</f>
        <v>#REF!</v>
      </c>
      <c r="C492" s="57" t="e">
        <f>IF(#REF!=0,"",#REF!)</f>
        <v>#REF!</v>
      </c>
      <c r="D492" s="56" t="e">
        <f>IF(#REF!=0,"",#REF!)</f>
        <v>#REF!</v>
      </c>
      <c r="E492" s="29" t="e">
        <f>IF(#REF!=0,"",C492*D492)</f>
        <v>#REF!</v>
      </c>
      <c r="F492" s="54"/>
    </row>
    <row r="493" spans="1:6">
      <c r="A493" s="148" t="e">
        <f>IF(#REF!=0,"",DATE(LEFT(((MID(#REF!,1,8))),4),MID(((MID(#REF!,1,8))),5,2),(RIGHT(((MID(#REF!,1,8))),2))))</f>
        <v>#REF!</v>
      </c>
      <c r="B493" s="55" t="e">
        <f>IF(#REF!=0,"",(MID(#REF!,10,8)*24+1)/24)</f>
        <v>#REF!</v>
      </c>
      <c r="C493" s="57" t="e">
        <f>IF(#REF!=0,"",#REF!)</f>
        <v>#REF!</v>
      </c>
      <c r="D493" s="56" t="e">
        <f>IF(#REF!=0,"",#REF!)</f>
        <v>#REF!</v>
      </c>
      <c r="E493" s="29" t="e">
        <f>IF(#REF!=0,"",C493*D493)</f>
        <v>#REF!</v>
      </c>
      <c r="F493" s="54"/>
    </row>
    <row r="494" spans="1:6">
      <c r="A494" s="148" t="e">
        <f>IF(#REF!=0,"",DATE(LEFT(((MID(#REF!,1,8))),4),MID(((MID(#REF!,1,8))),5,2),(RIGHT(((MID(#REF!,1,8))),2))))</f>
        <v>#REF!</v>
      </c>
      <c r="B494" s="55" t="e">
        <f>IF(#REF!=0,"",(MID(#REF!,10,8)*24+1)/24)</f>
        <v>#REF!</v>
      </c>
      <c r="C494" s="57" t="e">
        <f>IF(#REF!=0,"",#REF!)</f>
        <v>#REF!</v>
      </c>
      <c r="D494" s="56" t="e">
        <f>IF(#REF!=0,"",#REF!)</f>
        <v>#REF!</v>
      </c>
      <c r="E494" s="29" t="e">
        <f>IF(#REF!=0,"",C494*D494)</f>
        <v>#REF!</v>
      </c>
      <c r="F494" s="54"/>
    </row>
    <row r="495" spans="1:6">
      <c r="A495" s="148" t="e">
        <f>IF(#REF!=0,"",DATE(LEFT(((MID(#REF!,1,8))),4),MID(((MID(#REF!,1,8))),5,2),(RIGHT(((MID(#REF!,1,8))),2))))</f>
        <v>#REF!</v>
      </c>
      <c r="B495" s="55" t="e">
        <f>IF(#REF!=0,"",(MID(#REF!,10,8)*24+1)/24)</f>
        <v>#REF!</v>
      </c>
      <c r="C495" s="57" t="e">
        <f>IF(#REF!=0,"",#REF!)</f>
        <v>#REF!</v>
      </c>
      <c r="D495" s="56" t="e">
        <f>IF(#REF!=0,"",#REF!)</f>
        <v>#REF!</v>
      </c>
      <c r="E495" s="29" t="e">
        <f>IF(#REF!=0,"",C495*D495)</f>
        <v>#REF!</v>
      </c>
      <c r="F495" s="54"/>
    </row>
    <row r="496" spans="1:6">
      <c r="A496" s="148" t="e">
        <f>IF(#REF!=0,"",DATE(LEFT(((MID(#REF!,1,8))),4),MID(((MID(#REF!,1,8))),5,2),(RIGHT(((MID(#REF!,1,8))),2))))</f>
        <v>#REF!</v>
      </c>
      <c r="B496" s="55" t="e">
        <f>IF(#REF!=0,"",(MID(#REF!,10,8)*24+1)/24)</f>
        <v>#REF!</v>
      </c>
      <c r="C496" s="57" t="e">
        <f>IF(#REF!=0,"",#REF!)</f>
        <v>#REF!</v>
      </c>
      <c r="D496" s="56" t="e">
        <f>IF(#REF!=0,"",#REF!)</f>
        <v>#REF!</v>
      </c>
      <c r="E496" s="29" t="e">
        <f>IF(#REF!=0,"",C496*D496)</f>
        <v>#REF!</v>
      </c>
      <c r="F496" s="54"/>
    </row>
    <row r="497" spans="1:6">
      <c r="A497" s="148" t="e">
        <f>IF(#REF!=0,"",DATE(LEFT(((MID(#REF!,1,8))),4),MID(((MID(#REF!,1,8))),5,2),(RIGHT(((MID(#REF!,1,8))),2))))</f>
        <v>#REF!</v>
      </c>
      <c r="B497" s="55" t="e">
        <f>IF(#REF!=0,"",(MID(#REF!,10,8)*24+1)/24)</f>
        <v>#REF!</v>
      </c>
      <c r="C497" s="57" t="e">
        <f>IF(#REF!=0,"",#REF!)</f>
        <v>#REF!</v>
      </c>
      <c r="D497" s="56" t="e">
        <f>IF(#REF!=0,"",#REF!)</f>
        <v>#REF!</v>
      </c>
      <c r="E497" s="29" t="e">
        <f>IF(#REF!=0,"",C497*D497)</f>
        <v>#REF!</v>
      </c>
      <c r="F497" s="54"/>
    </row>
    <row r="498" spans="1:6">
      <c r="A498" s="148" t="e">
        <f>IF(#REF!=0,"",DATE(LEFT(((MID(#REF!,1,8))),4),MID(((MID(#REF!,1,8))),5,2),(RIGHT(((MID(#REF!,1,8))),2))))</f>
        <v>#REF!</v>
      </c>
      <c r="B498" s="55" t="e">
        <f>IF(#REF!=0,"",(MID(#REF!,10,8)*24+1)/24)</f>
        <v>#REF!</v>
      </c>
      <c r="C498" s="57" t="e">
        <f>IF(#REF!=0,"",#REF!)</f>
        <v>#REF!</v>
      </c>
      <c r="D498" s="56" t="e">
        <f>IF(#REF!=0,"",#REF!)</f>
        <v>#REF!</v>
      </c>
      <c r="E498" s="29" t="e">
        <f>IF(#REF!=0,"",C498*D498)</f>
        <v>#REF!</v>
      </c>
      <c r="F498" s="54"/>
    </row>
    <row r="499" spans="1:6">
      <c r="A499" s="148" t="e">
        <f>IF(#REF!=0,"",DATE(LEFT(((MID(#REF!,1,8))),4),MID(((MID(#REF!,1,8))),5,2),(RIGHT(((MID(#REF!,1,8))),2))))</f>
        <v>#REF!</v>
      </c>
      <c r="B499" s="55" t="e">
        <f>IF(#REF!=0,"",(MID(#REF!,10,8)*24+1)/24)</f>
        <v>#REF!</v>
      </c>
      <c r="C499" s="57" t="e">
        <f>IF(#REF!=0,"",#REF!)</f>
        <v>#REF!</v>
      </c>
      <c r="D499" s="56" t="e">
        <f>IF(#REF!=0,"",#REF!)</f>
        <v>#REF!</v>
      </c>
      <c r="E499" s="29" t="e">
        <f>IF(#REF!=0,"",C499*D499)</f>
        <v>#REF!</v>
      </c>
      <c r="F499" s="54"/>
    </row>
    <row r="500" spans="1:6">
      <c r="A500" s="148" t="e">
        <f>IF(#REF!=0,"",DATE(LEFT(((MID(#REF!,1,8))),4),MID(((MID(#REF!,1,8))),5,2),(RIGHT(((MID(#REF!,1,8))),2))))</f>
        <v>#REF!</v>
      </c>
      <c r="B500" s="55" t="e">
        <f>IF(#REF!=0,"",(MID(#REF!,10,8)*24+1)/24)</f>
        <v>#REF!</v>
      </c>
      <c r="C500" s="57" t="e">
        <f>IF(#REF!=0,"",#REF!)</f>
        <v>#REF!</v>
      </c>
      <c r="D500" s="56" t="e">
        <f>IF(#REF!=0,"",#REF!)</f>
        <v>#REF!</v>
      </c>
      <c r="E500" s="29" t="e">
        <f>IF(#REF!=0,"",C500*D500)</f>
        <v>#REF!</v>
      </c>
      <c r="F500" s="54"/>
    </row>
    <row r="501" spans="1:6">
      <c r="A501" s="148" t="e">
        <f>IF(#REF!=0,"",DATE(LEFT(((MID(#REF!,1,8))),4),MID(((MID(#REF!,1,8))),5,2),(RIGHT(((MID(#REF!,1,8))),2))))</f>
        <v>#REF!</v>
      </c>
      <c r="B501" s="55" t="e">
        <f>IF(#REF!=0,"",(MID(#REF!,10,8)*24+1)/24)</f>
        <v>#REF!</v>
      </c>
      <c r="C501" s="57" t="e">
        <f>IF(#REF!=0,"",#REF!)</f>
        <v>#REF!</v>
      </c>
      <c r="D501" s="56" t="e">
        <f>IF(#REF!=0,"",#REF!)</f>
        <v>#REF!</v>
      </c>
      <c r="E501" s="29" t="e">
        <f>IF(#REF!=0,"",C501*D501)</f>
        <v>#REF!</v>
      </c>
      <c r="F501" s="54"/>
    </row>
    <row r="502" spans="1:6">
      <c r="A502" s="148" t="e">
        <f>IF(#REF!=0,"",DATE(LEFT(((MID(#REF!,1,8))),4),MID(((MID(#REF!,1,8))),5,2),(RIGHT(((MID(#REF!,1,8))),2))))</f>
        <v>#REF!</v>
      </c>
      <c r="B502" s="55" t="e">
        <f>IF(#REF!=0,"",(MID(#REF!,10,8)*24+1)/24)</f>
        <v>#REF!</v>
      </c>
      <c r="C502" s="57" t="e">
        <f>IF(#REF!=0,"",#REF!)</f>
        <v>#REF!</v>
      </c>
      <c r="D502" s="56" t="e">
        <f>IF(#REF!=0,"",#REF!)</f>
        <v>#REF!</v>
      </c>
      <c r="E502" s="29" t="e">
        <f>IF(#REF!=0,"",C502*D502)</f>
        <v>#REF!</v>
      </c>
      <c r="F502" s="54"/>
    </row>
    <row r="503" spans="1:6">
      <c r="A503" s="148" t="e">
        <f>IF(#REF!=0,"",DATE(LEFT(((MID(#REF!,1,8))),4),MID(((MID(#REF!,1,8))),5,2),(RIGHT(((MID(#REF!,1,8))),2))))</f>
        <v>#REF!</v>
      </c>
      <c r="B503" s="55" t="e">
        <f>IF(#REF!=0,"",(MID(#REF!,10,8)*24+1)/24)</f>
        <v>#REF!</v>
      </c>
      <c r="C503" s="57" t="e">
        <f>IF(#REF!=0,"",#REF!)</f>
        <v>#REF!</v>
      </c>
      <c r="D503" s="56" t="e">
        <f>IF(#REF!=0,"",#REF!)</f>
        <v>#REF!</v>
      </c>
      <c r="E503" s="29" t="e">
        <f>IF(#REF!=0,"",C503*D503)</f>
        <v>#REF!</v>
      </c>
      <c r="F503" s="54"/>
    </row>
    <row r="504" spans="1:6">
      <c r="A504" s="148" t="e">
        <f>IF(#REF!=0,"",DATE(LEFT(((MID(#REF!,1,8))),4),MID(((MID(#REF!,1,8))),5,2),(RIGHT(((MID(#REF!,1,8))),2))))</f>
        <v>#REF!</v>
      </c>
      <c r="B504" s="55" t="e">
        <f>IF(#REF!=0,"",(MID(#REF!,10,8)*24+1)/24)</f>
        <v>#REF!</v>
      </c>
      <c r="C504" s="57" t="e">
        <f>IF(#REF!=0,"",#REF!)</f>
        <v>#REF!</v>
      </c>
      <c r="D504" s="56" t="e">
        <f>IF(#REF!=0,"",#REF!)</f>
        <v>#REF!</v>
      </c>
      <c r="E504" s="29" t="e">
        <f>IF(#REF!=0,"",C504*D504)</f>
        <v>#REF!</v>
      </c>
      <c r="F504" s="54"/>
    </row>
    <row r="505" spans="1:6">
      <c r="A505" s="148" t="e">
        <f>IF(#REF!=0,"",DATE(LEFT(((MID(#REF!,1,8))),4),MID(((MID(#REF!,1,8))),5,2),(RIGHT(((MID(#REF!,1,8))),2))))</f>
        <v>#REF!</v>
      </c>
      <c r="B505" s="55" t="e">
        <f>IF(#REF!=0,"",(MID(#REF!,10,8)*24+1)/24)</f>
        <v>#REF!</v>
      </c>
      <c r="C505" s="57" t="e">
        <f>IF(#REF!=0,"",#REF!)</f>
        <v>#REF!</v>
      </c>
      <c r="D505" s="56" t="e">
        <f>IF(#REF!=0,"",#REF!)</f>
        <v>#REF!</v>
      </c>
      <c r="E505" s="29" t="e">
        <f>IF(#REF!=0,"",C505*D505)</f>
        <v>#REF!</v>
      </c>
      <c r="F505" s="54"/>
    </row>
    <row r="506" spans="1:6">
      <c r="A506" s="148" t="e">
        <f>IF(#REF!=0,"",DATE(LEFT(((MID(#REF!,1,8))),4),MID(((MID(#REF!,1,8))),5,2),(RIGHT(((MID(#REF!,1,8))),2))))</f>
        <v>#REF!</v>
      </c>
      <c r="B506" s="55" t="e">
        <f>IF(#REF!=0,"",(MID(#REF!,10,8)*24+1)/24)</f>
        <v>#REF!</v>
      </c>
      <c r="C506" s="57" t="e">
        <f>IF(#REF!=0,"",#REF!)</f>
        <v>#REF!</v>
      </c>
      <c r="D506" s="56" t="e">
        <f>IF(#REF!=0,"",#REF!)</f>
        <v>#REF!</v>
      </c>
      <c r="E506" s="29" t="e">
        <f>IF(#REF!=0,"",C506*D506)</f>
        <v>#REF!</v>
      </c>
      <c r="F506" s="54"/>
    </row>
    <row r="507" spans="1:6">
      <c r="A507" s="148" t="e">
        <f>IF(#REF!=0,"",DATE(LEFT(((MID(#REF!,1,8))),4),MID(((MID(#REF!,1,8))),5,2),(RIGHT(((MID(#REF!,1,8))),2))))</f>
        <v>#REF!</v>
      </c>
      <c r="B507" s="55" t="e">
        <f>IF(#REF!=0,"",(MID(#REF!,10,8)*24+1)/24)</f>
        <v>#REF!</v>
      </c>
      <c r="C507" s="57" t="e">
        <f>IF(#REF!=0,"",#REF!)</f>
        <v>#REF!</v>
      </c>
      <c r="D507" s="56" t="e">
        <f>IF(#REF!=0,"",#REF!)</f>
        <v>#REF!</v>
      </c>
      <c r="E507" s="29" t="e">
        <f>IF(#REF!=0,"",C507*D507)</f>
        <v>#REF!</v>
      </c>
      <c r="F507" s="54"/>
    </row>
    <row r="508" spans="1:6">
      <c r="A508" s="148" t="e">
        <f>IF(#REF!=0,"",DATE(LEFT(((MID(#REF!,1,8))),4),MID(((MID(#REF!,1,8))),5,2),(RIGHT(((MID(#REF!,1,8))),2))))</f>
        <v>#REF!</v>
      </c>
      <c r="B508" s="55" t="e">
        <f>IF(#REF!=0,"",(MID(#REF!,10,8)*24+1)/24)</f>
        <v>#REF!</v>
      </c>
      <c r="C508" s="57" t="e">
        <f>IF(#REF!=0,"",#REF!)</f>
        <v>#REF!</v>
      </c>
      <c r="D508" s="56" t="e">
        <f>IF(#REF!=0,"",#REF!)</f>
        <v>#REF!</v>
      </c>
      <c r="E508" s="29" t="e">
        <f>IF(#REF!=0,"",C508*D508)</f>
        <v>#REF!</v>
      </c>
      <c r="F508" s="54"/>
    </row>
    <row r="509" spans="1:6">
      <c r="A509" s="148" t="e">
        <f>IF(#REF!=0,"",DATE(LEFT(((MID(#REF!,1,8))),4),MID(((MID(#REF!,1,8))),5,2),(RIGHT(((MID(#REF!,1,8))),2))))</f>
        <v>#REF!</v>
      </c>
      <c r="B509" s="55" t="e">
        <f>IF(#REF!=0,"",(MID(#REF!,10,8)*24+1)/24)</f>
        <v>#REF!</v>
      </c>
      <c r="C509" s="57" t="e">
        <f>IF(#REF!=0,"",#REF!)</f>
        <v>#REF!</v>
      </c>
      <c r="D509" s="56" t="e">
        <f>IF(#REF!=0,"",#REF!)</f>
        <v>#REF!</v>
      </c>
      <c r="E509" s="29" t="e">
        <f>IF(#REF!=0,"",C509*D509)</f>
        <v>#REF!</v>
      </c>
      <c r="F509" s="54"/>
    </row>
    <row r="510" spans="1:6">
      <c r="A510" s="148" t="e">
        <f>IF(#REF!=0,"",DATE(LEFT(((MID(#REF!,1,8))),4),MID(((MID(#REF!,1,8))),5,2),(RIGHT(((MID(#REF!,1,8))),2))))</f>
        <v>#REF!</v>
      </c>
      <c r="B510" s="55" t="e">
        <f>IF(#REF!=0,"",(MID(#REF!,10,8)*24+1)/24)</f>
        <v>#REF!</v>
      </c>
      <c r="C510" s="57" t="e">
        <f>IF(#REF!=0,"",#REF!)</f>
        <v>#REF!</v>
      </c>
      <c r="D510" s="56" t="e">
        <f>IF(#REF!=0,"",#REF!)</f>
        <v>#REF!</v>
      </c>
      <c r="E510" s="29" t="e">
        <f>IF(#REF!=0,"",C510*D510)</f>
        <v>#REF!</v>
      </c>
      <c r="F510" s="54"/>
    </row>
    <row r="511" spans="1:6">
      <c r="A511" s="148" t="e">
        <f>IF(#REF!=0,"",DATE(LEFT(((MID(#REF!,1,8))),4),MID(((MID(#REF!,1,8))),5,2),(RIGHT(((MID(#REF!,1,8))),2))))</f>
        <v>#REF!</v>
      </c>
      <c r="B511" s="55" t="e">
        <f>IF(#REF!=0,"",(MID(#REF!,10,8)*24+1)/24)</f>
        <v>#REF!</v>
      </c>
      <c r="C511" s="57" t="e">
        <f>IF(#REF!=0,"",#REF!)</f>
        <v>#REF!</v>
      </c>
      <c r="D511" s="56" t="e">
        <f>IF(#REF!=0,"",#REF!)</f>
        <v>#REF!</v>
      </c>
      <c r="E511" s="29" t="e">
        <f>IF(#REF!=0,"",C511*D511)</f>
        <v>#REF!</v>
      </c>
      <c r="F511" s="54"/>
    </row>
    <row r="512" spans="1:6">
      <c r="A512" s="148" t="e">
        <f>IF(#REF!=0,"",DATE(LEFT(((MID(#REF!,1,8))),4),MID(((MID(#REF!,1,8))),5,2),(RIGHT(((MID(#REF!,1,8))),2))))</f>
        <v>#REF!</v>
      </c>
      <c r="B512" s="55" t="e">
        <f>IF(#REF!=0,"",(MID(#REF!,10,8)*24+1)/24)</f>
        <v>#REF!</v>
      </c>
      <c r="C512" s="57" t="e">
        <f>IF(#REF!=0,"",#REF!)</f>
        <v>#REF!</v>
      </c>
      <c r="D512" s="56" t="e">
        <f>IF(#REF!=0,"",#REF!)</f>
        <v>#REF!</v>
      </c>
      <c r="E512" s="29" t="e">
        <f>IF(#REF!=0,"",C512*D512)</f>
        <v>#REF!</v>
      </c>
      <c r="F512" s="54"/>
    </row>
    <row r="513" spans="1:6">
      <c r="A513" s="148" t="e">
        <f>IF(#REF!=0,"",DATE(LEFT(((MID(#REF!,1,8))),4),MID(((MID(#REF!,1,8))),5,2),(RIGHT(((MID(#REF!,1,8))),2))))</f>
        <v>#REF!</v>
      </c>
      <c r="B513" s="55" t="e">
        <f>IF(#REF!=0,"",(MID(#REF!,10,8)*24+1)/24)</f>
        <v>#REF!</v>
      </c>
      <c r="C513" s="57" t="e">
        <f>IF(#REF!=0,"",#REF!)</f>
        <v>#REF!</v>
      </c>
      <c r="D513" s="56" t="e">
        <f>IF(#REF!=0,"",#REF!)</f>
        <v>#REF!</v>
      </c>
      <c r="E513" s="29" t="e">
        <f>IF(#REF!=0,"",C513*D513)</f>
        <v>#REF!</v>
      </c>
      <c r="F513" s="54"/>
    </row>
    <row r="514" spans="1:6">
      <c r="A514" s="148" t="e">
        <f>IF(#REF!=0,"",DATE(LEFT(((MID(#REF!,1,8))),4),MID(((MID(#REF!,1,8))),5,2),(RIGHT(((MID(#REF!,1,8))),2))))</f>
        <v>#REF!</v>
      </c>
      <c r="B514" s="55" t="e">
        <f>IF(#REF!=0,"",(MID(#REF!,10,8)*24+1)/24)</f>
        <v>#REF!</v>
      </c>
      <c r="C514" s="57" t="e">
        <f>IF(#REF!=0,"",#REF!)</f>
        <v>#REF!</v>
      </c>
      <c r="D514" s="56" t="e">
        <f>IF(#REF!=0,"",#REF!)</f>
        <v>#REF!</v>
      </c>
      <c r="E514" s="29" t="e">
        <f>IF(#REF!=0,"",C514*D514)</f>
        <v>#REF!</v>
      </c>
      <c r="F514" s="54"/>
    </row>
    <row r="515" spans="1:6">
      <c r="A515" s="148" t="e">
        <f>IF(#REF!=0,"",DATE(LEFT(((MID(#REF!,1,8))),4),MID(((MID(#REF!,1,8))),5,2),(RIGHT(((MID(#REF!,1,8))),2))))</f>
        <v>#REF!</v>
      </c>
      <c r="B515" s="55" t="e">
        <f>IF(#REF!=0,"",(MID(#REF!,10,8)*24+1)/24)</f>
        <v>#REF!</v>
      </c>
      <c r="C515" s="57" t="e">
        <f>IF(#REF!=0,"",#REF!)</f>
        <v>#REF!</v>
      </c>
      <c r="D515" s="56" t="e">
        <f>IF(#REF!=0,"",#REF!)</f>
        <v>#REF!</v>
      </c>
      <c r="E515" s="29" t="e">
        <f>IF(#REF!=0,"",C515*D515)</f>
        <v>#REF!</v>
      </c>
      <c r="F515" s="54"/>
    </row>
    <row r="516" spans="1:6">
      <c r="A516" s="148" t="e">
        <f>IF(#REF!=0,"",DATE(LEFT(((MID(#REF!,1,8))),4),MID(((MID(#REF!,1,8))),5,2),(RIGHT(((MID(#REF!,1,8))),2))))</f>
        <v>#REF!</v>
      </c>
      <c r="B516" s="55" t="e">
        <f>IF(#REF!=0,"",(MID(#REF!,10,8)*24+1)/24)</f>
        <v>#REF!</v>
      </c>
      <c r="C516" s="57" t="e">
        <f>IF(#REF!=0,"",#REF!)</f>
        <v>#REF!</v>
      </c>
      <c r="D516" s="56" t="e">
        <f>IF(#REF!=0,"",#REF!)</f>
        <v>#REF!</v>
      </c>
      <c r="E516" s="29" t="e">
        <f>IF(#REF!=0,"",C516*D516)</f>
        <v>#REF!</v>
      </c>
      <c r="F516" s="54"/>
    </row>
    <row r="517" spans="1:6">
      <c r="A517" s="148" t="e">
        <f>IF(#REF!=0,"",DATE(LEFT(((MID(#REF!,1,8))),4),MID(((MID(#REF!,1,8))),5,2),(RIGHT(((MID(#REF!,1,8))),2))))</f>
        <v>#REF!</v>
      </c>
      <c r="B517" s="55" t="e">
        <f>IF(#REF!=0,"",(MID(#REF!,10,8)*24+1)/24)</f>
        <v>#REF!</v>
      </c>
      <c r="C517" s="57" t="e">
        <f>IF(#REF!=0,"",#REF!)</f>
        <v>#REF!</v>
      </c>
      <c r="D517" s="56" t="e">
        <f>IF(#REF!=0,"",#REF!)</f>
        <v>#REF!</v>
      </c>
      <c r="E517" s="29" t="e">
        <f>IF(#REF!=0,"",C517*D517)</f>
        <v>#REF!</v>
      </c>
      <c r="F517" s="54"/>
    </row>
    <row r="518" spans="1:6">
      <c r="A518" s="148" t="e">
        <f>IF(#REF!=0,"",DATE(LEFT(((MID(#REF!,1,8))),4),MID(((MID(#REF!,1,8))),5,2),(RIGHT(((MID(#REF!,1,8))),2))))</f>
        <v>#REF!</v>
      </c>
      <c r="B518" s="55" t="e">
        <f>IF(#REF!=0,"",(MID(#REF!,10,8)*24+1)/24)</f>
        <v>#REF!</v>
      </c>
      <c r="C518" s="57" t="e">
        <f>IF(#REF!=0,"",#REF!)</f>
        <v>#REF!</v>
      </c>
      <c r="D518" s="56" t="e">
        <f>IF(#REF!=0,"",#REF!)</f>
        <v>#REF!</v>
      </c>
      <c r="E518" s="29" t="e">
        <f>IF(#REF!=0,"",C518*D518)</f>
        <v>#REF!</v>
      </c>
      <c r="F518" s="54"/>
    </row>
    <row r="519" spans="1:6">
      <c r="A519" s="148" t="e">
        <f>IF(#REF!=0,"",DATE(LEFT(((MID(#REF!,1,8))),4),MID(((MID(#REF!,1,8))),5,2),(RIGHT(((MID(#REF!,1,8))),2))))</f>
        <v>#REF!</v>
      </c>
      <c r="B519" s="55" t="e">
        <f>IF(#REF!=0,"",(MID(#REF!,10,8)*24+1)/24)</f>
        <v>#REF!</v>
      </c>
      <c r="C519" s="57" t="e">
        <f>IF(#REF!=0,"",#REF!)</f>
        <v>#REF!</v>
      </c>
      <c r="D519" s="56" t="e">
        <f>IF(#REF!=0,"",#REF!)</f>
        <v>#REF!</v>
      </c>
      <c r="E519" s="29" t="e">
        <f>IF(#REF!=0,"",C519*D519)</f>
        <v>#REF!</v>
      </c>
      <c r="F519" s="54"/>
    </row>
    <row r="520" spans="1:6">
      <c r="A520" s="148" t="e">
        <f>IF(#REF!=0,"",DATE(LEFT(((MID(#REF!,1,8))),4),MID(((MID(#REF!,1,8))),5,2),(RIGHT(((MID(#REF!,1,8))),2))))</f>
        <v>#REF!</v>
      </c>
      <c r="B520" s="55" t="e">
        <f>IF(#REF!=0,"",(MID(#REF!,10,8)*24+1)/24)</f>
        <v>#REF!</v>
      </c>
      <c r="C520" s="57" t="e">
        <f>IF(#REF!=0,"",#REF!)</f>
        <v>#REF!</v>
      </c>
      <c r="D520" s="56" t="e">
        <f>IF(#REF!=0,"",#REF!)</f>
        <v>#REF!</v>
      </c>
      <c r="E520" s="29" t="e">
        <f>IF(#REF!=0,"",C520*D520)</f>
        <v>#REF!</v>
      </c>
      <c r="F520" s="54"/>
    </row>
    <row r="521" spans="1:6">
      <c r="A521" s="148" t="e">
        <f>IF(#REF!=0,"",DATE(LEFT(((MID(#REF!,1,8))),4),MID(((MID(#REF!,1,8))),5,2),(RIGHT(((MID(#REF!,1,8))),2))))</f>
        <v>#REF!</v>
      </c>
      <c r="B521" s="55" t="e">
        <f>IF(#REF!=0,"",(MID(#REF!,10,8)*24+1)/24)</f>
        <v>#REF!</v>
      </c>
      <c r="C521" s="57" t="e">
        <f>IF(#REF!=0,"",#REF!)</f>
        <v>#REF!</v>
      </c>
      <c r="D521" s="56" t="e">
        <f>IF(#REF!=0,"",#REF!)</f>
        <v>#REF!</v>
      </c>
      <c r="E521" s="29" t="e">
        <f>IF(#REF!=0,"",C521*D521)</f>
        <v>#REF!</v>
      </c>
      <c r="F521" s="54"/>
    </row>
    <row r="522" spans="1:6">
      <c r="A522" s="148" t="e">
        <f>IF(#REF!=0,"",DATE(LEFT(((MID(#REF!,1,8))),4),MID(((MID(#REF!,1,8))),5,2),(RIGHT(((MID(#REF!,1,8))),2))))</f>
        <v>#REF!</v>
      </c>
      <c r="B522" s="55" t="e">
        <f>IF(#REF!=0,"",(MID(#REF!,10,8)*24+1)/24)</f>
        <v>#REF!</v>
      </c>
      <c r="C522" s="57" t="e">
        <f>IF(#REF!=0,"",#REF!)</f>
        <v>#REF!</v>
      </c>
      <c r="D522" s="56" t="e">
        <f>IF(#REF!=0,"",#REF!)</f>
        <v>#REF!</v>
      </c>
      <c r="E522" s="29" t="e">
        <f>IF(#REF!=0,"",C522*D522)</f>
        <v>#REF!</v>
      </c>
      <c r="F522" s="54"/>
    </row>
    <row r="523" spans="1:6">
      <c r="A523" s="148" t="e">
        <f>IF(#REF!=0,"",DATE(LEFT(((MID(#REF!,1,8))),4),MID(((MID(#REF!,1,8))),5,2),(RIGHT(((MID(#REF!,1,8))),2))))</f>
        <v>#REF!</v>
      </c>
      <c r="B523" s="55" t="e">
        <f>IF(#REF!=0,"",(MID(#REF!,10,8)*24+1)/24)</f>
        <v>#REF!</v>
      </c>
      <c r="C523" s="57" t="e">
        <f>IF(#REF!=0,"",#REF!)</f>
        <v>#REF!</v>
      </c>
      <c r="D523" s="56" t="e">
        <f>IF(#REF!=0,"",#REF!)</f>
        <v>#REF!</v>
      </c>
      <c r="E523" s="29" t="e">
        <f>IF(#REF!=0,"",C523*D523)</f>
        <v>#REF!</v>
      </c>
      <c r="F523" s="54"/>
    </row>
    <row r="524" spans="1:6">
      <c r="A524" s="148" t="e">
        <f>IF(#REF!=0,"",DATE(LEFT(((MID(#REF!,1,8))),4),MID(((MID(#REF!,1,8))),5,2),(RIGHT(((MID(#REF!,1,8))),2))))</f>
        <v>#REF!</v>
      </c>
      <c r="B524" s="55" t="e">
        <f>IF(#REF!=0,"",(MID(#REF!,10,8)*24+1)/24)</f>
        <v>#REF!</v>
      </c>
      <c r="C524" s="57" t="e">
        <f>IF(#REF!=0,"",#REF!)</f>
        <v>#REF!</v>
      </c>
      <c r="D524" s="56" t="e">
        <f>IF(#REF!=0,"",#REF!)</f>
        <v>#REF!</v>
      </c>
      <c r="E524" s="29" t="e">
        <f>IF(#REF!=0,"",C524*D524)</f>
        <v>#REF!</v>
      </c>
      <c r="F524" s="54"/>
    </row>
    <row r="525" spans="1:6">
      <c r="A525" s="148" t="e">
        <f>IF(#REF!=0,"",DATE(LEFT(((MID(#REF!,1,8))),4),MID(((MID(#REF!,1,8))),5,2),(RIGHT(((MID(#REF!,1,8))),2))))</f>
        <v>#REF!</v>
      </c>
      <c r="B525" s="55" t="e">
        <f>IF(#REF!=0,"",(MID(#REF!,10,8)*24+1)/24)</f>
        <v>#REF!</v>
      </c>
      <c r="C525" s="57" t="e">
        <f>IF(#REF!=0,"",#REF!)</f>
        <v>#REF!</v>
      </c>
      <c r="D525" s="56" t="e">
        <f>IF(#REF!=0,"",#REF!)</f>
        <v>#REF!</v>
      </c>
      <c r="E525" s="29" t="e">
        <f>IF(#REF!=0,"",C525*D525)</f>
        <v>#REF!</v>
      </c>
      <c r="F525" s="54"/>
    </row>
    <row r="526" spans="1:6">
      <c r="A526" s="148" t="e">
        <f>IF(#REF!=0,"",DATE(LEFT(((MID(#REF!,1,8))),4),MID(((MID(#REF!,1,8))),5,2),(RIGHT(((MID(#REF!,1,8))),2))))</f>
        <v>#REF!</v>
      </c>
      <c r="B526" s="55" t="e">
        <f>IF(#REF!=0,"",(MID(#REF!,10,8)*24+1)/24)</f>
        <v>#REF!</v>
      </c>
      <c r="C526" s="57" t="e">
        <f>IF(#REF!=0,"",#REF!)</f>
        <v>#REF!</v>
      </c>
      <c r="D526" s="56" t="e">
        <f>IF(#REF!=0,"",#REF!)</f>
        <v>#REF!</v>
      </c>
      <c r="E526" s="29" t="e">
        <f>IF(#REF!=0,"",C526*D526)</f>
        <v>#REF!</v>
      </c>
      <c r="F526" s="54"/>
    </row>
    <row r="527" spans="1:6">
      <c r="A527" s="148" t="e">
        <f>IF(#REF!=0,"",DATE(LEFT(((MID(#REF!,1,8))),4),MID(((MID(#REF!,1,8))),5,2),(RIGHT(((MID(#REF!,1,8))),2))))</f>
        <v>#REF!</v>
      </c>
      <c r="B527" s="55" t="e">
        <f>IF(#REF!=0,"",(MID(#REF!,10,8)*24+1)/24)</f>
        <v>#REF!</v>
      </c>
      <c r="C527" s="57" t="e">
        <f>IF(#REF!=0,"",#REF!)</f>
        <v>#REF!</v>
      </c>
      <c r="D527" s="56" t="e">
        <f>IF(#REF!=0,"",#REF!)</f>
        <v>#REF!</v>
      </c>
      <c r="E527" s="29" t="e">
        <f>IF(#REF!=0,"",C527*D527)</f>
        <v>#REF!</v>
      </c>
      <c r="F527" s="54"/>
    </row>
    <row r="528" spans="1:6">
      <c r="A528" s="148" t="e">
        <f>IF(#REF!=0,"",DATE(LEFT(((MID(#REF!,1,8))),4),MID(((MID(#REF!,1,8))),5,2),(RIGHT(((MID(#REF!,1,8))),2))))</f>
        <v>#REF!</v>
      </c>
      <c r="B528" s="55" t="e">
        <f>IF(#REF!=0,"",(MID(#REF!,10,8)*24+1)/24)</f>
        <v>#REF!</v>
      </c>
      <c r="C528" s="57" t="e">
        <f>IF(#REF!=0,"",#REF!)</f>
        <v>#REF!</v>
      </c>
      <c r="D528" s="56" t="e">
        <f>IF(#REF!=0,"",#REF!)</f>
        <v>#REF!</v>
      </c>
      <c r="E528" s="29" t="e">
        <f>IF(#REF!=0,"",C528*D528)</f>
        <v>#REF!</v>
      </c>
      <c r="F528" s="54"/>
    </row>
    <row r="529" spans="1:6">
      <c r="A529" s="148" t="e">
        <f>IF(#REF!=0,"",DATE(LEFT(((MID(#REF!,1,8))),4),MID(((MID(#REF!,1,8))),5,2),(RIGHT(((MID(#REF!,1,8))),2))))</f>
        <v>#REF!</v>
      </c>
      <c r="B529" s="55" t="e">
        <f>IF(#REF!=0,"",(MID(#REF!,10,8)*24+1)/24)</f>
        <v>#REF!</v>
      </c>
      <c r="C529" s="57" t="e">
        <f>IF(#REF!=0,"",#REF!)</f>
        <v>#REF!</v>
      </c>
      <c r="D529" s="56" t="e">
        <f>IF(#REF!=0,"",#REF!)</f>
        <v>#REF!</v>
      </c>
      <c r="E529" s="29" t="e">
        <f>IF(#REF!=0,"",C529*D529)</f>
        <v>#REF!</v>
      </c>
      <c r="F529" s="54"/>
    </row>
    <row r="530" spans="1:6">
      <c r="A530" s="148" t="e">
        <f>IF(#REF!=0,"",DATE(LEFT(((MID(#REF!,1,8))),4),MID(((MID(#REF!,1,8))),5,2),(RIGHT(((MID(#REF!,1,8))),2))))</f>
        <v>#REF!</v>
      </c>
      <c r="B530" s="55" t="e">
        <f>IF(#REF!=0,"",(MID(#REF!,10,8)*24+1)/24)</f>
        <v>#REF!</v>
      </c>
      <c r="C530" s="57" t="e">
        <f>IF(#REF!=0,"",#REF!)</f>
        <v>#REF!</v>
      </c>
      <c r="D530" s="56" t="e">
        <f>IF(#REF!=0,"",#REF!)</f>
        <v>#REF!</v>
      </c>
      <c r="E530" s="29" t="e">
        <f>IF(#REF!=0,"",C530*D530)</f>
        <v>#REF!</v>
      </c>
      <c r="F530" s="54"/>
    </row>
    <row r="531" spans="1:6">
      <c r="A531" s="148" t="e">
        <f>IF(#REF!=0,"",DATE(LEFT(((MID(#REF!,1,8))),4),MID(((MID(#REF!,1,8))),5,2),(RIGHT(((MID(#REF!,1,8))),2))))</f>
        <v>#REF!</v>
      </c>
      <c r="B531" s="55" t="e">
        <f>IF(#REF!=0,"",(MID(#REF!,10,8)*24+1)/24)</f>
        <v>#REF!</v>
      </c>
      <c r="C531" s="57" t="e">
        <f>IF(#REF!=0,"",#REF!)</f>
        <v>#REF!</v>
      </c>
      <c r="D531" s="56" t="e">
        <f>IF(#REF!=0,"",#REF!)</f>
        <v>#REF!</v>
      </c>
      <c r="E531" s="29" t="e">
        <f>IF(#REF!=0,"",C531*D531)</f>
        <v>#REF!</v>
      </c>
      <c r="F531" s="54"/>
    </row>
    <row r="532" spans="1:6">
      <c r="A532" s="148" t="e">
        <f>IF(#REF!=0,"",DATE(LEFT(((MID(#REF!,1,8))),4),MID(((MID(#REF!,1,8))),5,2),(RIGHT(((MID(#REF!,1,8))),2))))</f>
        <v>#REF!</v>
      </c>
      <c r="B532" s="55" t="e">
        <f>IF(#REF!=0,"",(MID(#REF!,10,8)*24+1)/24)</f>
        <v>#REF!</v>
      </c>
      <c r="C532" s="57" t="e">
        <f>IF(#REF!=0,"",#REF!)</f>
        <v>#REF!</v>
      </c>
      <c r="D532" s="56" t="e">
        <f>IF(#REF!=0,"",#REF!)</f>
        <v>#REF!</v>
      </c>
      <c r="E532" s="29" t="e">
        <f>IF(#REF!=0,"",C532*D532)</f>
        <v>#REF!</v>
      </c>
      <c r="F532" s="54"/>
    </row>
    <row r="533" spans="1:6">
      <c r="A533" s="148" t="e">
        <f>IF(#REF!=0,"",DATE(LEFT(((MID(#REF!,1,8))),4),MID(((MID(#REF!,1,8))),5,2),(RIGHT(((MID(#REF!,1,8))),2))))</f>
        <v>#REF!</v>
      </c>
      <c r="B533" s="55" t="e">
        <f>IF(#REF!=0,"",(MID(#REF!,10,8)*24+1)/24)</f>
        <v>#REF!</v>
      </c>
      <c r="C533" s="57" t="e">
        <f>IF(#REF!=0,"",#REF!)</f>
        <v>#REF!</v>
      </c>
      <c r="D533" s="56" t="e">
        <f>IF(#REF!=0,"",#REF!)</f>
        <v>#REF!</v>
      </c>
      <c r="E533" s="29" t="e">
        <f>IF(#REF!=0,"",C533*D533)</f>
        <v>#REF!</v>
      </c>
      <c r="F533" s="54"/>
    </row>
    <row r="534" spans="1:6">
      <c r="A534" s="148" t="e">
        <f>IF(#REF!=0,"",DATE(LEFT(((MID(#REF!,1,8))),4),MID(((MID(#REF!,1,8))),5,2),(RIGHT(((MID(#REF!,1,8))),2))))</f>
        <v>#REF!</v>
      </c>
      <c r="B534" s="55" t="e">
        <f>IF(#REF!=0,"",(MID(#REF!,10,8)*24+1)/24)</f>
        <v>#REF!</v>
      </c>
      <c r="C534" s="57" t="e">
        <f>IF(#REF!=0,"",#REF!)</f>
        <v>#REF!</v>
      </c>
      <c r="D534" s="56" t="e">
        <f>IF(#REF!=0,"",#REF!)</f>
        <v>#REF!</v>
      </c>
      <c r="E534" s="29" t="e">
        <f>IF(#REF!=0,"",C534*D534)</f>
        <v>#REF!</v>
      </c>
      <c r="F534" s="54"/>
    </row>
    <row r="535" spans="1:6">
      <c r="A535" s="148" t="e">
        <f>IF(#REF!=0,"",DATE(LEFT(((MID(#REF!,1,8))),4),MID(((MID(#REF!,1,8))),5,2),(RIGHT(((MID(#REF!,1,8))),2))))</f>
        <v>#REF!</v>
      </c>
      <c r="B535" s="55" t="e">
        <f>IF(#REF!=0,"",(MID(#REF!,10,8)*24+1)/24)</f>
        <v>#REF!</v>
      </c>
      <c r="C535" s="57" t="e">
        <f>IF(#REF!=0,"",#REF!)</f>
        <v>#REF!</v>
      </c>
      <c r="D535" s="56" t="e">
        <f>IF(#REF!=0,"",#REF!)</f>
        <v>#REF!</v>
      </c>
      <c r="E535" s="29" t="e">
        <f>IF(#REF!=0,"",C535*D535)</f>
        <v>#REF!</v>
      </c>
      <c r="F535" s="54"/>
    </row>
    <row r="536" spans="1:6">
      <c r="A536" s="148" t="e">
        <f>IF(#REF!=0,"",DATE(LEFT(((MID(#REF!,1,8))),4),MID(((MID(#REF!,1,8))),5,2),(RIGHT(((MID(#REF!,1,8))),2))))</f>
        <v>#REF!</v>
      </c>
      <c r="B536" s="55" t="e">
        <f>IF(#REF!=0,"",(MID(#REF!,10,8)*24+1)/24)</f>
        <v>#REF!</v>
      </c>
      <c r="C536" s="57" t="e">
        <f>IF(#REF!=0,"",#REF!)</f>
        <v>#REF!</v>
      </c>
      <c r="D536" s="56" t="e">
        <f>IF(#REF!=0,"",#REF!)</f>
        <v>#REF!</v>
      </c>
      <c r="E536" s="29" t="e">
        <f>IF(#REF!=0,"",C536*D536)</f>
        <v>#REF!</v>
      </c>
      <c r="F536" s="54"/>
    </row>
    <row r="537" spans="1:6">
      <c r="A537" s="148" t="e">
        <f>IF(#REF!=0,"",DATE(LEFT(((MID(#REF!,1,8))),4),MID(((MID(#REF!,1,8))),5,2),(RIGHT(((MID(#REF!,1,8))),2))))</f>
        <v>#REF!</v>
      </c>
      <c r="B537" s="55" t="e">
        <f>IF(#REF!=0,"",(MID(#REF!,10,8)*24+1)/24)</f>
        <v>#REF!</v>
      </c>
      <c r="C537" s="57" t="e">
        <f>IF(#REF!=0,"",#REF!)</f>
        <v>#REF!</v>
      </c>
      <c r="D537" s="56" t="e">
        <f>IF(#REF!=0,"",#REF!)</f>
        <v>#REF!</v>
      </c>
      <c r="E537" s="29" t="e">
        <f>IF(#REF!=0,"",C537*D537)</f>
        <v>#REF!</v>
      </c>
      <c r="F537" s="54"/>
    </row>
    <row r="538" spans="1:6">
      <c r="A538" s="148" t="e">
        <f>IF(#REF!=0,"",DATE(LEFT(((MID(#REF!,1,8))),4),MID(((MID(#REF!,1,8))),5,2),(RIGHT(((MID(#REF!,1,8))),2))))</f>
        <v>#REF!</v>
      </c>
      <c r="B538" s="55" t="e">
        <f>IF(#REF!=0,"",(MID(#REF!,10,8)*24+1)/24)</f>
        <v>#REF!</v>
      </c>
      <c r="C538" s="57" t="e">
        <f>IF(#REF!=0,"",#REF!)</f>
        <v>#REF!</v>
      </c>
      <c r="D538" s="56" t="e">
        <f>IF(#REF!=0,"",#REF!)</f>
        <v>#REF!</v>
      </c>
      <c r="E538" s="29" t="e">
        <f>IF(#REF!=0,"",C538*D538)</f>
        <v>#REF!</v>
      </c>
      <c r="F538" s="54"/>
    </row>
    <row r="539" spans="1:6">
      <c r="A539" s="148" t="e">
        <f>IF(#REF!=0,"",DATE(LEFT(((MID(#REF!,1,8))),4),MID(((MID(#REF!,1,8))),5,2),(RIGHT(((MID(#REF!,1,8))),2))))</f>
        <v>#REF!</v>
      </c>
      <c r="B539" s="55" t="e">
        <f>IF(#REF!=0,"",(MID(#REF!,10,8)*24+1)/24)</f>
        <v>#REF!</v>
      </c>
      <c r="C539" s="57" t="e">
        <f>IF(#REF!=0,"",#REF!)</f>
        <v>#REF!</v>
      </c>
      <c r="D539" s="56" t="e">
        <f>IF(#REF!=0,"",#REF!)</f>
        <v>#REF!</v>
      </c>
      <c r="E539" s="29" t="e">
        <f>IF(#REF!=0,"",C539*D539)</f>
        <v>#REF!</v>
      </c>
      <c r="F539" s="54"/>
    </row>
    <row r="540" spans="1:6">
      <c r="A540" s="148" t="e">
        <f>IF(#REF!=0,"",DATE(LEFT(((MID(#REF!,1,8))),4),MID(((MID(#REF!,1,8))),5,2),(RIGHT(((MID(#REF!,1,8))),2))))</f>
        <v>#REF!</v>
      </c>
      <c r="B540" s="55" t="e">
        <f>IF(#REF!=0,"",(MID(#REF!,10,8)*24+1)/24)</f>
        <v>#REF!</v>
      </c>
      <c r="C540" s="57" t="e">
        <f>IF(#REF!=0,"",#REF!)</f>
        <v>#REF!</v>
      </c>
      <c r="D540" s="56" t="e">
        <f>IF(#REF!=0,"",#REF!)</f>
        <v>#REF!</v>
      </c>
      <c r="E540" s="29" t="e">
        <f>IF(#REF!=0,"",C540*D540)</f>
        <v>#REF!</v>
      </c>
      <c r="F540" s="54"/>
    </row>
    <row r="541" spans="1:6">
      <c r="A541" s="148" t="e">
        <f>IF(#REF!=0,"",DATE(LEFT(((MID(#REF!,1,8))),4),MID(((MID(#REF!,1,8))),5,2),(RIGHT(((MID(#REF!,1,8))),2))))</f>
        <v>#REF!</v>
      </c>
      <c r="B541" s="55" t="e">
        <f>IF(#REF!=0,"",(MID(#REF!,10,8)*24+1)/24)</f>
        <v>#REF!</v>
      </c>
      <c r="C541" s="57" t="e">
        <f>IF(#REF!=0,"",#REF!)</f>
        <v>#REF!</v>
      </c>
      <c r="D541" s="56" t="e">
        <f>IF(#REF!=0,"",#REF!)</f>
        <v>#REF!</v>
      </c>
      <c r="E541" s="29" t="e">
        <f>IF(#REF!=0,"",C541*D541)</f>
        <v>#REF!</v>
      </c>
      <c r="F541" s="54"/>
    </row>
    <row r="542" spans="1:6">
      <c r="A542" s="148" t="e">
        <f>IF(#REF!=0,"",DATE(LEFT(((MID(#REF!,1,8))),4),MID(((MID(#REF!,1,8))),5,2),(RIGHT(((MID(#REF!,1,8))),2))))</f>
        <v>#REF!</v>
      </c>
      <c r="B542" s="55" t="e">
        <f>IF(#REF!=0,"",(MID(#REF!,10,8)*24+1)/24)</f>
        <v>#REF!</v>
      </c>
      <c r="C542" s="57" t="e">
        <f>IF(#REF!=0,"",#REF!)</f>
        <v>#REF!</v>
      </c>
      <c r="D542" s="56" t="e">
        <f>IF(#REF!=0,"",#REF!)</f>
        <v>#REF!</v>
      </c>
      <c r="E542" s="29" t="e">
        <f>IF(#REF!=0,"",C542*D542)</f>
        <v>#REF!</v>
      </c>
      <c r="F542" s="54"/>
    </row>
    <row r="543" spans="1:6">
      <c r="A543" s="148" t="e">
        <f>IF(#REF!=0,"",DATE(LEFT(((MID(#REF!,1,8))),4),MID(((MID(#REF!,1,8))),5,2),(RIGHT(((MID(#REF!,1,8))),2))))</f>
        <v>#REF!</v>
      </c>
      <c r="B543" s="55" t="e">
        <f>IF(#REF!=0,"",(MID(#REF!,10,8)*24+1)/24)</f>
        <v>#REF!</v>
      </c>
      <c r="C543" s="57" t="e">
        <f>IF(#REF!=0,"",#REF!)</f>
        <v>#REF!</v>
      </c>
      <c r="D543" s="56" t="e">
        <f>IF(#REF!=0,"",#REF!)</f>
        <v>#REF!</v>
      </c>
      <c r="E543" s="29" t="e">
        <f>IF(#REF!=0,"",C543*D543)</f>
        <v>#REF!</v>
      </c>
      <c r="F543" s="54"/>
    </row>
    <row r="544" spans="1:6">
      <c r="A544" s="148" t="e">
        <f>IF(#REF!=0,"",DATE(LEFT(((MID(#REF!,1,8))),4),MID(((MID(#REF!,1,8))),5,2),(RIGHT(((MID(#REF!,1,8))),2))))</f>
        <v>#REF!</v>
      </c>
      <c r="B544" s="55" t="e">
        <f>IF(#REF!=0,"",(MID(#REF!,10,8)*24+1)/24)</f>
        <v>#REF!</v>
      </c>
      <c r="C544" s="57" t="e">
        <f>IF(#REF!=0,"",#REF!)</f>
        <v>#REF!</v>
      </c>
      <c r="D544" s="56" t="e">
        <f>IF(#REF!=0,"",#REF!)</f>
        <v>#REF!</v>
      </c>
      <c r="E544" s="29" t="e">
        <f>IF(#REF!=0,"",C544*D544)</f>
        <v>#REF!</v>
      </c>
      <c r="F544" s="54"/>
    </row>
    <row r="545" spans="1:6">
      <c r="A545" s="148" t="e">
        <f>IF(#REF!=0,"",DATE(LEFT(((MID(#REF!,1,8))),4),MID(((MID(#REF!,1,8))),5,2),(RIGHT(((MID(#REF!,1,8))),2))))</f>
        <v>#REF!</v>
      </c>
      <c r="B545" s="55" t="e">
        <f>IF(#REF!=0,"",(MID(#REF!,10,8)*24+1)/24)</f>
        <v>#REF!</v>
      </c>
      <c r="C545" s="57" t="e">
        <f>IF(#REF!=0,"",#REF!)</f>
        <v>#REF!</v>
      </c>
      <c r="D545" s="56" t="e">
        <f>IF(#REF!=0,"",#REF!)</f>
        <v>#REF!</v>
      </c>
      <c r="E545" s="29" t="e">
        <f>IF(#REF!=0,"",C545*D545)</f>
        <v>#REF!</v>
      </c>
      <c r="F545" s="54"/>
    </row>
    <row r="546" spans="1:6">
      <c r="A546" s="148" t="e">
        <f>IF(#REF!=0,"",DATE(LEFT(((MID(#REF!,1,8))),4),MID(((MID(#REF!,1,8))),5,2),(RIGHT(((MID(#REF!,1,8))),2))))</f>
        <v>#REF!</v>
      </c>
      <c r="B546" s="55" t="e">
        <f>IF(#REF!=0,"",(MID(#REF!,10,8)*24+1)/24)</f>
        <v>#REF!</v>
      </c>
      <c r="C546" s="57" t="e">
        <f>IF(#REF!=0,"",#REF!)</f>
        <v>#REF!</v>
      </c>
      <c r="D546" s="56" t="e">
        <f>IF(#REF!=0,"",#REF!)</f>
        <v>#REF!</v>
      </c>
      <c r="E546" s="29" t="e">
        <f>IF(#REF!=0,"",C546*D546)</f>
        <v>#REF!</v>
      </c>
      <c r="F546" s="54"/>
    </row>
    <row r="547" spans="1:6">
      <c r="A547" s="148" t="e">
        <f>IF(#REF!=0,"",DATE(LEFT(((MID(#REF!,1,8))),4),MID(((MID(#REF!,1,8))),5,2),(RIGHT(((MID(#REF!,1,8))),2))))</f>
        <v>#REF!</v>
      </c>
      <c r="B547" s="55" t="e">
        <f>IF(#REF!=0,"",(MID(#REF!,10,8)*24+1)/24)</f>
        <v>#REF!</v>
      </c>
      <c r="C547" s="57" t="e">
        <f>IF(#REF!=0,"",#REF!)</f>
        <v>#REF!</v>
      </c>
      <c r="D547" s="56" t="e">
        <f>IF(#REF!=0,"",#REF!)</f>
        <v>#REF!</v>
      </c>
      <c r="E547" s="29" t="e">
        <f>IF(#REF!=0,"",C547*D547)</f>
        <v>#REF!</v>
      </c>
      <c r="F547" s="54"/>
    </row>
    <row r="548" spans="1:6">
      <c r="A548" s="148" t="e">
        <f>IF(#REF!=0,"",DATE(LEFT(((MID(#REF!,1,8))),4),MID(((MID(#REF!,1,8))),5,2),(RIGHT(((MID(#REF!,1,8))),2))))</f>
        <v>#REF!</v>
      </c>
      <c r="B548" s="55" t="e">
        <f>IF(#REF!=0,"",(MID(#REF!,10,8)*24+1)/24)</f>
        <v>#REF!</v>
      </c>
      <c r="C548" s="57" t="e">
        <f>IF(#REF!=0,"",#REF!)</f>
        <v>#REF!</v>
      </c>
      <c r="D548" s="56" t="e">
        <f>IF(#REF!=0,"",#REF!)</f>
        <v>#REF!</v>
      </c>
      <c r="E548" s="29" t="e">
        <f>IF(#REF!=0,"",C548*D548)</f>
        <v>#REF!</v>
      </c>
      <c r="F548" s="54"/>
    </row>
    <row r="549" spans="1:6">
      <c r="A549" s="148" t="e">
        <f>IF(#REF!=0,"",DATE(LEFT(((MID(#REF!,1,8))),4),MID(((MID(#REF!,1,8))),5,2),(RIGHT(((MID(#REF!,1,8))),2))))</f>
        <v>#REF!</v>
      </c>
      <c r="B549" s="55" t="e">
        <f>IF(#REF!=0,"",(MID(#REF!,10,8)*24+1)/24)</f>
        <v>#REF!</v>
      </c>
      <c r="C549" s="57" t="e">
        <f>IF(#REF!=0,"",#REF!)</f>
        <v>#REF!</v>
      </c>
      <c r="D549" s="56" t="e">
        <f>IF(#REF!=0,"",#REF!)</f>
        <v>#REF!</v>
      </c>
      <c r="E549" s="29" t="e">
        <f>IF(#REF!=0,"",C549*D549)</f>
        <v>#REF!</v>
      </c>
      <c r="F549" s="54"/>
    </row>
    <row r="550" spans="1:6">
      <c r="A550" s="148" t="e">
        <f>IF(#REF!=0,"",DATE(LEFT(((MID(#REF!,1,8))),4),MID(((MID(#REF!,1,8))),5,2),(RIGHT(((MID(#REF!,1,8))),2))))</f>
        <v>#REF!</v>
      </c>
      <c r="B550" s="55" t="e">
        <f>IF(#REF!=0,"",(MID(#REF!,10,8)*24+1)/24)</f>
        <v>#REF!</v>
      </c>
      <c r="C550" s="57" t="e">
        <f>IF(#REF!=0,"",#REF!)</f>
        <v>#REF!</v>
      </c>
      <c r="D550" s="56" t="e">
        <f>IF(#REF!=0,"",#REF!)</f>
        <v>#REF!</v>
      </c>
      <c r="E550" s="29" t="e">
        <f>IF(#REF!=0,"",C550*D550)</f>
        <v>#REF!</v>
      </c>
      <c r="F550" s="54"/>
    </row>
    <row r="551" spans="1:6">
      <c r="A551" s="148" t="e">
        <f>IF(#REF!=0,"",DATE(LEFT(((MID(#REF!,1,8))),4),MID(((MID(#REF!,1,8))),5,2),(RIGHT(((MID(#REF!,1,8))),2))))</f>
        <v>#REF!</v>
      </c>
      <c r="B551" s="55" t="e">
        <f>IF(#REF!=0,"",(MID(#REF!,10,8)*24+1)/24)</f>
        <v>#REF!</v>
      </c>
      <c r="C551" s="57" t="e">
        <f>IF(#REF!=0,"",#REF!)</f>
        <v>#REF!</v>
      </c>
      <c r="D551" s="56" t="e">
        <f>IF(#REF!=0,"",#REF!)</f>
        <v>#REF!</v>
      </c>
      <c r="E551" s="29" t="e">
        <f>IF(#REF!=0,"",C551*D551)</f>
        <v>#REF!</v>
      </c>
      <c r="F551" s="54"/>
    </row>
    <row r="552" spans="1:6">
      <c r="A552" s="148" t="e">
        <f>IF(#REF!=0,"",DATE(LEFT(((MID(#REF!,1,8))),4),MID(((MID(#REF!,1,8))),5,2),(RIGHT(((MID(#REF!,1,8))),2))))</f>
        <v>#REF!</v>
      </c>
      <c r="B552" s="55" t="e">
        <f>IF(#REF!=0,"",(MID(#REF!,10,8)*24+1)/24)</f>
        <v>#REF!</v>
      </c>
      <c r="C552" s="57" t="e">
        <f>IF(#REF!=0,"",#REF!)</f>
        <v>#REF!</v>
      </c>
      <c r="D552" s="56" t="e">
        <f>IF(#REF!=0,"",#REF!)</f>
        <v>#REF!</v>
      </c>
      <c r="E552" s="29" t="e">
        <f>IF(#REF!=0,"",C552*D552)</f>
        <v>#REF!</v>
      </c>
      <c r="F552" s="54"/>
    </row>
    <row r="553" spans="1:6">
      <c r="A553" s="148" t="e">
        <f>IF(#REF!=0,"",DATE(LEFT(((MID(#REF!,1,8))),4),MID(((MID(#REF!,1,8))),5,2),(RIGHT(((MID(#REF!,1,8))),2))))</f>
        <v>#REF!</v>
      </c>
      <c r="B553" s="55" t="e">
        <f>IF(#REF!=0,"",(MID(#REF!,10,8)*24+1)/24)</f>
        <v>#REF!</v>
      </c>
      <c r="C553" s="57" t="e">
        <f>IF(#REF!=0,"",#REF!)</f>
        <v>#REF!</v>
      </c>
      <c r="D553" s="56" t="e">
        <f>IF(#REF!=0,"",#REF!)</f>
        <v>#REF!</v>
      </c>
      <c r="E553" s="29" t="e">
        <f>IF(#REF!=0,"",C553*D553)</f>
        <v>#REF!</v>
      </c>
      <c r="F553" s="54"/>
    </row>
    <row r="554" spans="1:6">
      <c r="A554" s="148" t="e">
        <f>IF(#REF!=0,"",DATE(LEFT(((MID(#REF!,1,8))),4),MID(((MID(#REF!,1,8))),5,2),(RIGHT(((MID(#REF!,1,8))),2))))</f>
        <v>#REF!</v>
      </c>
      <c r="B554" s="55" t="e">
        <f>IF(#REF!=0,"",(MID(#REF!,10,8)*24+1)/24)</f>
        <v>#REF!</v>
      </c>
      <c r="C554" s="57" t="e">
        <f>IF(#REF!=0,"",#REF!)</f>
        <v>#REF!</v>
      </c>
      <c r="D554" s="56" t="e">
        <f>IF(#REF!=0,"",#REF!)</f>
        <v>#REF!</v>
      </c>
      <c r="E554" s="29" t="e">
        <f>IF(#REF!=0,"",C554*D554)</f>
        <v>#REF!</v>
      </c>
      <c r="F554" s="54"/>
    </row>
    <row r="555" spans="1:6">
      <c r="A555" s="148" t="e">
        <f>IF(#REF!=0,"",DATE(LEFT(((MID(#REF!,1,8))),4),MID(((MID(#REF!,1,8))),5,2),(RIGHT(((MID(#REF!,1,8))),2))))</f>
        <v>#REF!</v>
      </c>
      <c r="B555" s="55" t="e">
        <f>IF(#REF!=0,"",(MID(#REF!,10,8)*24+1)/24)</f>
        <v>#REF!</v>
      </c>
      <c r="C555" s="57" t="e">
        <f>IF(#REF!=0,"",#REF!)</f>
        <v>#REF!</v>
      </c>
      <c r="D555" s="56" t="e">
        <f>IF(#REF!=0,"",#REF!)</f>
        <v>#REF!</v>
      </c>
      <c r="E555" s="29" t="e">
        <f>IF(#REF!=0,"",C555*D555)</f>
        <v>#REF!</v>
      </c>
      <c r="F555" s="54"/>
    </row>
    <row r="556" spans="1:6">
      <c r="A556" s="148" t="e">
        <f>IF(#REF!=0,"",DATE(LEFT(((MID(#REF!,1,8))),4),MID(((MID(#REF!,1,8))),5,2),(RIGHT(((MID(#REF!,1,8))),2))))</f>
        <v>#REF!</v>
      </c>
      <c r="B556" s="55" t="e">
        <f>IF(#REF!=0,"",(MID(#REF!,10,8)*24+1)/24)</f>
        <v>#REF!</v>
      </c>
      <c r="C556" s="57" t="e">
        <f>IF(#REF!=0,"",#REF!)</f>
        <v>#REF!</v>
      </c>
      <c r="D556" s="56" t="e">
        <f>IF(#REF!=0,"",#REF!)</f>
        <v>#REF!</v>
      </c>
      <c r="E556" s="29" t="e">
        <f>IF(#REF!=0,"",C556*D556)</f>
        <v>#REF!</v>
      </c>
      <c r="F556" s="54"/>
    </row>
    <row r="557" spans="1:6">
      <c r="A557" s="148" t="e">
        <f>IF(#REF!=0,"",DATE(LEFT(((MID(#REF!,1,8))),4),MID(((MID(#REF!,1,8))),5,2),(RIGHT(((MID(#REF!,1,8))),2))))</f>
        <v>#REF!</v>
      </c>
      <c r="B557" s="55" t="e">
        <f>IF(#REF!=0,"",(MID(#REF!,10,8)*24+1)/24)</f>
        <v>#REF!</v>
      </c>
      <c r="C557" s="57" t="e">
        <f>IF(#REF!=0,"",#REF!)</f>
        <v>#REF!</v>
      </c>
      <c r="D557" s="56" t="e">
        <f>IF(#REF!=0,"",#REF!)</f>
        <v>#REF!</v>
      </c>
      <c r="E557" s="29" t="e">
        <f>IF(#REF!=0,"",C557*D557)</f>
        <v>#REF!</v>
      </c>
      <c r="F557" s="54"/>
    </row>
    <row r="558" spans="1:6">
      <c r="A558" s="148" t="e">
        <f>IF(#REF!=0,"",DATE(LEFT(((MID(#REF!,1,8))),4),MID(((MID(#REF!,1,8))),5,2),(RIGHT(((MID(#REF!,1,8))),2))))</f>
        <v>#REF!</v>
      </c>
      <c r="B558" s="55" t="e">
        <f>IF(#REF!=0,"",(MID(#REF!,10,8)*24+1)/24)</f>
        <v>#REF!</v>
      </c>
      <c r="C558" s="57" t="e">
        <f>IF(#REF!=0,"",#REF!)</f>
        <v>#REF!</v>
      </c>
      <c r="D558" s="56" t="e">
        <f>IF(#REF!=0,"",#REF!)</f>
        <v>#REF!</v>
      </c>
      <c r="E558" s="29" t="e">
        <f>IF(#REF!=0,"",C558*D558)</f>
        <v>#REF!</v>
      </c>
      <c r="F558" s="54"/>
    </row>
    <row r="559" spans="1:6">
      <c r="A559" s="148" t="e">
        <f>IF(#REF!=0,"",DATE(LEFT(((MID(#REF!,1,8))),4),MID(((MID(#REF!,1,8))),5,2),(RIGHT(((MID(#REF!,1,8))),2))))</f>
        <v>#REF!</v>
      </c>
      <c r="B559" s="55" t="e">
        <f>IF(#REF!=0,"",(MID(#REF!,10,8)*24+1)/24)</f>
        <v>#REF!</v>
      </c>
      <c r="C559" s="57" t="e">
        <f>IF(#REF!=0,"",#REF!)</f>
        <v>#REF!</v>
      </c>
      <c r="D559" s="56" t="e">
        <f>IF(#REF!=0,"",#REF!)</f>
        <v>#REF!</v>
      </c>
      <c r="E559" s="29" t="e">
        <f>IF(#REF!=0,"",C559*D559)</f>
        <v>#REF!</v>
      </c>
      <c r="F559" s="54"/>
    </row>
    <row r="560" spans="1:6">
      <c r="A560" s="148" t="e">
        <f>IF(#REF!=0,"",DATE(LEFT(((MID(#REF!,1,8))),4),MID(((MID(#REF!,1,8))),5,2),(RIGHT(((MID(#REF!,1,8))),2))))</f>
        <v>#REF!</v>
      </c>
      <c r="B560" s="55" t="e">
        <f>IF(#REF!=0,"",(MID(#REF!,10,8)*24+1)/24)</f>
        <v>#REF!</v>
      </c>
      <c r="C560" s="57" t="e">
        <f>IF(#REF!=0,"",#REF!)</f>
        <v>#REF!</v>
      </c>
      <c r="D560" s="56" t="e">
        <f>IF(#REF!=0,"",#REF!)</f>
        <v>#REF!</v>
      </c>
      <c r="E560" s="29" t="e">
        <f>IF(#REF!=0,"",C560*D560)</f>
        <v>#REF!</v>
      </c>
      <c r="F560" s="54"/>
    </row>
    <row r="561" spans="1:6">
      <c r="A561" s="148" t="e">
        <f>IF(#REF!=0,"",DATE(LEFT(((MID(#REF!,1,8))),4),MID(((MID(#REF!,1,8))),5,2),(RIGHT(((MID(#REF!,1,8))),2))))</f>
        <v>#REF!</v>
      </c>
      <c r="B561" s="55" t="e">
        <f>IF(#REF!=0,"",(MID(#REF!,10,8)*24+1)/24)</f>
        <v>#REF!</v>
      </c>
      <c r="C561" s="57" t="e">
        <f>IF(#REF!=0,"",#REF!)</f>
        <v>#REF!</v>
      </c>
      <c r="D561" s="56" t="e">
        <f>IF(#REF!=0,"",#REF!)</f>
        <v>#REF!</v>
      </c>
      <c r="E561" s="29" t="e">
        <f>IF(#REF!=0,"",C561*D561)</f>
        <v>#REF!</v>
      </c>
      <c r="F561" s="54"/>
    </row>
    <row r="562" spans="1:6">
      <c r="A562" s="148" t="e">
        <f>IF(#REF!=0,"",DATE(LEFT(((MID(#REF!,1,8))),4),MID(((MID(#REF!,1,8))),5,2),(RIGHT(((MID(#REF!,1,8))),2))))</f>
        <v>#REF!</v>
      </c>
      <c r="B562" s="55" t="e">
        <f>IF(#REF!=0,"",(MID(#REF!,10,8)*24+1)/24)</f>
        <v>#REF!</v>
      </c>
      <c r="C562" s="57" t="e">
        <f>IF(#REF!=0,"",#REF!)</f>
        <v>#REF!</v>
      </c>
      <c r="D562" s="56" t="e">
        <f>IF(#REF!=0,"",#REF!)</f>
        <v>#REF!</v>
      </c>
      <c r="E562" s="29" t="e">
        <f>IF(#REF!=0,"",C562*D562)</f>
        <v>#REF!</v>
      </c>
      <c r="F562" s="54"/>
    </row>
    <row r="563" spans="1:6">
      <c r="A563" s="148" t="e">
        <f>IF(#REF!=0,"",DATE(LEFT(((MID(#REF!,1,8))),4),MID(((MID(#REF!,1,8))),5,2),(RIGHT(((MID(#REF!,1,8))),2))))</f>
        <v>#REF!</v>
      </c>
      <c r="B563" s="55" t="e">
        <f>IF(#REF!=0,"",(MID(#REF!,10,8)*24+1)/24)</f>
        <v>#REF!</v>
      </c>
      <c r="C563" s="57" t="e">
        <f>IF(#REF!=0,"",#REF!)</f>
        <v>#REF!</v>
      </c>
      <c r="D563" s="56" t="e">
        <f>IF(#REF!=0,"",#REF!)</f>
        <v>#REF!</v>
      </c>
      <c r="E563" s="29" t="e">
        <f>IF(#REF!=0,"",C563*D563)</f>
        <v>#REF!</v>
      </c>
      <c r="F563" s="54"/>
    </row>
    <row r="564" spans="1:6">
      <c r="A564" s="148" t="e">
        <f>IF(#REF!=0,"",DATE(LEFT(((MID(#REF!,1,8))),4),MID(((MID(#REF!,1,8))),5,2),(RIGHT(((MID(#REF!,1,8))),2))))</f>
        <v>#REF!</v>
      </c>
      <c r="B564" s="55" t="e">
        <f>IF(#REF!=0,"",(MID(#REF!,10,8)*24+1)/24)</f>
        <v>#REF!</v>
      </c>
      <c r="C564" s="57" t="e">
        <f>IF(#REF!=0,"",#REF!)</f>
        <v>#REF!</v>
      </c>
      <c r="D564" s="56" t="e">
        <f>IF(#REF!=0,"",#REF!)</f>
        <v>#REF!</v>
      </c>
      <c r="E564" s="29" t="e">
        <f>IF(#REF!=0,"",C564*D564)</f>
        <v>#REF!</v>
      </c>
      <c r="F564" s="54"/>
    </row>
    <row r="565" spans="1:6">
      <c r="A565" s="148" t="e">
        <f>IF(#REF!=0,"",DATE(LEFT(((MID(#REF!,1,8))),4),MID(((MID(#REF!,1,8))),5,2),(RIGHT(((MID(#REF!,1,8))),2))))</f>
        <v>#REF!</v>
      </c>
      <c r="B565" s="55" t="e">
        <f>IF(#REF!=0,"",(MID(#REF!,10,8)*24+1)/24)</f>
        <v>#REF!</v>
      </c>
      <c r="C565" s="57" t="e">
        <f>IF(#REF!=0,"",#REF!)</f>
        <v>#REF!</v>
      </c>
      <c r="D565" s="56" t="e">
        <f>IF(#REF!=0,"",#REF!)</f>
        <v>#REF!</v>
      </c>
      <c r="E565" s="29" t="e">
        <f>IF(#REF!=0,"",C565*D565)</f>
        <v>#REF!</v>
      </c>
      <c r="F565" s="54"/>
    </row>
    <row r="566" spans="1:6">
      <c r="A566" s="148" t="e">
        <f>IF(#REF!=0,"",DATE(LEFT(((MID(#REF!,1,8))),4),MID(((MID(#REF!,1,8))),5,2),(RIGHT(((MID(#REF!,1,8))),2))))</f>
        <v>#REF!</v>
      </c>
      <c r="B566" s="55" t="e">
        <f>IF(#REF!=0,"",(MID(#REF!,10,8)*24+1)/24)</f>
        <v>#REF!</v>
      </c>
      <c r="C566" s="57" t="e">
        <f>IF(#REF!=0,"",#REF!)</f>
        <v>#REF!</v>
      </c>
      <c r="D566" s="56" t="e">
        <f>IF(#REF!=0,"",#REF!)</f>
        <v>#REF!</v>
      </c>
      <c r="E566" s="29" t="e">
        <f>IF(#REF!=0,"",C566*D566)</f>
        <v>#REF!</v>
      </c>
      <c r="F566" s="54"/>
    </row>
    <row r="567" spans="1:6">
      <c r="A567" s="148" t="e">
        <f>IF(#REF!=0,"",DATE(LEFT(((MID(#REF!,1,8))),4),MID(((MID(#REF!,1,8))),5,2),(RIGHT(((MID(#REF!,1,8))),2))))</f>
        <v>#REF!</v>
      </c>
      <c r="B567" s="55" t="e">
        <f>IF(#REF!=0,"",(MID(#REF!,10,8)*24+1)/24)</f>
        <v>#REF!</v>
      </c>
      <c r="C567" s="57" t="e">
        <f>IF(#REF!=0,"",#REF!)</f>
        <v>#REF!</v>
      </c>
      <c r="D567" s="56" t="e">
        <f>IF(#REF!=0,"",#REF!)</f>
        <v>#REF!</v>
      </c>
      <c r="E567" s="29" t="e">
        <f>IF(#REF!=0,"",C567*D567)</f>
        <v>#REF!</v>
      </c>
      <c r="F567" s="54"/>
    </row>
    <row r="568" spans="1:6">
      <c r="A568" s="148" t="e">
        <f>IF(#REF!=0,"",DATE(LEFT(((MID(#REF!,1,8))),4),MID(((MID(#REF!,1,8))),5,2),(RIGHT(((MID(#REF!,1,8))),2))))</f>
        <v>#REF!</v>
      </c>
      <c r="B568" s="55" t="e">
        <f>IF(#REF!=0,"",(MID(#REF!,10,8)*24+1)/24)</f>
        <v>#REF!</v>
      </c>
      <c r="C568" s="57" t="e">
        <f>IF(#REF!=0,"",#REF!)</f>
        <v>#REF!</v>
      </c>
      <c r="D568" s="56" t="e">
        <f>IF(#REF!=0,"",#REF!)</f>
        <v>#REF!</v>
      </c>
      <c r="E568" s="29" t="e">
        <f>IF(#REF!=0,"",C568*D568)</f>
        <v>#REF!</v>
      </c>
      <c r="F568" s="54"/>
    </row>
    <row r="569" spans="1:6">
      <c r="A569" s="148" t="e">
        <f>IF(#REF!=0,"",DATE(LEFT(((MID(#REF!,1,8))),4),MID(((MID(#REF!,1,8))),5,2),(RIGHT(((MID(#REF!,1,8))),2))))</f>
        <v>#REF!</v>
      </c>
      <c r="B569" s="55" t="e">
        <f>IF(#REF!=0,"",(MID(#REF!,10,8)*24+1)/24)</f>
        <v>#REF!</v>
      </c>
      <c r="C569" s="57" t="e">
        <f>IF(#REF!=0,"",#REF!)</f>
        <v>#REF!</v>
      </c>
      <c r="D569" s="56" t="e">
        <f>IF(#REF!=0,"",#REF!)</f>
        <v>#REF!</v>
      </c>
      <c r="E569" s="29" t="e">
        <f>IF(#REF!=0,"",C569*D569)</f>
        <v>#REF!</v>
      </c>
      <c r="F569" s="54"/>
    </row>
    <row r="570" spans="1:6">
      <c r="A570" s="148" t="e">
        <f>IF(#REF!=0,"",DATE(LEFT(((MID(#REF!,1,8))),4),MID(((MID(#REF!,1,8))),5,2),(RIGHT(((MID(#REF!,1,8))),2))))</f>
        <v>#REF!</v>
      </c>
      <c r="B570" s="55" t="e">
        <f>IF(#REF!=0,"",(MID(#REF!,10,8)*24+1)/24)</f>
        <v>#REF!</v>
      </c>
      <c r="C570" s="57" t="e">
        <f>IF(#REF!=0,"",#REF!)</f>
        <v>#REF!</v>
      </c>
      <c r="D570" s="56" t="e">
        <f>IF(#REF!=0,"",#REF!)</f>
        <v>#REF!</v>
      </c>
      <c r="E570" s="29" t="e">
        <f>IF(#REF!=0,"",C570*D570)</f>
        <v>#REF!</v>
      </c>
      <c r="F570" s="54"/>
    </row>
    <row r="571" spans="1:6">
      <c r="A571" s="148" t="e">
        <f>IF(#REF!=0,"",DATE(LEFT(((MID(#REF!,1,8))),4),MID(((MID(#REF!,1,8))),5,2),(RIGHT(((MID(#REF!,1,8))),2))))</f>
        <v>#REF!</v>
      </c>
      <c r="B571" s="55" t="e">
        <f>IF(#REF!=0,"",(MID(#REF!,10,8)*24+1)/24)</f>
        <v>#REF!</v>
      </c>
      <c r="C571" s="57" t="e">
        <f>IF(#REF!=0,"",#REF!)</f>
        <v>#REF!</v>
      </c>
      <c r="D571" s="56" t="e">
        <f>IF(#REF!=0,"",#REF!)</f>
        <v>#REF!</v>
      </c>
      <c r="E571" s="29" t="e">
        <f>IF(#REF!=0,"",C571*D571)</f>
        <v>#REF!</v>
      </c>
      <c r="F571" s="54"/>
    </row>
    <row r="572" spans="1:6">
      <c r="A572" s="148" t="e">
        <f>IF(#REF!=0,"",DATE(LEFT(((MID(#REF!,1,8))),4),MID(((MID(#REF!,1,8))),5,2),(RIGHT(((MID(#REF!,1,8))),2))))</f>
        <v>#REF!</v>
      </c>
      <c r="B572" s="55" t="e">
        <f>IF(#REF!=0,"",(MID(#REF!,10,8)*24+1)/24)</f>
        <v>#REF!</v>
      </c>
      <c r="C572" s="57" t="e">
        <f>IF(#REF!=0,"",#REF!)</f>
        <v>#REF!</v>
      </c>
      <c r="D572" s="56" t="e">
        <f>IF(#REF!=0,"",#REF!)</f>
        <v>#REF!</v>
      </c>
      <c r="E572" s="29" t="e">
        <f>IF(#REF!=0,"",C572*D572)</f>
        <v>#REF!</v>
      </c>
      <c r="F572" s="54"/>
    </row>
    <row r="573" spans="1:6">
      <c r="A573" s="148" t="e">
        <f>IF(#REF!=0,"",DATE(LEFT(((MID(#REF!,1,8))),4),MID(((MID(#REF!,1,8))),5,2),(RIGHT(((MID(#REF!,1,8))),2))))</f>
        <v>#REF!</v>
      </c>
      <c r="B573" s="55" t="e">
        <f>IF(#REF!=0,"",(MID(#REF!,10,8)*24+1)/24)</f>
        <v>#REF!</v>
      </c>
      <c r="C573" s="57" t="e">
        <f>IF(#REF!=0,"",#REF!)</f>
        <v>#REF!</v>
      </c>
      <c r="D573" s="56" t="e">
        <f>IF(#REF!=0,"",#REF!)</f>
        <v>#REF!</v>
      </c>
      <c r="E573" s="29" t="e">
        <f>IF(#REF!=0,"",C573*D573)</f>
        <v>#REF!</v>
      </c>
      <c r="F573" s="54"/>
    </row>
    <row r="574" spans="1:6">
      <c r="A574" s="148" t="e">
        <f>IF(#REF!=0,"",DATE(LEFT(((MID(#REF!,1,8))),4),MID(((MID(#REF!,1,8))),5,2),(RIGHT(((MID(#REF!,1,8))),2))))</f>
        <v>#REF!</v>
      </c>
      <c r="B574" s="55" t="e">
        <f>IF(#REF!=0,"",(MID(#REF!,10,8)*24+1)/24)</f>
        <v>#REF!</v>
      </c>
      <c r="C574" s="57" t="e">
        <f>IF(#REF!=0,"",#REF!)</f>
        <v>#REF!</v>
      </c>
      <c r="D574" s="56" t="e">
        <f>IF(#REF!=0,"",#REF!)</f>
        <v>#REF!</v>
      </c>
      <c r="E574" s="29" t="e">
        <f>IF(#REF!=0,"",C574*D574)</f>
        <v>#REF!</v>
      </c>
      <c r="F574" s="54"/>
    </row>
    <row r="575" spans="1:6">
      <c r="A575" s="148" t="e">
        <f>IF(#REF!=0,"",DATE(LEFT(((MID(#REF!,1,8))),4),MID(((MID(#REF!,1,8))),5,2),(RIGHT(((MID(#REF!,1,8))),2))))</f>
        <v>#REF!</v>
      </c>
      <c r="B575" s="55" t="e">
        <f>IF(#REF!=0,"",(MID(#REF!,10,8)*24+1)/24)</f>
        <v>#REF!</v>
      </c>
      <c r="C575" s="57" t="e">
        <f>IF(#REF!=0,"",#REF!)</f>
        <v>#REF!</v>
      </c>
      <c r="D575" s="56" t="e">
        <f>IF(#REF!=0,"",#REF!)</f>
        <v>#REF!</v>
      </c>
      <c r="E575" s="29" t="e">
        <f>IF(#REF!=0,"",C575*D575)</f>
        <v>#REF!</v>
      </c>
      <c r="F575" s="54"/>
    </row>
    <row r="576" spans="1:6">
      <c r="A576" s="148" t="e">
        <f>IF(#REF!=0,"",DATE(LEFT(((MID(#REF!,1,8))),4),MID(((MID(#REF!,1,8))),5,2),(RIGHT(((MID(#REF!,1,8))),2))))</f>
        <v>#REF!</v>
      </c>
      <c r="B576" s="55" t="e">
        <f>IF(#REF!=0,"",(MID(#REF!,10,8)*24+1)/24)</f>
        <v>#REF!</v>
      </c>
      <c r="C576" s="57" t="e">
        <f>IF(#REF!=0,"",#REF!)</f>
        <v>#REF!</v>
      </c>
      <c r="D576" s="56" t="e">
        <f>IF(#REF!=0,"",#REF!)</f>
        <v>#REF!</v>
      </c>
      <c r="E576" s="29" t="e">
        <f>IF(#REF!=0,"",C576*D576)</f>
        <v>#REF!</v>
      </c>
      <c r="F576" s="54"/>
    </row>
    <row r="577" spans="1:6">
      <c r="A577" s="148" t="e">
        <f>IF(#REF!=0,"",DATE(LEFT(((MID(#REF!,1,8))),4),MID(((MID(#REF!,1,8))),5,2),(RIGHT(((MID(#REF!,1,8))),2))))</f>
        <v>#REF!</v>
      </c>
      <c r="B577" s="55" t="e">
        <f>IF(#REF!=0,"",(MID(#REF!,10,8)*24+1)/24)</f>
        <v>#REF!</v>
      </c>
      <c r="C577" s="57" t="e">
        <f>IF(#REF!=0,"",#REF!)</f>
        <v>#REF!</v>
      </c>
      <c r="D577" s="56" t="e">
        <f>IF(#REF!=0,"",#REF!)</f>
        <v>#REF!</v>
      </c>
      <c r="E577" s="29" t="e">
        <f>IF(#REF!=0,"",C577*D577)</f>
        <v>#REF!</v>
      </c>
      <c r="F577" s="54"/>
    </row>
    <row r="578" spans="1:6">
      <c r="A578" s="148" t="e">
        <f>IF(#REF!=0,"",DATE(LEFT(((MID(#REF!,1,8))),4),MID(((MID(#REF!,1,8))),5,2),(RIGHT(((MID(#REF!,1,8))),2))))</f>
        <v>#REF!</v>
      </c>
      <c r="B578" s="55" t="e">
        <f>IF(#REF!=0,"",(MID(#REF!,10,8)*24+1)/24)</f>
        <v>#REF!</v>
      </c>
      <c r="C578" s="57" t="e">
        <f>IF(#REF!=0,"",#REF!)</f>
        <v>#REF!</v>
      </c>
      <c r="D578" s="56" t="e">
        <f>IF(#REF!=0,"",#REF!)</f>
        <v>#REF!</v>
      </c>
      <c r="E578" s="29" t="e">
        <f>IF(#REF!=0,"",C578*D578)</f>
        <v>#REF!</v>
      </c>
      <c r="F578" s="54"/>
    </row>
    <row r="579" spans="1:6">
      <c r="A579" s="148" t="e">
        <f>IF(#REF!=0,"",DATE(LEFT(((MID(#REF!,1,8))),4),MID(((MID(#REF!,1,8))),5,2),(RIGHT(((MID(#REF!,1,8))),2))))</f>
        <v>#REF!</v>
      </c>
      <c r="B579" s="55" t="e">
        <f>IF(#REF!=0,"",(MID(#REF!,10,8)*24+1)/24)</f>
        <v>#REF!</v>
      </c>
      <c r="C579" s="57" t="e">
        <f>IF(#REF!=0,"",#REF!)</f>
        <v>#REF!</v>
      </c>
      <c r="D579" s="56" t="e">
        <f>IF(#REF!=0,"",#REF!)</f>
        <v>#REF!</v>
      </c>
      <c r="E579" s="29" t="e">
        <f>IF(#REF!=0,"",C579*D579)</f>
        <v>#REF!</v>
      </c>
      <c r="F579" s="54"/>
    </row>
    <row r="580" spans="1:6">
      <c r="A580" s="148" t="e">
        <f>IF(#REF!=0,"",DATE(LEFT(((MID(#REF!,1,8))),4),MID(((MID(#REF!,1,8))),5,2),(RIGHT(((MID(#REF!,1,8))),2))))</f>
        <v>#REF!</v>
      </c>
      <c r="B580" s="55" t="e">
        <f>IF(#REF!=0,"",(MID(#REF!,10,8)*24+1)/24)</f>
        <v>#REF!</v>
      </c>
      <c r="C580" s="57" t="e">
        <f>IF(#REF!=0,"",#REF!)</f>
        <v>#REF!</v>
      </c>
      <c r="D580" s="56" t="e">
        <f>IF(#REF!=0,"",#REF!)</f>
        <v>#REF!</v>
      </c>
      <c r="E580" s="29" t="e">
        <f>IF(#REF!=0,"",C580*D580)</f>
        <v>#REF!</v>
      </c>
      <c r="F580" s="54"/>
    </row>
    <row r="581" spans="1:6">
      <c r="A581" s="148" t="e">
        <f>IF(#REF!=0,"",DATE(LEFT(((MID(#REF!,1,8))),4),MID(((MID(#REF!,1,8))),5,2),(RIGHT(((MID(#REF!,1,8))),2))))</f>
        <v>#REF!</v>
      </c>
      <c r="B581" s="55" t="e">
        <f>IF(#REF!=0,"",(MID(#REF!,10,8)*24+1)/24)</f>
        <v>#REF!</v>
      </c>
      <c r="C581" s="57" t="e">
        <f>IF(#REF!=0,"",#REF!)</f>
        <v>#REF!</v>
      </c>
      <c r="D581" s="56" t="e">
        <f>IF(#REF!=0,"",#REF!)</f>
        <v>#REF!</v>
      </c>
      <c r="E581" s="29" t="e">
        <f>IF(#REF!=0,"",C581*D581)</f>
        <v>#REF!</v>
      </c>
      <c r="F581" s="54"/>
    </row>
    <row r="582" spans="1:6">
      <c r="A582" s="148" t="e">
        <f>IF(#REF!=0,"",DATE(LEFT(((MID(#REF!,1,8))),4),MID(((MID(#REF!,1,8))),5,2),(RIGHT(((MID(#REF!,1,8))),2))))</f>
        <v>#REF!</v>
      </c>
      <c r="B582" s="55" t="e">
        <f>IF(#REF!=0,"",(MID(#REF!,10,8)*24+1)/24)</f>
        <v>#REF!</v>
      </c>
      <c r="C582" s="57" t="e">
        <f>IF(#REF!=0,"",#REF!)</f>
        <v>#REF!</v>
      </c>
      <c r="D582" s="56" t="e">
        <f>IF(#REF!=0,"",#REF!)</f>
        <v>#REF!</v>
      </c>
      <c r="E582" s="29" t="e">
        <f>IF(#REF!=0,"",C582*D582)</f>
        <v>#REF!</v>
      </c>
      <c r="F582" s="54"/>
    </row>
    <row r="583" spans="1:6">
      <c r="A583" s="148" t="e">
        <f>IF(#REF!=0,"",DATE(LEFT(((MID(#REF!,1,8))),4),MID(((MID(#REF!,1,8))),5,2),(RIGHT(((MID(#REF!,1,8))),2))))</f>
        <v>#REF!</v>
      </c>
      <c r="B583" s="55" t="e">
        <f>IF(#REF!=0,"",(MID(#REF!,10,8)*24+1)/24)</f>
        <v>#REF!</v>
      </c>
      <c r="C583" s="57" t="e">
        <f>IF(#REF!=0,"",#REF!)</f>
        <v>#REF!</v>
      </c>
      <c r="D583" s="56" t="e">
        <f>IF(#REF!=0,"",#REF!)</f>
        <v>#REF!</v>
      </c>
      <c r="E583" s="29" t="e">
        <f>IF(#REF!=0,"",C583*D583)</f>
        <v>#REF!</v>
      </c>
      <c r="F583" s="54"/>
    </row>
    <row r="584" spans="1:6">
      <c r="A584" s="148" t="e">
        <f>IF(#REF!=0,"",DATE(LEFT(((MID(#REF!,1,8))),4),MID(((MID(#REF!,1,8))),5,2),(RIGHT(((MID(#REF!,1,8))),2))))</f>
        <v>#REF!</v>
      </c>
      <c r="B584" s="55" t="e">
        <f>IF(#REF!=0,"",(MID(#REF!,10,8)*24+1)/24)</f>
        <v>#REF!</v>
      </c>
      <c r="C584" s="57" t="e">
        <f>IF(#REF!=0,"",#REF!)</f>
        <v>#REF!</v>
      </c>
      <c r="D584" s="56" t="e">
        <f>IF(#REF!=0,"",#REF!)</f>
        <v>#REF!</v>
      </c>
      <c r="E584" s="29" t="e">
        <f>IF(#REF!=0,"",C584*D584)</f>
        <v>#REF!</v>
      </c>
      <c r="F584" s="54"/>
    </row>
    <row r="585" spans="1:6">
      <c r="A585" s="148" t="e">
        <f>IF(#REF!=0,"",DATE(LEFT(((MID(#REF!,1,8))),4),MID(((MID(#REF!,1,8))),5,2),(RIGHT(((MID(#REF!,1,8))),2))))</f>
        <v>#REF!</v>
      </c>
      <c r="B585" s="55" t="e">
        <f>IF(#REF!=0,"",(MID(#REF!,10,8)*24+1)/24)</f>
        <v>#REF!</v>
      </c>
      <c r="C585" s="57" t="e">
        <f>IF(#REF!=0,"",#REF!)</f>
        <v>#REF!</v>
      </c>
      <c r="D585" s="56" t="e">
        <f>IF(#REF!=0,"",#REF!)</f>
        <v>#REF!</v>
      </c>
      <c r="E585" s="29" t="e">
        <f>IF(#REF!=0,"",C585*D585)</f>
        <v>#REF!</v>
      </c>
      <c r="F585" s="54"/>
    </row>
    <row r="586" spans="1:6">
      <c r="A586" s="148" t="e">
        <f>IF(#REF!=0,"",DATE(LEFT(((MID(#REF!,1,8))),4),MID(((MID(#REF!,1,8))),5,2),(RIGHT(((MID(#REF!,1,8))),2))))</f>
        <v>#REF!</v>
      </c>
      <c r="B586" s="55" t="e">
        <f>IF(#REF!=0,"",(MID(#REF!,10,8)*24+1)/24)</f>
        <v>#REF!</v>
      </c>
      <c r="C586" s="57" t="e">
        <f>IF(#REF!=0,"",#REF!)</f>
        <v>#REF!</v>
      </c>
      <c r="D586" s="56" t="e">
        <f>IF(#REF!=0,"",#REF!)</f>
        <v>#REF!</v>
      </c>
      <c r="E586" s="29" t="e">
        <f>IF(#REF!=0,"",C586*D586)</f>
        <v>#REF!</v>
      </c>
      <c r="F586" s="54"/>
    </row>
    <row r="587" spans="1:6">
      <c r="A587" s="148" t="e">
        <f>IF(#REF!=0,"",DATE(LEFT(((MID(#REF!,1,8))),4),MID(((MID(#REF!,1,8))),5,2),(RIGHT(((MID(#REF!,1,8))),2))))</f>
        <v>#REF!</v>
      </c>
      <c r="B587" s="55" t="e">
        <f>IF(#REF!=0,"",(MID(#REF!,10,8)*24+1)/24)</f>
        <v>#REF!</v>
      </c>
      <c r="C587" s="57" t="e">
        <f>IF(#REF!=0,"",#REF!)</f>
        <v>#REF!</v>
      </c>
      <c r="D587" s="56" t="e">
        <f>IF(#REF!=0,"",#REF!)</f>
        <v>#REF!</v>
      </c>
      <c r="E587" s="29" t="e">
        <f>IF(#REF!=0,"",C587*D587)</f>
        <v>#REF!</v>
      </c>
      <c r="F587" s="54"/>
    </row>
    <row r="588" spans="1:6">
      <c r="A588" s="148" t="e">
        <f>IF(#REF!=0,"",DATE(LEFT(((MID(#REF!,1,8))),4),MID(((MID(#REF!,1,8))),5,2),(RIGHT(((MID(#REF!,1,8))),2))))</f>
        <v>#REF!</v>
      </c>
      <c r="B588" s="55" t="e">
        <f>IF(#REF!=0,"",(MID(#REF!,10,8)*24+1)/24)</f>
        <v>#REF!</v>
      </c>
      <c r="C588" s="57" t="e">
        <f>IF(#REF!=0,"",#REF!)</f>
        <v>#REF!</v>
      </c>
      <c r="D588" s="56" t="e">
        <f>IF(#REF!=0,"",#REF!)</f>
        <v>#REF!</v>
      </c>
      <c r="E588" s="29" t="e">
        <f>IF(#REF!=0,"",C588*D588)</f>
        <v>#REF!</v>
      </c>
      <c r="F588" s="54"/>
    </row>
    <row r="589" spans="1:6">
      <c r="A589" s="148" t="e">
        <f>IF(#REF!=0,"",DATE(LEFT(((MID(#REF!,1,8))),4),MID(((MID(#REF!,1,8))),5,2),(RIGHT(((MID(#REF!,1,8))),2))))</f>
        <v>#REF!</v>
      </c>
      <c r="B589" s="55" t="e">
        <f>IF(#REF!=0,"",(MID(#REF!,10,8)*24+1)/24)</f>
        <v>#REF!</v>
      </c>
      <c r="C589" s="57" t="e">
        <f>IF(#REF!=0,"",#REF!)</f>
        <v>#REF!</v>
      </c>
      <c r="D589" s="56" t="e">
        <f>IF(#REF!=0,"",#REF!)</f>
        <v>#REF!</v>
      </c>
      <c r="E589" s="29" t="e">
        <f>IF(#REF!=0,"",C589*D589)</f>
        <v>#REF!</v>
      </c>
      <c r="F589" s="54"/>
    </row>
    <row r="590" spans="1:6">
      <c r="A590" s="148" t="e">
        <f>IF(#REF!=0,"",DATE(LEFT(((MID(#REF!,1,8))),4),MID(((MID(#REF!,1,8))),5,2),(RIGHT(((MID(#REF!,1,8))),2))))</f>
        <v>#REF!</v>
      </c>
      <c r="B590" s="55" t="e">
        <f>IF(#REF!=0,"",(MID(#REF!,10,8)*24+1)/24)</f>
        <v>#REF!</v>
      </c>
      <c r="C590" s="57" t="e">
        <f>IF(#REF!=0,"",#REF!)</f>
        <v>#REF!</v>
      </c>
      <c r="D590" s="56" t="e">
        <f>IF(#REF!=0,"",#REF!)</f>
        <v>#REF!</v>
      </c>
      <c r="E590" s="29" t="e">
        <f>IF(#REF!=0,"",C590*D590)</f>
        <v>#REF!</v>
      </c>
      <c r="F590" s="54"/>
    </row>
    <row r="591" spans="1:6">
      <c r="A591" s="148" t="e">
        <f>IF(#REF!=0,"",DATE(LEFT(((MID(#REF!,1,8))),4),MID(((MID(#REF!,1,8))),5,2),(RIGHT(((MID(#REF!,1,8))),2))))</f>
        <v>#REF!</v>
      </c>
      <c r="B591" s="55" t="e">
        <f>IF(#REF!=0,"",(MID(#REF!,10,8)*24+1)/24)</f>
        <v>#REF!</v>
      </c>
      <c r="C591" s="57" t="e">
        <f>IF(#REF!=0,"",#REF!)</f>
        <v>#REF!</v>
      </c>
      <c r="D591" s="56" t="e">
        <f>IF(#REF!=0,"",#REF!)</f>
        <v>#REF!</v>
      </c>
      <c r="E591" s="29" t="e">
        <f>IF(#REF!=0,"",C591*D591)</f>
        <v>#REF!</v>
      </c>
      <c r="F591" s="54"/>
    </row>
    <row r="592" spans="1:6">
      <c r="A592" s="148" t="e">
        <f>IF(#REF!=0,"",DATE(LEFT(((MID(#REF!,1,8))),4),MID(((MID(#REF!,1,8))),5,2),(RIGHT(((MID(#REF!,1,8))),2))))</f>
        <v>#REF!</v>
      </c>
      <c r="B592" s="55" t="e">
        <f>IF(#REF!=0,"",(MID(#REF!,10,8)*24+1)/24)</f>
        <v>#REF!</v>
      </c>
      <c r="C592" s="57" t="e">
        <f>IF(#REF!=0,"",#REF!)</f>
        <v>#REF!</v>
      </c>
      <c r="D592" s="56" t="e">
        <f>IF(#REF!=0,"",#REF!)</f>
        <v>#REF!</v>
      </c>
      <c r="E592" s="29" t="e">
        <f>IF(#REF!=0,"",C592*D592)</f>
        <v>#REF!</v>
      </c>
      <c r="F592" s="54"/>
    </row>
    <row r="593" spans="1:6">
      <c r="A593" s="148" t="e">
        <f>IF(#REF!=0,"",DATE(LEFT(((MID(#REF!,1,8))),4),MID(((MID(#REF!,1,8))),5,2),(RIGHT(((MID(#REF!,1,8))),2))))</f>
        <v>#REF!</v>
      </c>
      <c r="B593" s="55" t="e">
        <f>IF(#REF!=0,"",(MID(#REF!,10,8)*24+1)/24)</f>
        <v>#REF!</v>
      </c>
      <c r="C593" s="57" t="e">
        <f>IF(#REF!=0,"",#REF!)</f>
        <v>#REF!</v>
      </c>
      <c r="D593" s="56" t="e">
        <f>IF(#REF!=0,"",#REF!)</f>
        <v>#REF!</v>
      </c>
      <c r="E593" s="29" t="e">
        <f>IF(#REF!=0,"",C593*D593)</f>
        <v>#REF!</v>
      </c>
      <c r="F593" s="54"/>
    </row>
    <row r="594" spans="1:6">
      <c r="A594" s="148" t="e">
        <f>IF(#REF!=0,"",DATE(LEFT(((MID(#REF!,1,8))),4),MID(((MID(#REF!,1,8))),5,2),(RIGHT(((MID(#REF!,1,8))),2))))</f>
        <v>#REF!</v>
      </c>
      <c r="B594" s="55" t="e">
        <f>IF(#REF!=0,"",(MID(#REF!,10,8)*24+1)/24)</f>
        <v>#REF!</v>
      </c>
      <c r="C594" s="57" t="e">
        <f>IF(#REF!=0,"",#REF!)</f>
        <v>#REF!</v>
      </c>
      <c r="D594" s="56" t="e">
        <f>IF(#REF!=0,"",#REF!)</f>
        <v>#REF!</v>
      </c>
      <c r="E594" s="29" t="e">
        <f>IF(#REF!=0,"",C594*D594)</f>
        <v>#REF!</v>
      </c>
      <c r="F594" s="54"/>
    </row>
    <row r="595" spans="1:6">
      <c r="A595" s="148" t="e">
        <f>IF(#REF!=0,"",DATE(LEFT(((MID(#REF!,1,8))),4),MID(((MID(#REF!,1,8))),5,2),(RIGHT(((MID(#REF!,1,8))),2))))</f>
        <v>#REF!</v>
      </c>
      <c r="B595" s="55" t="e">
        <f>IF(#REF!=0,"",(MID(#REF!,10,8)*24+1)/24)</f>
        <v>#REF!</v>
      </c>
      <c r="C595" s="57" t="e">
        <f>IF(#REF!=0,"",#REF!)</f>
        <v>#REF!</v>
      </c>
      <c r="D595" s="56" t="e">
        <f>IF(#REF!=0,"",#REF!)</f>
        <v>#REF!</v>
      </c>
      <c r="E595" s="29" t="e">
        <f>IF(#REF!=0,"",C595*D595)</f>
        <v>#REF!</v>
      </c>
      <c r="F595" s="54"/>
    </row>
    <row r="596" spans="1:6">
      <c r="A596" s="148" t="e">
        <f>IF(#REF!=0,"",DATE(LEFT(((MID(#REF!,1,8))),4),MID(((MID(#REF!,1,8))),5,2),(RIGHT(((MID(#REF!,1,8))),2))))</f>
        <v>#REF!</v>
      </c>
      <c r="B596" s="55" t="e">
        <f>IF(#REF!=0,"",(MID(#REF!,10,8)*24+1)/24)</f>
        <v>#REF!</v>
      </c>
      <c r="C596" s="57" t="e">
        <f>IF(#REF!=0,"",#REF!)</f>
        <v>#REF!</v>
      </c>
      <c r="D596" s="56" t="e">
        <f>IF(#REF!=0,"",#REF!)</f>
        <v>#REF!</v>
      </c>
      <c r="E596" s="29" t="e">
        <f>IF(#REF!=0,"",C596*D596)</f>
        <v>#REF!</v>
      </c>
      <c r="F596" s="54"/>
    </row>
    <row r="597" spans="1:6">
      <c r="A597" s="148" t="e">
        <f>IF(#REF!=0,"",DATE(LEFT(((MID(#REF!,1,8))),4),MID(((MID(#REF!,1,8))),5,2),(RIGHT(((MID(#REF!,1,8))),2))))</f>
        <v>#REF!</v>
      </c>
      <c r="B597" s="55" t="e">
        <f>IF(#REF!=0,"",(MID(#REF!,10,8)*24+1)/24)</f>
        <v>#REF!</v>
      </c>
      <c r="C597" s="57" t="e">
        <f>IF(#REF!=0,"",#REF!)</f>
        <v>#REF!</v>
      </c>
      <c r="D597" s="56" t="e">
        <f>IF(#REF!=0,"",#REF!)</f>
        <v>#REF!</v>
      </c>
      <c r="E597" s="29" t="e">
        <f>IF(#REF!=0,"",C597*D597)</f>
        <v>#REF!</v>
      </c>
      <c r="F597" s="54"/>
    </row>
    <row r="598" spans="1:6">
      <c r="A598" s="148" t="e">
        <f>IF(#REF!=0,"",DATE(LEFT(((MID(#REF!,1,8))),4),MID(((MID(#REF!,1,8))),5,2),(RIGHT(((MID(#REF!,1,8))),2))))</f>
        <v>#REF!</v>
      </c>
      <c r="B598" s="55" t="e">
        <f>IF(#REF!=0,"",(MID(#REF!,10,8)*24+1)/24)</f>
        <v>#REF!</v>
      </c>
      <c r="C598" s="57" t="e">
        <f>IF(#REF!=0,"",#REF!)</f>
        <v>#REF!</v>
      </c>
      <c r="D598" s="56" t="e">
        <f>IF(#REF!=0,"",#REF!)</f>
        <v>#REF!</v>
      </c>
      <c r="E598" s="29" t="e">
        <f>IF(#REF!=0,"",C598*D598)</f>
        <v>#REF!</v>
      </c>
      <c r="F598" s="54"/>
    </row>
    <row r="599" spans="1:6">
      <c r="A599" s="148" t="e">
        <f>IF(#REF!=0,"",DATE(LEFT(((MID(#REF!,1,8))),4),MID(((MID(#REF!,1,8))),5,2),(RIGHT(((MID(#REF!,1,8))),2))))</f>
        <v>#REF!</v>
      </c>
      <c r="B599" s="55" t="e">
        <f>IF(#REF!=0,"",(MID(#REF!,10,8)*24+1)/24)</f>
        <v>#REF!</v>
      </c>
      <c r="C599" s="57" t="e">
        <f>IF(#REF!=0,"",#REF!)</f>
        <v>#REF!</v>
      </c>
      <c r="D599" s="56" t="e">
        <f>IF(#REF!=0,"",#REF!)</f>
        <v>#REF!</v>
      </c>
      <c r="E599" s="29" t="e">
        <f>IF(#REF!=0,"",C599*D599)</f>
        <v>#REF!</v>
      </c>
      <c r="F599" s="54"/>
    </row>
    <row r="600" spans="1:6">
      <c r="A600" s="148" t="e">
        <f>IF(#REF!=0,"",DATE(LEFT(((MID(#REF!,1,8))),4),MID(((MID(#REF!,1,8))),5,2),(RIGHT(((MID(#REF!,1,8))),2))))</f>
        <v>#REF!</v>
      </c>
      <c r="B600" s="55" t="e">
        <f>IF(#REF!=0,"",(MID(#REF!,10,8)*24+1)/24)</f>
        <v>#REF!</v>
      </c>
      <c r="C600" s="57" t="e">
        <f>IF(#REF!=0,"",#REF!)</f>
        <v>#REF!</v>
      </c>
      <c r="D600" s="56" t="e">
        <f>IF(#REF!=0,"",#REF!)</f>
        <v>#REF!</v>
      </c>
      <c r="E600" s="29" t="e">
        <f>IF(#REF!=0,"",C600*D600)</f>
        <v>#REF!</v>
      </c>
      <c r="F600" s="54"/>
    </row>
    <row r="601" spans="1:6">
      <c r="A601" s="148" t="e">
        <f>IF(#REF!=0,"",DATE(LEFT(((MID(#REF!,1,8))),4),MID(((MID(#REF!,1,8))),5,2),(RIGHT(((MID(#REF!,1,8))),2))))</f>
        <v>#REF!</v>
      </c>
      <c r="B601" s="55" t="e">
        <f>IF(#REF!=0,"",(MID(#REF!,10,8)*24+1)/24)</f>
        <v>#REF!</v>
      </c>
      <c r="C601" s="57" t="e">
        <f>IF(#REF!=0,"",#REF!)</f>
        <v>#REF!</v>
      </c>
      <c r="D601" s="56" t="e">
        <f>IF(#REF!=0,"",#REF!)</f>
        <v>#REF!</v>
      </c>
      <c r="E601" s="29" t="e">
        <f>IF(#REF!=0,"",C601*D601)</f>
        <v>#REF!</v>
      </c>
      <c r="F601" s="54"/>
    </row>
    <row r="602" spans="1:6">
      <c r="A602" s="148" t="e">
        <f>IF(#REF!=0,"",DATE(LEFT(((MID(#REF!,1,8))),4),MID(((MID(#REF!,1,8))),5,2),(RIGHT(((MID(#REF!,1,8))),2))))</f>
        <v>#REF!</v>
      </c>
      <c r="B602" s="55" t="e">
        <f>IF(#REF!=0,"",(MID(#REF!,10,8)*24+1)/24)</f>
        <v>#REF!</v>
      </c>
      <c r="C602" s="57" t="e">
        <f>IF(#REF!=0,"",#REF!)</f>
        <v>#REF!</v>
      </c>
      <c r="D602" s="56" t="e">
        <f>IF(#REF!=0,"",#REF!)</f>
        <v>#REF!</v>
      </c>
      <c r="E602" s="29" t="e">
        <f>IF(#REF!=0,"",C602*D602)</f>
        <v>#REF!</v>
      </c>
      <c r="F602" s="54"/>
    </row>
    <row r="603" spans="1:6">
      <c r="A603" s="148" t="e">
        <f>IF(#REF!=0,"",DATE(LEFT(((MID(#REF!,1,8))),4),MID(((MID(#REF!,1,8))),5,2),(RIGHT(((MID(#REF!,1,8))),2))))</f>
        <v>#REF!</v>
      </c>
      <c r="B603" s="55" t="e">
        <f>IF(#REF!=0,"",(MID(#REF!,10,8)*24+1)/24)</f>
        <v>#REF!</v>
      </c>
      <c r="C603" s="57" t="e">
        <f>IF(#REF!=0,"",#REF!)</f>
        <v>#REF!</v>
      </c>
      <c r="D603" s="56" t="e">
        <f>IF(#REF!=0,"",#REF!)</f>
        <v>#REF!</v>
      </c>
      <c r="E603" s="29" t="e">
        <f>IF(#REF!=0,"",C603*D603)</f>
        <v>#REF!</v>
      </c>
      <c r="F603" s="54"/>
    </row>
    <row r="604" spans="1:6">
      <c r="A604" s="148" t="e">
        <f>IF(#REF!=0,"",DATE(LEFT(((MID(#REF!,1,8))),4),MID(((MID(#REF!,1,8))),5,2),(RIGHT(((MID(#REF!,1,8))),2))))</f>
        <v>#REF!</v>
      </c>
      <c r="B604" s="55" t="e">
        <f>IF(#REF!=0,"",(MID(#REF!,10,8)*24+1)/24)</f>
        <v>#REF!</v>
      </c>
      <c r="C604" s="57" t="e">
        <f>IF(#REF!=0,"",#REF!)</f>
        <v>#REF!</v>
      </c>
      <c r="D604" s="56" t="e">
        <f>IF(#REF!=0,"",#REF!)</f>
        <v>#REF!</v>
      </c>
      <c r="E604" s="29" t="e">
        <f>IF(#REF!=0,"",C604*D604)</f>
        <v>#REF!</v>
      </c>
      <c r="F604" s="54"/>
    </row>
    <row r="605" spans="1:6">
      <c r="A605" s="148" t="e">
        <f>IF(#REF!=0,"",DATE(LEFT(((MID(#REF!,1,8))),4),MID(((MID(#REF!,1,8))),5,2),(RIGHT(((MID(#REF!,1,8))),2))))</f>
        <v>#REF!</v>
      </c>
      <c r="B605" s="55" t="e">
        <f>IF(#REF!=0,"",(MID(#REF!,10,8)*24+1)/24)</f>
        <v>#REF!</v>
      </c>
      <c r="C605" s="57" t="e">
        <f>IF(#REF!=0,"",#REF!)</f>
        <v>#REF!</v>
      </c>
      <c r="D605" s="56" t="e">
        <f>IF(#REF!=0,"",#REF!)</f>
        <v>#REF!</v>
      </c>
      <c r="E605" s="29" t="e">
        <f>IF(#REF!=0,"",C605*D605)</f>
        <v>#REF!</v>
      </c>
      <c r="F605" s="54"/>
    </row>
    <row r="606" spans="1:6">
      <c r="A606" s="148" t="e">
        <f>IF(#REF!=0,"",DATE(LEFT(((MID(#REF!,1,8))),4),MID(((MID(#REF!,1,8))),5,2),(RIGHT(((MID(#REF!,1,8))),2))))</f>
        <v>#REF!</v>
      </c>
      <c r="B606" s="55" t="e">
        <f>IF(#REF!=0,"",(MID(#REF!,10,8)*24+1)/24)</f>
        <v>#REF!</v>
      </c>
      <c r="C606" s="57" t="e">
        <f>IF(#REF!=0,"",#REF!)</f>
        <v>#REF!</v>
      </c>
      <c r="D606" s="56" t="e">
        <f>IF(#REF!=0,"",#REF!)</f>
        <v>#REF!</v>
      </c>
      <c r="E606" s="29" t="e">
        <f>IF(#REF!=0,"",C606*D606)</f>
        <v>#REF!</v>
      </c>
      <c r="F606" s="54"/>
    </row>
    <row r="607" spans="1:6">
      <c r="A607" s="148" t="e">
        <f>IF(#REF!=0,"",DATE(LEFT(((MID(#REF!,1,8))),4),MID(((MID(#REF!,1,8))),5,2),(RIGHT(((MID(#REF!,1,8))),2))))</f>
        <v>#REF!</v>
      </c>
      <c r="B607" s="55" t="e">
        <f>IF(#REF!=0,"",(MID(#REF!,10,8)*24+1)/24)</f>
        <v>#REF!</v>
      </c>
      <c r="C607" s="57" t="e">
        <f>IF(#REF!=0,"",#REF!)</f>
        <v>#REF!</v>
      </c>
      <c r="D607" s="56" t="e">
        <f>IF(#REF!=0,"",#REF!)</f>
        <v>#REF!</v>
      </c>
      <c r="E607" s="29" t="e">
        <f>IF(#REF!=0,"",C607*D607)</f>
        <v>#REF!</v>
      </c>
      <c r="F607" s="54"/>
    </row>
    <row r="608" spans="1:6">
      <c r="A608" s="148" t="e">
        <f>IF(#REF!=0,"",DATE(LEFT(((MID(#REF!,1,8))),4),MID(((MID(#REF!,1,8))),5,2),(RIGHT(((MID(#REF!,1,8))),2))))</f>
        <v>#REF!</v>
      </c>
      <c r="B608" s="55" t="e">
        <f>IF(#REF!=0,"",(MID(#REF!,10,8)*24+1)/24)</f>
        <v>#REF!</v>
      </c>
      <c r="C608" s="57" t="e">
        <f>IF(#REF!=0,"",#REF!)</f>
        <v>#REF!</v>
      </c>
      <c r="D608" s="56" t="e">
        <f>IF(#REF!=0,"",#REF!)</f>
        <v>#REF!</v>
      </c>
      <c r="E608" s="29" t="e">
        <f>IF(#REF!=0,"",C608*D608)</f>
        <v>#REF!</v>
      </c>
      <c r="F608" s="54"/>
    </row>
    <row r="609" spans="1:6">
      <c r="A609" s="148" t="e">
        <f>IF(#REF!=0,"",DATE(LEFT(((MID(#REF!,1,8))),4),MID(((MID(#REF!,1,8))),5,2),(RIGHT(((MID(#REF!,1,8))),2))))</f>
        <v>#REF!</v>
      </c>
      <c r="B609" s="55" t="e">
        <f>IF(#REF!=0,"",(MID(#REF!,10,8)*24+1)/24)</f>
        <v>#REF!</v>
      </c>
      <c r="C609" s="57" t="e">
        <f>IF(#REF!=0,"",#REF!)</f>
        <v>#REF!</v>
      </c>
      <c r="D609" s="56" t="e">
        <f>IF(#REF!=0,"",#REF!)</f>
        <v>#REF!</v>
      </c>
      <c r="E609" s="29" t="e">
        <f>IF(#REF!=0,"",C609*D609)</f>
        <v>#REF!</v>
      </c>
      <c r="F609" s="54"/>
    </row>
    <row r="610" spans="1:6">
      <c r="A610" s="148" t="e">
        <f>IF(#REF!=0,"",DATE(LEFT(((MID(#REF!,1,8))),4),MID(((MID(#REF!,1,8))),5,2),(RIGHT(((MID(#REF!,1,8))),2))))</f>
        <v>#REF!</v>
      </c>
      <c r="B610" s="55" t="e">
        <f>IF(#REF!=0,"",(MID(#REF!,10,8)*24+1)/24)</f>
        <v>#REF!</v>
      </c>
      <c r="C610" s="57" t="e">
        <f>IF(#REF!=0,"",#REF!)</f>
        <v>#REF!</v>
      </c>
      <c r="D610" s="56" t="e">
        <f>IF(#REF!=0,"",#REF!)</f>
        <v>#REF!</v>
      </c>
      <c r="E610" s="29" t="e">
        <f>IF(#REF!=0,"",C610*D610)</f>
        <v>#REF!</v>
      </c>
      <c r="F610" s="54"/>
    </row>
    <row r="611" spans="1:6">
      <c r="A611" s="148" t="e">
        <f>IF(#REF!=0,"",DATE(LEFT(((MID(#REF!,1,8))),4),MID(((MID(#REF!,1,8))),5,2),(RIGHT(((MID(#REF!,1,8))),2))))</f>
        <v>#REF!</v>
      </c>
      <c r="B611" s="55" t="e">
        <f>IF(#REF!=0,"",(MID(#REF!,10,8)*24+1)/24)</f>
        <v>#REF!</v>
      </c>
      <c r="C611" s="57" t="e">
        <f>IF(#REF!=0,"",#REF!)</f>
        <v>#REF!</v>
      </c>
      <c r="D611" s="56" t="e">
        <f>IF(#REF!=0,"",#REF!)</f>
        <v>#REF!</v>
      </c>
      <c r="E611" s="29" t="e">
        <f>IF(#REF!=0,"",C611*D611)</f>
        <v>#REF!</v>
      </c>
      <c r="F611" s="54"/>
    </row>
    <row r="612" spans="1:6">
      <c r="A612" s="148" t="e">
        <f>IF(#REF!=0,"",DATE(LEFT(((MID(#REF!,1,8))),4),MID(((MID(#REF!,1,8))),5,2),(RIGHT(((MID(#REF!,1,8))),2))))</f>
        <v>#REF!</v>
      </c>
      <c r="B612" s="55" t="e">
        <f>IF(#REF!=0,"",(MID(#REF!,10,8)*24+1)/24)</f>
        <v>#REF!</v>
      </c>
      <c r="C612" s="57" t="e">
        <f>IF(#REF!=0,"",#REF!)</f>
        <v>#REF!</v>
      </c>
      <c r="D612" s="56" t="e">
        <f>IF(#REF!=0,"",#REF!)</f>
        <v>#REF!</v>
      </c>
      <c r="E612" s="29" t="e">
        <f>IF(#REF!=0,"",C612*D612)</f>
        <v>#REF!</v>
      </c>
      <c r="F612" s="54"/>
    </row>
    <row r="613" spans="1:6">
      <c r="A613" s="148" t="e">
        <f>IF(#REF!=0,"",DATE(LEFT(((MID(#REF!,1,8))),4),MID(((MID(#REF!,1,8))),5,2),(RIGHT(((MID(#REF!,1,8))),2))))</f>
        <v>#REF!</v>
      </c>
      <c r="B613" s="55" t="e">
        <f>IF(#REF!=0,"",(MID(#REF!,10,8)*24+1)/24)</f>
        <v>#REF!</v>
      </c>
      <c r="C613" s="57" t="e">
        <f>IF(#REF!=0,"",#REF!)</f>
        <v>#REF!</v>
      </c>
      <c r="D613" s="56" t="e">
        <f>IF(#REF!=0,"",#REF!)</f>
        <v>#REF!</v>
      </c>
      <c r="E613" s="29" t="e">
        <f>IF(#REF!=0,"",C613*D613)</f>
        <v>#REF!</v>
      </c>
      <c r="F613" s="54"/>
    </row>
    <row r="614" spans="1:6">
      <c r="A614" s="148" t="e">
        <f>IF(#REF!=0,"",DATE(LEFT(((MID(#REF!,1,8))),4),MID(((MID(#REF!,1,8))),5,2),(RIGHT(((MID(#REF!,1,8))),2))))</f>
        <v>#REF!</v>
      </c>
      <c r="B614" s="55" t="e">
        <f>IF(#REF!=0,"",(MID(#REF!,10,8)*24+1)/24)</f>
        <v>#REF!</v>
      </c>
      <c r="C614" s="57" t="e">
        <f>IF(#REF!=0,"",#REF!)</f>
        <v>#REF!</v>
      </c>
      <c r="D614" s="56" t="e">
        <f>IF(#REF!=0,"",#REF!)</f>
        <v>#REF!</v>
      </c>
      <c r="E614" s="29" t="e">
        <f>IF(#REF!=0,"",C614*D614)</f>
        <v>#REF!</v>
      </c>
      <c r="F614" s="54"/>
    </row>
    <row r="615" spans="1:6">
      <c r="A615" s="148" t="e">
        <f>IF(#REF!=0,"",DATE(LEFT(((MID(#REF!,1,8))),4),MID(((MID(#REF!,1,8))),5,2),(RIGHT(((MID(#REF!,1,8))),2))))</f>
        <v>#REF!</v>
      </c>
      <c r="B615" s="55" t="e">
        <f>IF(#REF!=0,"",(MID(#REF!,10,8)*24+1)/24)</f>
        <v>#REF!</v>
      </c>
      <c r="C615" s="57" t="e">
        <f>IF(#REF!=0,"",#REF!)</f>
        <v>#REF!</v>
      </c>
      <c r="D615" s="56" t="e">
        <f>IF(#REF!=0,"",#REF!)</f>
        <v>#REF!</v>
      </c>
      <c r="E615" s="29" t="e">
        <f>IF(#REF!=0,"",C615*D615)</f>
        <v>#REF!</v>
      </c>
      <c r="F615" s="54"/>
    </row>
    <row r="616" spans="1:6">
      <c r="A616" s="148" t="e">
        <f>IF(#REF!=0,"",DATE(LEFT(((MID(#REF!,1,8))),4),MID(((MID(#REF!,1,8))),5,2),(RIGHT(((MID(#REF!,1,8))),2))))</f>
        <v>#REF!</v>
      </c>
      <c r="B616" s="55" t="e">
        <f>IF(#REF!=0,"",(MID(#REF!,10,8)*24+1)/24)</f>
        <v>#REF!</v>
      </c>
      <c r="C616" s="57" t="e">
        <f>IF(#REF!=0,"",#REF!)</f>
        <v>#REF!</v>
      </c>
      <c r="D616" s="56" t="e">
        <f>IF(#REF!=0,"",#REF!)</f>
        <v>#REF!</v>
      </c>
      <c r="E616" s="29" t="e">
        <f>IF(#REF!=0,"",C616*D616)</f>
        <v>#REF!</v>
      </c>
      <c r="F616" s="54"/>
    </row>
    <row r="617" spans="1:6">
      <c r="A617" s="148" t="e">
        <f>IF(#REF!=0,"",DATE(LEFT(((MID(#REF!,1,8))),4),MID(((MID(#REF!,1,8))),5,2),(RIGHT(((MID(#REF!,1,8))),2))))</f>
        <v>#REF!</v>
      </c>
      <c r="B617" s="55" t="e">
        <f>IF(#REF!=0,"",(MID(#REF!,10,8)*24+1)/24)</f>
        <v>#REF!</v>
      </c>
      <c r="C617" s="57" t="e">
        <f>IF(#REF!=0,"",#REF!)</f>
        <v>#REF!</v>
      </c>
      <c r="D617" s="56" t="e">
        <f>IF(#REF!=0,"",#REF!)</f>
        <v>#REF!</v>
      </c>
      <c r="E617" s="29" t="e">
        <f>IF(#REF!=0,"",C617*D617)</f>
        <v>#REF!</v>
      </c>
      <c r="F617" s="54"/>
    </row>
    <row r="618" spans="1:6">
      <c r="A618" s="148" t="e">
        <f>IF(#REF!=0,"",DATE(LEFT(((MID(#REF!,1,8))),4),MID(((MID(#REF!,1,8))),5,2),(RIGHT(((MID(#REF!,1,8))),2))))</f>
        <v>#REF!</v>
      </c>
      <c r="B618" s="55" t="e">
        <f>IF(#REF!=0,"",(MID(#REF!,10,8)*24+1)/24)</f>
        <v>#REF!</v>
      </c>
      <c r="C618" s="57" t="e">
        <f>IF(#REF!=0,"",#REF!)</f>
        <v>#REF!</v>
      </c>
      <c r="D618" s="56" t="e">
        <f>IF(#REF!=0,"",#REF!)</f>
        <v>#REF!</v>
      </c>
      <c r="E618" s="29" t="e">
        <f>IF(#REF!=0,"",C618*D618)</f>
        <v>#REF!</v>
      </c>
      <c r="F618" s="54"/>
    </row>
    <row r="619" spans="1:6">
      <c r="A619" s="148" t="e">
        <f>IF(#REF!=0,"",DATE(LEFT(((MID(#REF!,1,8))),4),MID(((MID(#REF!,1,8))),5,2),(RIGHT(((MID(#REF!,1,8))),2))))</f>
        <v>#REF!</v>
      </c>
      <c r="B619" s="55" t="e">
        <f>IF(#REF!=0,"",(MID(#REF!,10,8)*24+1)/24)</f>
        <v>#REF!</v>
      </c>
      <c r="C619" s="57" t="e">
        <f>IF(#REF!=0,"",#REF!)</f>
        <v>#REF!</v>
      </c>
      <c r="D619" s="56" t="e">
        <f>IF(#REF!=0,"",#REF!)</f>
        <v>#REF!</v>
      </c>
      <c r="E619" s="29" t="e">
        <f>IF(#REF!=0,"",C619*D619)</f>
        <v>#REF!</v>
      </c>
      <c r="F619" s="54"/>
    </row>
    <row r="620" spans="1:6">
      <c r="A620" s="148" t="e">
        <f>IF(#REF!=0,"",DATE(LEFT(((MID(#REF!,1,8))),4),MID(((MID(#REF!,1,8))),5,2),(RIGHT(((MID(#REF!,1,8))),2))))</f>
        <v>#REF!</v>
      </c>
      <c r="B620" s="55" t="e">
        <f>IF(#REF!=0,"",(MID(#REF!,10,8)*24+1)/24)</f>
        <v>#REF!</v>
      </c>
      <c r="C620" s="57" t="e">
        <f>IF(#REF!=0,"",#REF!)</f>
        <v>#REF!</v>
      </c>
      <c r="D620" s="56" t="e">
        <f>IF(#REF!=0,"",#REF!)</f>
        <v>#REF!</v>
      </c>
      <c r="E620" s="29" t="e">
        <f>IF(#REF!=0,"",C620*D620)</f>
        <v>#REF!</v>
      </c>
      <c r="F620" s="54"/>
    </row>
    <row r="621" spans="1:6">
      <c r="A621" s="148" t="e">
        <f>IF(#REF!=0,"",DATE(LEFT(((MID(#REF!,1,8))),4),MID(((MID(#REF!,1,8))),5,2),(RIGHT(((MID(#REF!,1,8))),2))))</f>
        <v>#REF!</v>
      </c>
      <c r="B621" s="55" t="e">
        <f>IF(#REF!=0,"",(MID(#REF!,10,8)*24+1)/24)</f>
        <v>#REF!</v>
      </c>
      <c r="C621" s="57" t="e">
        <f>IF(#REF!=0,"",#REF!)</f>
        <v>#REF!</v>
      </c>
      <c r="D621" s="56" t="e">
        <f>IF(#REF!=0,"",#REF!)</f>
        <v>#REF!</v>
      </c>
      <c r="E621" s="29" t="e">
        <f>IF(#REF!=0,"",C621*D621)</f>
        <v>#REF!</v>
      </c>
      <c r="F621" s="54"/>
    </row>
    <row r="622" spans="1:6">
      <c r="A622" s="148" t="e">
        <f>IF(#REF!=0,"",DATE(LEFT(((MID(#REF!,1,8))),4),MID(((MID(#REF!,1,8))),5,2),(RIGHT(((MID(#REF!,1,8))),2))))</f>
        <v>#REF!</v>
      </c>
      <c r="B622" s="55" t="e">
        <f>IF(#REF!=0,"",(MID(#REF!,10,8)*24+1)/24)</f>
        <v>#REF!</v>
      </c>
      <c r="C622" s="57" t="e">
        <f>IF(#REF!=0,"",#REF!)</f>
        <v>#REF!</v>
      </c>
      <c r="D622" s="56" t="e">
        <f>IF(#REF!=0,"",#REF!)</f>
        <v>#REF!</v>
      </c>
      <c r="E622" s="29" t="e">
        <f>IF(#REF!=0,"",C622*D622)</f>
        <v>#REF!</v>
      </c>
      <c r="F622" s="54"/>
    </row>
    <row r="623" spans="1:6">
      <c r="A623" s="148" t="e">
        <f>IF(#REF!=0,"",DATE(LEFT(((MID(#REF!,1,8))),4),MID(((MID(#REF!,1,8))),5,2),(RIGHT(((MID(#REF!,1,8))),2))))</f>
        <v>#REF!</v>
      </c>
      <c r="B623" s="55" t="e">
        <f>IF(#REF!=0,"",(MID(#REF!,10,8)*24+1)/24)</f>
        <v>#REF!</v>
      </c>
      <c r="C623" s="57" t="e">
        <f>IF(#REF!=0,"",#REF!)</f>
        <v>#REF!</v>
      </c>
      <c r="D623" s="56" t="e">
        <f>IF(#REF!=0,"",#REF!)</f>
        <v>#REF!</v>
      </c>
      <c r="E623" s="29" t="e">
        <f>IF(#REF!=0,"",C623*D623)</f>
        <v>#REF!</v>
      </c>
      <c r="F623" s="54"/>
    </row>
    <row r="624" spans="1:6">
      <c r="A624" s="148" t="e">
        <f>IF(#REF!=0,"",DATE(LEFT(((MID(#REF!,1,8))),4),MID(((MID(#REF!,1,8))),5,2),(RIGHT(((MID(#REF!,1,8))),2))))</f>
        <v>#REF!</v>
      </c>
      <c r="B624" s="55" t="e">
        <f>IF(#REF!=0,"",(MID(#REF!,10,8)*24+1)/24)</f>
        <v>#REF!</v>
      </c>
      <c r="C624" s="57" t="e">
        <f>IF(#REF!=0,"",#REF!)</f>
        <v>#REF!</v>
      </c>
      <c r="D624" s="56" t="e">
        <f>IF(#REF!=0,"",#REF!)</f>
        <v>#REF!</v>
      </c>
      <c r="E624" s="29" t="e">
        <f>IF(#REF!=0,"",C624*D624)</f>
        <v>#REF!</v>
      </c>
      <c r="F624" s="54"/>
    </row>
    <row r="625" spans="1:6">
      <c r="A625" s="148" t="e">
        <f>IF(#REF!=0,"",DATE(LEFT(((MID(#REF!,1,8))),4),MID(((MID(#REF!,1,8))),5,2),(RIGHT(((MID(#REF!,1,8))),2))))</f>
        <v>#REF!</v>
      </c>
      <c r="B625" s="55" t="e">
        <f>IF(#REF!=0,"",(MID(#REF!,10,8)*24+1)/24)</f>
        <v>#REF!</v>
      </c>
      <c r="C625" s="57" t="e">
        <f>IF(#REF!=0,"",#REF!)</f>
        <v>#REF!</v>
      </c>
      <c r="D625" s="56" t="e">
        <f>IF(#REF!=0,"",#REF!)</f>
        <v>#REF!</v>
      </c>
      <c r="E625" s="29" t="e">
        <f>IF(#REF!=0,"",C625*D625)</f>
        <v>#REF!</v>
      </c>
      <c r="F625" s="54"/>
    </row>
    <row r="626" spans="1:6">
      <c r="A626" s="148" t="e">
        <f>IF(#REF!=0,"",DATE(LEFT(((MID(#REF!,1,8))),4),MID(((MID(#REF!,1,8))),5,2),(RIGHT(((MID(#REF!,1,8))),2))))</f>
        <v>#REF!</v>
      </c>
      <c r="B626" s="55" t="e">
        <f>IF(#REF!=0,"",(MID(#REF!,10,8)*24+1)/24)</f>
        <v>#REF!</v>
      </c>
      <c r="C626" s="57" t="e">
        <f>IF(#REF!=0,"",#REF!)</f>
        <v>#REF!</v>
      </c>
      <c r="D626" s="56" t="e">
        <f>IF(#REF!=0,"",#REF!)</f>
        <v>#REF!</v>
      </c>
      <c r="E626" s="29" t="e">
        <f>IF(#REF!=0,"",C626*D626)</f>
        <v>#REF!</v>
      </c>
      <c r="F626" s="54"/>
    </row>
    <row r="627" spans="1:6">
      <c r="A627" s="148" t="e">
        <f>IF(#REF!=0,"",DATE(LEFT(((MID(#REF!,1,8))),4),MID(((MID(#REF!,1,8))),5,2),(RIGHT(((MID(#REF!,1,8))),2))))</f>
        <v>#REF!</v>
      </c>
      <c r="B627" s="55" t="e">
        <f>IF(#REF!=0,"",(MID(#REF!,10,8)*24+1)/24)</f>
        <v>#REF!</v>
      </c>
      <c r="C627" s="57" t="e">
        <f>IF(#REF!=0,"",#REF!)</f>
        <v>#REF!</v>
      </c>
      <c r="D627" s="56" t="e">
        <f>IF(#REF!=0,"",#REF!)</f>
        <v>#REF!</v>
      </c>
      <c r="E627" s="29" t="e">
        <f>IF(#REF!=0,"",C627*D627)</f>
        <v>#REF!</v>
      </c>
      <c r="F627" s="54"/>
    </row>
    <row r="628" spans="1:6">
      <c r="A628" s="148" t="e">
        <f>IF(#REF!=0,"",DATE(LEFT(((MID(#REF!,1,8))),4),MID(((MID(#REF!,1,8))),5,2),(RIGHT(((MID(#REF!,1,8))),2))))</f>
        <v>#REF!</v>
      </c>
      <c r="B628" s="55" t="e">
        <f>IF(#REF!=0,"",(MID(#REF!,10,8)*24+1)/24)</f>
        <v>#REF!</v>
      </c>
      <c r="C628" s="57" t="e">
        <f>IF(#REF!=0,"",#REF!)</f>
        <v>#REF!</v>
      </c>
      <c r="D628" s="56" t="e">
        <f>IF(#REF!=0,"",#REF!)</f>
        <v>#REF!</v>
      </c>
      <c r="E628" s="29" t="e">
        <f>IF(#REF!=0,"",C628*D628)</f>
        <v>#REF!</v>
      </c>
      <c r="F628" s="54"/>
    </row>
    <row r="629" spans="1:6">
      <c r="A629" s="148" t="e">
        <f>IF(#REF!=0,"",DATE(LEFT(((MID(#REF!,1,8))),4),MID(((MID(#REF!,1,8))),5,2),(RIGHT(((MID(#REF!,1,8))),2))))</f>
        <v>#REF!</v>
      </c>
      <c r="B629" s="55" t="e">
        <f>IF(#REF!=0,"",(MID(#REF!,10,8)*24+1)/24)</f>
        <v>#REF!</v>
      </c>
      <c r="C629" s="57" t="e">
        <f>IF(#REF!=0,"",#REF!)</f>
        <v>#REF!</v>
      </c>
      <c r="D629" s="56" t="e">
        <f>IF(#REF!=0,"",#REF!)</f>
        <v>#REF!</v>
      </c>
      <c r="E629" s="29" t="e">
        <f>IF(#REF!=0,"",C629*D629)</f>
        <v>#REF!</v>
      </c>
      <c r="F629" s="54"/>
    </row>
    <row r="630" spans="1:6">
      <c r="A630" s="148" t="e">
        <f>IF(#REF!=0,"",DATE(LEFT(((MID(#REF!,1,8))),4),MID(((MID(#REF!,1,8))),5,2),(RIGHT(((MID(#REF!,1,8))),2))))</f>
        <v>#REF!</v>
      </c>
      <c r="B630" s="55" t="e">
        <f>IF(#REF!=0,"",(MID(#REF!,10,8)*24+1)/24)</f>
        <v>#REF!</v>
      </c>
      <c r="C630" s="57" t="e">
        <f>IF(#REF!=0,"",#REF!)</f>
        <v>#REF!</v>
      </c>
      <c r="D630" s="56" t="e">
        <f>IF(#REF!=0,"",#REF!)</f>
        <v>#REF!</v>
      </c>
      <c r="E630" s="29" t="e">
        <f>IF(#REF!=0,"",C630*D630)</f>
        <v>#REF!</v>
      </c>
      <c r="F630" s="54"/>
    </row>
    <row r="631" spans="1:6">
      <c r="A631" s="148" t="e">
        <f>IF(#REF!=0,"",DATE(LEFT(((MID(#REF!,1,8))),4),MID(((MID(#REF!,1,8))),5,2),(RIGHT(((MID(#REF!,1,8))),2))))</f>
        <v>#REF!</v>
      </c>
      <c r="B631" s="55" t="e">
        <f>IF(#REF!=0,"",(MID(#REF!,10,8)*24+1)/24)</f>
        <v>#REF!</v>
      </c>
      <c r="C631" s="57" t="e">
        <f>IF(#REF!=0,"",#REF!)</f>
        <v>#REF!</v>
      </c>
      <c r="D631" s="56" t="e">
        <f>IF(#REF!=0,"",#REF!)</f>
        <v>#REF!</v>
      </c>
      <c r="E631" s="29" t="e">
        <f>IF(#REF!=0,"",C631*D631)</f>
        <v>#REF!</v>
      </c>
      <c r="F631" s="54"/>
    </row>
    <row r="632" spans="1:6">
      <c r="A632" s="148" t="e">
        <f>IF(#REF!=0,"",DATE(LEFT(((MID(#REF!,1,8))),4),MID(((MID(#REF!,1,8))),5,2),(RIGHT(((MID(#REF!,1,8))),2))))</f>
        <v>#REF!</v>
      </c>
      <c r="B632" s="55" t="e">
        <f>IF(#REF!=0,"",(MID(#REF!,10,8)*24+1)/24)</f>
        <v>#REF!</v>
      </c>
      <c r="C632" s="57" t="e">
        <f>IF(#REF!=0,"",#REF!)</f>
        <v>#REF!</v>
      </c>
      <c r="D632" s="56" t="e">
        <f>IF(#REF!=0,"",#REF!)</f>
        <v>#REF!</v>
      </c>
      <c r="E632" s="29" t="e">
        <f>IF(#REF!=0,"",C632*D632)</f>
        <v>#REF!</v>
      </c>
      <c r="F632" s="54"/>
    </row>
    <row r="633" spans="1:6">
      <c r="A633" s="148" t="e">
        <f>IF(#REF!=0,"",DATE(LEFT(((MID(#REF!,1,8))),4),MID(((MID(#REF!,1,8))),5,2),(RIGHT(((MID(#REF!,1,8))),2))))</f>
        <v>#REF!</v>
      </c>
      <c r="B633" s="55" t="e">
        <f>IF(#REF!=0,"",(MID(#REF!,10,8)*24+1)/24)</f>
        <v>#REF!</v>
      </c>
      <c r="C633" s="57" t="e">
        <f>IF(#REF!=0,"",#REF!)</f>
        <v>#REF!</v>
      </c>
      <c r="D633" s="56" t="e">
        <f>IF(#REF!=0,"",#REF!)</f>
        <v>#REF!</v>
      </c>
      <c r="E633" s="29" t="e">
        <f>IF(#REF!=0,"",C633*D633)</f>
        <v>#REF!</v>
      </c>
      <c r="F633" s="54"/>
    </row>
    <row r="634" spans="1:6">
      <c r="A634" s="148" t="e">
        <f>IF(#REF!=0,"",DATE(LEFT(((MID(#REF!,1,8))),4),MID(((MID(#REF!,1,8))),5,2),(RIGHT(((MID(#REF!,1,8))),2))))</f>
        <v>#REF!</v>
      </c>
      <c r="B634" s="55" t="e">
        <f>IF(#REF!=0,"",(MID(#REF!,10,8)*24+1)/24)</f>
        <v>#REF!</v>
      </c>
      <c r="C634" s="57" t="e">
        <f>IF(#REF!=0,"",#REF!)</f>
        <v>#REF!</v>
      </c>
      <c r="D634" s="56" t="e">
        <f>IF(#REF!=0,"",#REF!)</f>
        <v>#REF!</v>
      </c>
      <c r="E634" s="29" t="e">
        <f>IF(#REF!=0,"",C634*D634)</f>
        <v>#REF!</v>
      </c>
      <c r="F634" s="54"/>
    </row>
    <row r="635" spans="1:6">
      <c r="A635" s="148" t="e">
        <f>IF(#REF!=0,"",DATE(LEFT(((MID(#REF!,1,8))),4),MID(((MID(#REF!,1,8))),5,2),(RIGHT(((MID(#REF!,1,8))),2))))</f>
        <v>#REF!</v>
      </c>
      <c r="B635" s="55" t="e">
        <f>IF(#REF!=0,"",(MID(#REF!,10,8)*24+1)/24)</f>
        <v>#REF!</v>
      </c>
      <c r="C635" s="57" t="e">
        <f>IF(#REF!=0,"",#REF!)</f>
        <v>#REF!</v>
      </c>
      <c r="D635" s="56" t="e">
        <f>IF(#REF!=0,"",#REF!)</f>
        <v>#REF!</v>
      </c>
      <c r="E635" s="29" t="e">
        <f>IF(#REF!=0,"",C635*D635)</f>
        <v>#REF!</v>
      </c>
      <c r="F635" s="54"/>
    </row>
    <row r="636" spans="1:6">
      <c r="A636" s="148" t="e">
        <f>IF(#REF!=0,"",DATE(LEFT(((MID(#REF!,1,8))),4),MID(((MID(#REF!,1,8))),5,2),(RIGHT(((MID(#REF!,1,8))),2))))</f>
        <v>#REF!</v>
      </c>
      <c r="B636" s="55" t="e">
        <f>IF(#REF!=0,"",(MID(#REF!,10,8)*24+1)/24)</f>
        <v>#REF!</v>
      </c>
      <c r="C636" s="57" t="e">
        <f>IF(#REF!=0,"",#REF!)</f>
        <v>#REF!</v>
      </c>
      <c r="D636" s="56" t="e">
        <f>IF(#REF!=0,"",#REF!)</f>
        <v>#REF!</v>
      </c>
      <c r="E636" s="29" t="e">
        <f>IF(#REF!=0,"",C636*D636)</f>
        <v>#REF!</v>
      </c>
      <c r="F636" s="54"/>
    </row>
    <row r="637" spans="1:6">
      <c r="A637" s="148" t="e">
        <f>IF(#REF!=0,"",DATE(LEFT(((MID(#REF!,1,8))),4),MID(((MID(#REF!,1,8))),5,2),(RIGHT(((MID(#REF!,1,8))),2))))</f>
        <v>#REF!</v>
      </c>
      <c r="B637" s="55" t="e">
        <f>IF(#REF!=0,"",(MID(#REF!,10,8)*24+1)/24)</f>
        <v>#REF!</v>
      </c>
      <c r="C637" s="57" t="e">
        <f>IF(#REF!=0,"",#REF!)</f>
        <v>#REF!</v>
      </c>
      <c r="D637" s="56" t="e">
        <f>IF(#REF!=0,"",#REF!)</f>
        <v>#REF!</v>
      </c>
      <c r="E637" s="29" t="e">
        <f>IF(#REF!=0,"",C637*D637)</f>
        <v>#REF!</v>
      </c>
      <c r="F637" s="54"/>
    </row>
    <row r="638" spans="1:6">
      <c r="A638" s="148" t="e">
        <f>IF(#REF!=0,"",DATE(LEFT(((MID(#REF!,1,8))),4),MID(((MID(#REF!,1,8))),5,2),(RIGHT(((MID(#REF!,1,8))),2))))</f>
        <v>#REF!</v>
      </c>
      <c r="B638" s="55" t="e">
        <f>IF(#REF!=0,"",(MID(#REF!,10,8)*24+1)/24)</f>
        <v>#REF!</v>
      </c>
      <c r="C638" s="57" t="e">
        <f>IF(#REF!=0,"",#REF!)</f>
        <v>#REF!</v>
      </c>
      <c r="D638" s="56" t="e">
        <f>IF(#REF!=0,"",#REF!)</f>
        <v>#REF!</v>
      </c>
      <c r="E638" s="29" t="e">
        <f>IF(#REF!=0,"",C638*D638)</f>
        <v>#REF!</v>
      </c>
      <c r="F638" s="54"/>
    </row>
    <row r="639" spans="1:6">
      <c r="A639" s="148" t="e">
        <f>IF(#REF!=0,"",DATE(LEFT(((MID(#REF!,1,8))),4),MID(((MID(#REF!,1,8))),5,2),(RIGHT(((MID(#REF!,1,8))),2))))</f>
        <v>#REF!</v>
      </c>
      <c r="B639" s="55" t="e">
        <f>IF(#REF!=0,"",(MID(#REF!,10,8)*24+1)/24)</f>
        <v>#REF!</v>
      </c>
      <c r="C639" s="57" t="e">
        <f>IF(#REF!=0,"",#REF!)</f>
        <v>#REF!</v>
      </c>
      <c r="D639" s="56" t="e">
        <f>IF(#REF!=0,"",#REF!)</f>
        <v>#REF!</v>
      </c>
      <c r="E639" s="29" t="e">
        <f>IF(#REF!=0,"",C639*D639)</f>
        <v>#REF!</v>
      </c>
      <c r="F639" s="54"/>
    </row>
    <row r="640" spans="1:6">
      <c r="A640" s="148" t="e">
        <f>IF(#REF!=0,"",DATE(LEFT(((MID(#REF!,1,8))),4),MID(((MID(#REF!,1,8))),5,2),(RIGHT(((MID(#REF!,1,8))),2))))</f>
        <v>#REF!</v>
      </c>
      <c r="B640" s="55" t="e">
        <f>IF(#REF!=0,"",(MID(#REF!,10,8)*24+1)/24)</f>
        <v>#REF!</v>
      </c>
      <c r="C640" s="57" t="e">
        <f>IF(#REF!=0,"",#REF!)</f>
        <v>#REF!</v>
      </c>
      <c r="D640" s="56" t="e">
        <f>IF(#REF!=0,"",#REF!)</f>
        <v>#REF!</v>
      </c>
      <c r="E640" s="29" t="e">
        <f>IF(#REF!=0,"",C640*D640)</f>
        <v>#REF!</v>
      </c>
      <c r="F640" s="54"/>
    </row>
    <row r="641" spans="1:6">
      <c r="A641" s="148" t="e">
        <f>IF(#REF!=0,"",DATE(LEFT(((MID(#REF!,1,8))),4),MID(((MID(#REF!,1,8))),5,2),(RIGHT(((MID(#REF!,1,8))),2))))</f>
        <v>#REF!</v>
      </c>
      <c r="B641" s="55" t="e">
        <f>IF(#REF!=0,"",(MID(#REF!,10,8)*24+1)/24)</f>
        <v>#REF!</v>
      </c>
      <c r="C641" s="57" t="e">
        <f>IF(#REF!=0,"",#REF!)</f>
        <v>#REF!</v>
      </c>
      <c r="D641" s="56" t="e">
        <f>IF(#REF!=0,"",#REF!)</f>
        <v>#REF!</v>
      </c>
      <c r="E641" s="29" t="e">
        <f>IF(#REF!=0,"",C641*D641)</f>
        <v>#REF!</v>
      </c>
      <c r="F641" s="54"/>
    </row>
    <row r="642" spans="1:6">
      <c r="A642" s="148" t="e">
        <f>IF(#REF!=0,"",DATE(LEFT(((MID(#REF!,1,8))),4),MID(((MID(#REF!,1,8))),5,2),(RIGHT(((MID(#REF!,1,8))),2))))</f>
        <v>#REF!</v>
      </c>
      <c r="B642" s="55" t="e">
        <f>IF(#REF!=0,"",(MID(#REF!,10,8)*24+1)/24)</f>
        <v>#REF!</v>
      </c>
      <c r="C642" s="57" t="e">
        <f>IF(#REF!=0,"",#REF!)</f>
        <v>#REF!</v>
      </c>
      <c r="D642" s="56" t="e">
        <f>IF(#REF!=0,"",#REF!)</f>
        <v>#REF!</v>
      </c>
      <c r="E642" s="29" t="e">
        <f>IF(#REF!=0,"",C642*D642)</f>
        <v>#REF!</v>
      </c>
      <c r="F642" s="54"/>
    </row>
    <row r="643" spans="1:6">
      <c r="A643" s="148" t="e">
        <f>IF(#REF!=0,"",DATE(LEFT(((MID(#REF!,1,8))),4),MID(((MID(#REF!,1,8))),5,2),(RIGHT(((MID(#REF!,1,8))),2))))</f>
        <v>#REF!</v>
      </c>
      <c r="B643" s="55" t="e">
        <f>IF(#REF!=0,"",(MID(#REF!,10,8)*24+1)/24)</f>
        <v>#REF!</v>
      </c>
      <c r="C643" s="57" t="e">
        <f>IF(#REF!=0,"",#REF!)</f>
        <v>#REF!</v>
      </c>
      <c r="D643" s="56" t="e">
        <f>IF(#REF!=0,"",#REF!)</f>
        <v>#REF!</v>
      </c>
      <c r="E643" s="29" t="e">
        <f>IF(#REF!=0,"",C643*D643)</f>
        <v>#REF!</v>
      </c>
      <c r="F643" s="54"/>
    </row>
    <row r="644" spans="1:6">
      <c r="A644" s="148" t="e">
        <f>IF(#REF!=0,"",DATE(LEFT(((MID(#REF!,1,8))),4),MID(((MID(#REF!,1,8))),5,2),(RIGHT(((MID(#REF!,1,8))),2))))</f>
        <v>#REF!</v>
      </c>
      <c r="B644" s="55" t="e">
        <f>IF(#REF!=0,"",(MID(#REF!,10,8)*24+1)/24)</f>
        <v>#REF!</v>
      </c>
      <c r="C644" s="57" t="e">
        <f>IF(#REF!=0,"",#REF!)</f>
        <v>#REF!</v>
      </c>
      <c r="D644" s="56" t="e">
        <f>IF(#REF!=0,"",#REF!)</f>
        <v>#REF!</v>
      </c>
      <c r="E644" s="29" t="e">
        <f>IF(#REF!=0,"",C644*D644)</f>
        <v>#REF!</v>
      </c>
      <c r="F644" s="54"/>
    </row>
    <row r="645" spans="1:6">
      <c r="A645" s="148" t="e">
        <f>IF(#REF!=0,"",DATE(LEFT(((MID(#REF!,1,8))),4),MID(((MID(#REF!,1,8))),5,2),(RIGHT(((MID(#REF!,1,8))),2))))</f>
        <v>#REF!</v>
      </c>
      <c r="B645" s="55" t="e">
        <f>IF(#REF!=0,"",(MID(#REF!,10,8)*24+1)/24)</f>
        <v>#REF!</v>
      </c>
      <c r="C645" s="57" t="e">
        <f>IF(#REF!=0,"",#REF!)</f>
        <v>#REF!</v>
      </c>
      <c r="D645" s="56" t="e">
        <f>IF(#REF!=0,"",#REF!)</f>
        <v>#REF!</v>
      </c>
      <c r="E645" s="29" t="e">
        <f>IF(#REF!=0,"",C645*D645)</f>
        <v>#REF!</v>
      </c>
      <c r="F645" s="54"/>
    </row>
    <row r="646" spans="1:6">
      <c r="A646" s="148" t="e">
        <f>IF(#REF!=0,"",DATE(LEFT(((MID(#REF!,1,8))),4),MID(((MID(#REF!,1,8))),5,2),(RIGHT(((MID(#REF!,1,8))),2))))</f>
        <v>#REF!</v>
      </c>
      <c r="B646" s="55" t="e">
        <f>IF(#REF!=0,"",(MID(#REF!,10,8)*24+1)/24)</f>
        <v>#REF!</v>
      </c>
      <c r="C646" s="57" t="e">
        <f>IF(#REF!=0,"",#REF!)</f>
        <v>#REF!</v>
      </c>
      <c r="D646" s="56" t="e">
        <f>IF(#REF!=0,"",#REF!)</f>
        <v>#REF!</v>
      </c>
      <c r="E646" s="29" t="e">
        <f>IF(#REF!=0,"",C646*D646)</f>
        <v>#REF!</v>
      </c>
      <c r="F646" s="54"/>
    </row>
    <row r="647" spans="1:6">
      <c r="A647" s="148" t="e">
        <f>IF(#REF!=0,"",DATE(LEFT(((MID(#REF!,1,8))),4),MID(((MID(#REF!,1,8))),5,2),(RIGHT(((MID(#REF!,1,8))),2))))</f>
        <v>#REF!</v>
      </c>
      <c r="B647" s="55" t="e">
        <f>IF(#REF!=0,"",(MID(#REF!,10,8)*24+1)/24)</f>
        <v>#REF!</v>
      </c>
      <c r="C647" s="57" t="e">
        <f>IF(#REF!=0,"",#REF!)</f>
        <v>#REF!</v>
      </c>
      <c r="D647" s="56" t="e">
        <f>IF(#REF!=0,"",#REF!)</f>
        <v>#REF!</v>
      </c>
      <c r="E647" s="29" t="e">
        <f>IF(#REF!=0,"",C647*D647)</f>
        <v>#REF!</v>
      </c>
      <c r="F647" s="54"/>
    </row>
    <row r="648" spans="1:6">
      <c r="A648" s="148" t="e">
        <f>IF(#REF!=0,"",DATE(LEFT(((MID(#REF!,1,8))),4),MID(((MID(#REF!,1,8))),5,2),(RIGHT(((MID(#REF!,1,8))),2))))</f>
        <v>#REF!</v>
      </c>
      <c r="B648" s="55" t="e">
        <f>IF(#REF!=0,"",(MID(#REF!,10,8)*24+1)/24)</f>
        <v>#REF!</v>
      </c>
      <c r="C648" s="57" t="e">
        <f>IF(#REF!=0,"",#REF!)</f>
        <v>#REF!</v>
      </c>
      <c r="D648" s="56" t="e">
        <f>IF(#REF!=0,"",#REF!)</f>
        <v>#REF!</v>
      </c>
      <c r="E648" s="29" t="e">
        <f>IF(#REF!=0,"",C648*D648)</f>
        <v>#REF!</v>
      </c>
      <c r="F648" s="54"/>
    </row>
    <row r="649" spans="1:6">
      <c r="A649" s="148" t="e">
        <f>IF(#REF!=0,"",DATE(LEFT(((MID(#REF!,1,8))),4),MID(((MID(#REF!,1,8))),5,2),(RIGHT(((MID(#REF!,1,8))),2))))</f>
        <v>#REF!</v>
      </c>
      <c r="B649" s="55" t="e">
        <f>IF(#REF!=0,"",(MID(#REF!,10,8)*24+1)/24)</f>
        <v>#REF!</v>
      </c>
      <c r="C649" s="57" t="e">
        <f>IF(#REF!=0,"",#REF!)</f>
        <v>#REF!</v>
      </c>
      <c r="D649" s="56" t="e">
        <f>IF(#REF!=0,"",#REF!)</f>
        <v>#REF!</v>
      </c>
      <c r="E649" s="29" t="e">
        <f>IF(#REF!=0,"",C649*D649)</f>
        <v>#REF!</v>
      </c>
      <c r="F649" s="54"/>
    </row>
    <row r="650" spans="1:6">
      <c r="A650" s="148" t="e">
        <f>IF(#REF!=0,"",DATE(LEFT(((MID(#REF!,1,8))),4),MID(((MID(#REF!,1,8))),5,2),(RIGHT(((MID(#REF!,1,8))),2))))</f>
        <v>#REF!</v>
      </c>
      <c r="B650" s="55" t="e">
        <f>IF(#REF!=0,"",(MID(#REF!,10,8)*24+1)/24)</f>
        <v>#REF!</v>
      </c>
      <c r="C650" s="57" t="e">
        <f>IF(#REF!=0,"",#REF!)</f>
        <v>#REF!</v>
      </c>
      <c r="D650" s="56" t="e">
        <f>IF(#REF!=0,"",#REF!)</f>
        <v>#REF!</v>
      </c>
      <c r="E650" s="29" t="e">
        <f>IF(#REF!=0,"",C650*D650)</f>
        <v>#REF!</v>
      </c>
      <c r="F650" s="54"/>
    </row>
    <row r="651" spans="1:6">
      <c r="A651" s="148" t="e">
        <f>IF(#REF!=0,"",DATE(LEFT(((MID(#REF!,1,8))),4),MID(((MID(#REF!,1,8))),5,2),(RIGHT(((MID(#REF!,1,8))),2))))</f>
        <v>#REF!</v>
      </c>
      <c r="B651" s="55" t="e">
        <f>IF(#REF!=0,"",(MID(#REF!,10,8)*24+1)/24)</f>
        <v>#REF!</v>
      </c>
      <c r="C651" s="57" t="e">
        <f>IF(#REF!=0,"",#REF!)</f>
        <v>#REF!</v>
      </c>
      <c r="D651" s="56" t="e">
        <f>IF(#REF!=0,"",#REF!)</f>
        <v>#REF!</v>
      </c>
      <c r="E651" s="29" t="e">
        <f>IF(#REF!=0,"",C651*D651)</f>
        <v>#REF!</v>
      </c>
      <c r="F651" s="54"/>
    </row>
    <row r="652" spans="1:6">
      <c r="A652" s="148" t="e">
        <f>IF(#REF!=0,"",DATE(LEFT(((MID(#REF!,1,8))),4),MID(((MID(#REF!,1,8))),5,2),(RIGHT(((MID(#REF!,1,8))),2))))</f>
        <v>#REF!</v>
      </c>
      <c r="B652" s="55" t="e">
        <f>IF(#REF!=0,"",(MID(#REF!,10,8)*24+1)/24)</f>
        <v>#REF!</v>
      </c>
      <c r="C652" s="57" t="e">
        <f>IF(#REF!=0,"",#REF!)</f>
        <v>#REF!</v>
      </c>
      <c r="D652" s="56" t="e">
        <f>IF(#REF!=0,"",#REF!)</f>
        <v>#REF!</v>
      </c>
      <c r="E652" s="29" t="e">
        <f>IF(#REF!=0,"",C652*D652)</f>
        <v>#REF!</v>
      </c>
      <c r="F652" s="54"/>
    </row>
    <row r="653" spans="1:6">
      <c r="A653" s="148" t="e">
        <f>IF(#REF!=0,"",DATE(LEFT(((MID(#REF!,1,8))),4),MID(((MID(#REF!,1,8))),5,2),(RIGHT(((MID(#REF!,1,8))),2))))</f>
        <v>#REF!</v>
      </c>
      <c r="B653" s="55" t="e">
        <f>IF(#REF!=0,"",(MID(#REF!,10,8)*24+1)/24)</f>
        <v>#REF!</v>
      </c>
      <c r="C653" s="57" t="e">
        <f>IF(#REF!=0,"",#REF!)</f>
        <v>#REF!</v>
      </c>
      <c r="D653" s="56" t="e">
        <f>IF(#REF!=0,"",#REF!)</f>
        <v>#REF!</v>
      </c>
      <c r="E653" s="29" t="e">
        <f>IF(#REF!=0,"",C653*D653)</f>
        <v>#REF!</v>
      </c>
      <c r="F653" s="54"/>
    </row>
    <row r="654" spans="1:6">
      <c r="A654" s="148" t="e">
        <f>IF(#REF!=0,"",DATE(LEFT(((MID(#REF!,1,8))),4),MID(((MID(#REF!,1,8))),5,2),(RIGHT(((MID(#REF!,1,8))),2))))</f>
        <v>#REF!</v>
      </c>
      <c r="B654" s="55" t="e">
        <f>IF(#REF!=0,"",(MID(#REF!,10,8)*24+1)/24)</f>
        <v>#REF!</v>
      </c>
      <c r="C654" s="57" t="e">
        <f>IF(#REF!=0,"",#REF!)</f>
        <v>#REF!</v>
      </c>
      <c r="D654" s="56" t="e">
        <f>IF(#REF!=0,"",#REF!)</f>
        <v>#REF!</v>
      </c>
      <c r="E654" s="29" t="e">
        <f>IF(#REF!=0,"",C654*D654)</f>
        <v>#REF!</v>
      </c>
      <c r="F654" s="54"/>
    </row>
    <row r="655" spans="1:6">
      <c r="A655" s="148" t="e">
        <f>IF(#REF!=0,"",DATE(LEFT(((MID(#REF!,1,8))),4),MID(((MID(#REF!,1,8))),5,2),(RIGHT(((MID(#REF!,1,8))),2))))</f>
        <v>#REF!</v>
      </c>
      <c r="B655" s="55" t="e">
        <f>IF(#REF!=0,"",(MID(#REF!,10,8)*24+1)/24)</f>
        <v>#REF!</v>
      </c>
      <c r="C655" s="57" t="e">
        <f>IF(#REF!=0,"",#REF!)</f>
        <v>#REF!</v>
      </c>
      <c r="D655" s="56" t="e">
        <f>IF(#REF!=0,"",#REF!)</f>
        <v>#REF!</v>
      </c>
      <c r="E655" s="29" t="e">
        <f>IF(#REF!=0,"",C655*D655)</f>
        <v>#REF!</v>
      </c>
      <c r="F655" s="54"/>
    </row>
    <row r="656" spans="1:6">
      <c r="A656" s="148" t="e">
        <f>IF(#REF!=0,"",DATE(LEFT(((MID(#REF!,1,8))),4),MID(((MID(#REF!,1,8))),5,2),(RIGHT(((MID(#REF!,1,8))),2))))</f>
        <v>#REF!</v>
      </c>
      <c r="B656" s="55" t="e">
        <f>IF(#REF!=0,"",(MID(#REF!,10,8)*24+1)/24)</f>
        <v>#REF!</v>
      </c>
      <c r="C656" s="57" t="e">
        <f>IF(#REF!=0,"",#REF!)</f>
        <v>#REF!</v>
      </c>
      <c r="D656" s="56" t="e">
        <f>IF(#REF!=0,"",#REF!)</f>
        <v>#REF!</v>
      </c>
      <c r="E656" s="29" t="e">
        <f>IF(#REF!=0,"",C656*D656)</f>
        <v>#REF!</v>
      </c>
      <c r="F656" s="54"/>
    </row>
    <row r="657" spans="1:6">
      <c r="A657" s="148" t="e">
        <f>IF(#REF!=0,"",DATE(LEFT(((MID(#REF!,1,8))),4),MID(((MID(#REF!,1,8))),5,2),(RIGHT(((MID(#REF!,1,8))),2))))</f>
        <v>#REF!</v>
      </c>
      <c r="B657" s="55" t="e">
        <f>IF(#REF!=0,"",(MID(#REF!,10,8)*24+1)/24)</f>
        <v>#REF!</v>
      </c>
      <c r="C657" s="57" t="e">
        <f>IF(#REF!=0,"",#REF!)</f>
        <v>#REF!</v>
      </c>
      <c r="D657" s="56" t="e">
        <f>IF(#REF!=0,"",#REF!)</f>
        <v>#REF!</v>
      </c>
      <c r="E657" s="29" t="e">
        <f>IF(#REF!=0,"",C657*D657)</f>
        <v>#REF!</v>
      </c>
      <c r="F657" s="54"/>
    </row>
    <row r="658" spans="1:6">
      <c r="A658" s="148" t="e">
        <f>IF(#REF!=0,"",DATE(LEFT(((MID(#REF!,1,8))),4),MID(((MID(#REF!,1,8))),5,2),(RIGHT(((MID(#REF!,1,8))),2))))</f>
        <v>#REF!</v>
      </c>
      <c r="B658" s="55" t="e">
        <f>IF(#REF!=0,"",(MID(#REF!,10,8)*24+1)/24)</f>
        <v>#REF!</v>
      </c>
      <c r="C658" s="57" t="e">
        <f>IF(#REF!=0,"",#REF!)</f>
        <v>#REF!</v>
      </c>
      <c r="D658" s="56" t="e">
        <f>IF(#REF!=0,"",#REF!)</f>
        <v>#REF!</v>
      </c>
      <c r="E658" s="29" t="e">
        <f>IF(#REF!=0,"",C658*D658)</f>
        <v>#REF!</v>
      </c>
      <c r="F658" s="54"/>
    </row>
    <row r="659" spans="1:6">
      <c r="A659" s="148" t="e">
        <f>IF(#REF!=0,"",DATE(LEFT(((MID(#REF!,1,8))),4),MID(((MID(#REF!,1,8))),5,2),(RIGHT(((MID(#REF!,1,8))),2))))</f>
        <v>#REF!</v>
      </c>
      <c r="B659" s="55" t="e">
        <f>IF(#REF!=0,"",(MID(#REF!,10,8)*24+1)/24)</f>
        <v>#REF!</v>
      </c>
      <c r="C659" s="57" t="e">
        <f>IF(#REF!=0,"",#REF!)</f>
        <v>#REF!</v>
      </c>
      <c r="D659" s="56" t="e">
        <f>IF(#REF!=0,"",#REF!)</f>
        <v>#REF!</v>
      </c>
      <c r="E659" s="29" t="e">
        <f>IF(#REF!=0,"",C659*D659)</f>
        <v>#REF!</v>
      </c>
      <c r="F659" s="54"/>
    </row>
    <row r="660" spans="1:6">
      <c r="A660" s="148" t="e">
        <f>IF(#REF!=0,"",DATE(LEFT(((MID(#REF!,1,8))),4),MID(((MID(#REF!,1,8))),5,2),(RIGHT(((MID(#REF!,1,8))),2))))</f>
        <v>#REF!</v>
      </c>
      <c r="B660" s="55" t="e">
        <f>IF(#REF!=0,"",(MID(#REF!,10,8)*24+1)/24)</f>
        <v>#REF!</v>
      </c>
      <c r="C660" s="57" t="e">
        <f>IF(#REF!=0,"",#REF!)</f>
        <v>#REF!</v>
      </c>
      <c r="D660" s="56" t="e">
        <f>IF(#REF!=0,"",#REF!)</f>
        <v>#REF!</v>
      </c>
      <c r="E660" s="29" t="e">
        <f>IF(#REF!=0,"",C660*D660)</f>
        <v>#REF!</v>
      </c>
      <c r="F660" s="54"/>
    </row>
    <row r="661" spans="1:6">
      <c r="A661" s="148" t="e">
        <f>IF(#REF!=0,"",DATE(LEFT(((MID(#REF!,1,8))),4),MID(((MID(#REF!,1,8))),5,2),(RIGHT(((MID(#REF!,1,8))),2))))</f>
        <v>#REF!</v>
      </c>
      <c r="B661" s="55" t="e">
        <f>IF(#REF!=0,"",(MID(#REF!,10,8)*24+1)/24)</f>
        <v>#REF!</v>
      </c>
      <c r="C661" s="57" t="e">
        <f>IF(#REF!=0,"",#REF!)</f>
        <v>#REF!</v>
      </c>
      <c r="D661" s="56" t="e">
        <f>IF(#REF!=0,"",#REF!)</f>
        <v>#REF!</v>
      </c>
      <c r="E661" s="29" t="e">
        <f>IF(#REF!=0,"",C661*D661)</f>
        <v>#REF!</v>
      </c>
      <c r="F661" s="54"/>
    </row>
    <row r="662" spans="1:6">
      <c r="A662" s="148" t="e">
        <f>IF(#REF!=0,"",DATE(LEFT(((MID(#REF!,1,8))),4),MID(((MID(#REF!,1,8))),5,2),(RIGHT(((MID(#REF!,1,8))),2))))</f>
        <v>#REF!</v>
      </c>
      <c r="B662" s="55" t="e">
        <f>IF(#REF!=0,"",(MID(#REF!,10,8)*24+1)/24)</f>
        <v>#REF!</v>
      </c>
      <c r="C662" s="57" t="e">
        <f>IF(#REF!=0,"",#REF!)</f>
        <v>#REF!</v>
      </c>
      <c r="D662" s="56" t="e">
        <f>IF(#REF!=0,"",#REF!)</f>
        <v>#REF!</v>
      </c>
      <c r="E662" s="29" t="e">
        <f>IF(#REF!=0,"",C662*D662)</f>
        <v>#REF!</v>
      </c>
      <c r="F662" s="54"/>
    </row>
    <row r="663" spans="1:6">
      <c r="A663" s="148" t="e">
        <f>IF(#REF!=0,"",DATE(LEFT(((MID(#REF!,1,8))),4),MID(((MID(#REF!,1,8))),5,2),(RIGHT(((MID(#REF!,1,8))),2))))</f>
        <v>#REF!</v>
      </c>
      <c r="B663" s="55" t="e">
        <f>IF(#REF!=0,"",(MID(#REF!,10,8)*24+1)/24)</f>
        <v>#REF!</v>
      </c>
      <c r="C663" s="57" t="e">
        <f>IF(#REF!=0,"",#REF!)</f>
        <v>#REF!</v>
      </c>
      <c r="D663" s="56" t="e">
        <f>IF(#REF!=0,"",#REF!)</f>
        <v>#REF!</v>
      </c>
      <c r="E663" s="29" t="e">
        <f>IF(#REF!=0,"",C663*D663)</f>
        <v>#REF!</v>
      </c>
      <c r="F663" s="54"/>
    </row>
    <row r="664" spans="1:6">
      <c r="A664" s="148" t="e">
        <f>IF(#REF!=0,"",DATE(LEFT(((MID(#REF!,1,8))),4),MID(((MID(#REF!,1,8))),5,2),(RIGHT(((MID(#REF!,1,8))),2))))</f>
        <v>#REF!</v>
      </c>
      <c r="B664" s="55" t="e">
        <f>IF(#REF!=0,"",(MID(#REF!,10,8)*24+1)/24)</f>
        <v>#REF!</v>
      </c>
      <c r="C664" s="57" t="e">
        <f>IF(#REF!=0,"",#REF!)</f>
        <v>#REF!</v>
      </c>
      <c r="D664" s="56" t="e">
        <f>IF(#REF!=0,"",#REF!)</f>
        <v>#REF!</v>
      </c>
      <c r="E664" s="29" t="e">
        <f>IF(#REF!=0,"",C664*D664)</f>
        <v>#REF!</v>
      </c>
      <c r="F664" s="54"/>
    </row>
    <row r="665" spans="1:6">
      <c r="A665" s="148" t="e">
        <f>IF(#REF!=0,"",DATE(LEFT(((MID(#REF!,1,8))),4),MID(((MID(#REF!,1,8))),5,2),(RIGHT(((MID(#REF!,1,8))),2))))</f>
        <v>#REF!</v>
      </c>
      <c r="B665" s="55" t="e">
        <f>IF(#REF!=0,"",(MID(#REF!,10,8)*24+1)/24)</f>
        <v>#REF!</v>
      </c>
      <c r="C665" s="57" t="e">
        <f>IF(#REF!=0,"",#REF!)</f>
        <v>#REF!</v>
      </c>
      <c r="D665" s="56" t="e">
        <f>IF(#REF!=0,"",#REF!)</f>
        <v>#REF!</v>
      </c>
      <c r="E665" s="29" t="e">
        <f>IF(#REF!=0,"",C665*D665)</f>
        <v>#REF!</v>
      </c>
      <c r="F665" s="54"/>
    </row>
    <row r="666" spans="1:6">
      <c r="A666" s="148" t="e">
        <f>IF(#REF!=0,"",DATE(LEFT(((MID(#REF!,1,8))),4),MID(((MID(#REF!,1,8))),5,2),(RIGHT(((MID(#REF!,1,8))),2))))</f>
        <v>#REF!</v>
      </c>
      <c r="B666" s="55" t="e">
        <f>IF(#REF!=0,"",(MID(#REF!,10,8)*24+1)/24)</f>
        <v>#REF!</v>
      </c>
      <c r="C666" s="57" t="e">
        <f>IF(#REF!=0,"",#REF!)</f>
        <v>#REF!</v>
      </c>
      <c r="D666" s="56" t="e">
        <f>IF(#REF!=0,"",#REF!)</f>
        <v>#REF!</v>
      </c>
      <c r="E666" s="29" t="e">
        <f>IF(#REF!=0,"",C666*D666)</f>
        <v>#REF!</v>
      </c>
      <c r="F666" s="54"/>
    </row>
    <row r="667" spans="1:6">
      <c r="A667" s="148" t="e">
        <f>IF(#REF!=0,"",DATE(LEFT(((MID(#REF!,1,8))),4),MID(((MID(#REF!,1,8))),5,2),(RIGHT(((MID(#REF!,1,8))),2))))</f>
        <v>#REF!</v>
      </c>
      <c r="B667" s="55" t="e">
        <f>IF(#REF!=0,"",(MID(#REF!,10,8)*24+1)/24)</f>
        <v>#REF!</v>
      </c>
      <c r="C667" s="57" t="e">
        <f>IF(#REF!=0,"",#REF!)</f>
        <v>#REF!</v>
      </c>
      <c r="D667" s="56" t="e">
        <f>IF(#REF!=0,"",#REF!)</f>
        <v>#REF!</v>
      </c>
      <c r="E667" s="29" t="e">
        <f>IF(#REF!=0,"",C667*D667)</f>
        <v>#REF!</v>
      </c>
      <c r="F667" s="54"/>
    </row>
    <row r="668" spans="1:6">
      <c r="A668" s="148" t="e">
        <f>IF(#REF!=0,"",DATE(LEFT(((MID(#REF!,1,8))),4),MID(((MID(#REF!,1,8))),5,2),(RIGHT(((MID(#REF!,1,8))),2))))</f>
        <v>#REF!</v>
      </c>
      <c r="B668" s="55" t="e">
        <f>IF(#REF!=0,"",(MID(#REF!,10,8)*24+1)/24)</f>
        <v>#REF!</v>
      </c>
      <c r="C668" s="57" t="e">
        <f>IF(#REF!=0,"",#REF!)</f>
        <v>#REF!</v>
      </c>
      <c r="D668" s="56" t="e">
        <f>IF(#REF!=0,"",#REF!)</f>
        <v>#REF!</v>
      </c>
      <c r="E668" s="29" t="e">
        <f>IF(#REF!=0,"",C668*D668)</f>
        <v>#REF!</v>
      </c>
      <c r="F668" s="54"/>
    </row>
    <row r="669" spans="1:6">
      <c r="A669" s="148" t="e">
        <f>IF(#REF!=0,"",DATE(LEFT(((MID(#REF!,1,8))),4),MID(((MID(#REF!,1,8))),5,2),(RIGHT(((MID(#REF!,1,8))),2))))</f>
        <v>#REF!</v>
      </c>
      <c r="B669" s="55" t="e">
        <f>IF(#REF!=0,"",(MID(#REF!,10,8)*24+1)/24)</f>
        <v>#REF!</v>
      </c>
      <c r="C669" s="57" t="e">
        <f>IF(#REF!=0,"",#REF!)</f>
        <v>#REF!</v>
      </c>
      <c r="D669" s="56" t="e">
        <f>IF(#REF!=0,"",#REF!)</f>
        <v>#REF!</v>
      </c>
      <c r="E669" s="29" t="e">
        <f>IF(#REF!=0,"",C669*D669)</f>
        <v>#REF!</v>
      </c>
      <c r="F669" s="54"/>
    </row>
    <row r="670" spans="1:6">
      <c r="A670" s="148" t="e">
        <f>IF(#REF!=0,"",DATE(LEFT(((MID(#REF!,1,8))),4),MID(((MID(#REF!,1,8))),5,2),(RIGHT(((MID(#REF!,1,8))),2))))</f>
        <v>#REF!</v>
      </c>
      <c r="B670" s="55" t="e">
        <f>IF(#REF!=0,"",(MID(#REF!,10,8)*24+1)/24)</f>
        <v>#REF!</v>
      </c>
      <c r="C670" s="57" t="e">
        <f>IF(#REF!=0,"",#REF!)</f>
        <v>#REF!</v>
      </c>
      <c r="D670" s="56" t="e">
        <f>IF(#REF!=0,"",#REF!)</f>
        <v>#REF!</v>
      </c>
      <c r="E670" s="29" t="e">
        <f>IF(#REF!=0,"",C670*D670)</f>
        <v>#REF!</v>
      </c>
      <c r="F670" s="54"/>
    </row>
    <row r="671" spans="1:6">
      <c r="A671" s="148" t="e">
        <f>IF(#REF!=0,"",DATE(LEFT(((MID(#REF!,1,8))),4),MID(((MID(#REF!,1,8))),5,2),(RIGHT(((MID(#REF!,1,8))),2))))</f>
        <v>#REF!</v>
      </c>
      <c r="B671" s="55" t="e">
        <f>IF(#REF!=0,"",(MID(#REF!,10,8)*24+1)/24)</f>
        <v>#REF!</v>
      </c>
      <c r="C671" s="57" t="e">
        <f>IF(#REF!=0,"",#REF!)</f>
        <v>#REF!</v>
      </c>
      <c r="D671" s="56" t="e">
        <f>IF(#REF!=0,"",#REF!)</f>
        <v>#REF!</v>
      </c>
      <c r="E671" s="29" t="e">
        <f>IF(#REF!=0,"",C671*D671)</f>
        <v>#REF!</v>
      </c>
      <c r="F671" s="54"/>
    </row>
    <row r="672" spans="1:6">
      <c r="A672" s="148" t="e">
        <f>IF(#REF!=0,"",DATE(LEFT(((MID(#REF!,1,8))),4),MID(((MID(#REF!,1,8))),5,2),(RIGHT(((MID(#REF!,1,8))),2))))</f>
        <v>#REF!</v>
      </c>
      <c r="B672" s="55" t="e">
        <f>IF(#REF!=0,"",(MID(#REF!,10,8)*24+1)/24)</f>
        <v>#REF!</v>
      </c>
      <c r="C672" s="57" t="e">
        <f>IF(#REF!=0,"",#REF!)</f>
        <v>#REF!</v>
      </c>
      <c r="D672" s="56" t="e">
        <f>IF(#REF!=0,"",#REF!)</f>
        <v>#REF!</v>
      </c>
      <c r="E672" s="29" t="e">
        <f>IF(#REF!=0,"",C672*D672)</f>
        <v>#REF!</v>
      </c>
      <c r="F672" s="54"/>
    </row>
    <row r="673" spans="1:6">
      <c r="A673" s="148" t="e">
        <f>IF(#REF!=0,"",DATE(LEFT(((MID(#REF!,1,8))),4),MID(((MID(#REF!,1,8))),5,2),(RIGHT(((MID(#REF!,1,8))),2))))</f>
        <v>#REF!</v>
      </c>
      <c r="B673" s="55" t="e">
        <f>IF(#REF!=0,"",(MID(#REF!,10,8)*24+1)/24)</f>
        <v>#REF!</v>
      </c>
      <c r="C673" s="57" t="e">
        <f>IF(#REF!=0,"",#REF!)</f>
        <v>#REF!</v>
      </c>
      <c r="D673" s="56" t="e">
        <f>IF(#REF!=0,"",#REF!)</f>
        <v>#REF!</v>
      </c>
      <c r="E673" s="29" t="e">
        <f>IF(#REF!=0,"",C673*D673)</f>
        <v>#REF!</v>
      </c>
      <c r="F673" s="54"/>
    </row>
    <row r="674" spans="1:6">
      <c r="A674" s="148" t="e">
        <f>IF(#REF!=0,"",DATE(LEFT(((MID(#REF!,1,8))),4),MID(((MID(#REF!,1,8))),5,2),(RIGHT(((MID(#REF!,1,8))),2))))</f>
        <v>#REF!</v>
      </c>
      <c r="B674" s="55" t="e">
        <f>IF(#REF!=0,"",(MID(#REF!,10,8)*24+1)/24)</f>
        <v>#REF!</v>
      </c>
      <c r="C674" s="57" t="e">
        <f>IF(#REF!=0,"",#REF!)</f>
        <v>#REF!</v>
      </c>
      <c r="D674" s="56" t="e">
        <f>IF(#REF!=0,"",#REF!)</f>
        <v>#REF!</v>
      </c>
      <c r="E674" s="29" t="e">
        <f>IF(#REF!=0,"",C674*D674)</f>
        <v>#REF!</v>
      </c>
      <c r="F674" s="54"/>
    </row>
    <row r="675" spans="1:6">
      <c r="A675" s="148" t="e">
        <f>IF(#REF!=0,"",DATE(LEFT(((MID(#REF!,1,8))),4),MID(((MID(#REF!,1,8))),5,2),(RIGHT(((MID(#REF!,1,8))),2))))</f>
        <v>#REF!</v>
      </c>
      <c r="B675" s="55" t="e">
        <f>IF(#REF!=0,"",(MID(#REF!,10,8)*24+1)/24)</f>
        <v>#REF!</v>
      </c>
      <c r="C675" s="57" t="e">
        <f>IF(#REF!=0,"",#REF!)</f>
        <v>#REF!</v>
      </c>
      <c r="D675" s="56" t="e">
        <f>IF(#REF!=0,"",#REF!)</f>
        <v>#REF!</v>
      </c>
      <c r="E675" s="29" t="e">
        <f>IF(#REF!=0,"",C675*D675)</f>
        <v>#REF!</v>
      </c>
      <c r="F675" s="54"/>
    </row>
    <row r="676" spans="1:6">
      <c r="A676" s="148" t="e">
        <f>IF(#REF!=0,"",DATE(LEFT(((MID(#REF!,1,8))),4),MID(((MID(#REF!,1,8))),5,2),(RIGHT(((MID(#REF!,1,8))),2))))</f>
        <v>#REF!</v>
      </c>
      <c r="B676" s="55" t="e">
        <f>IF(#REF!=0,"",(MID(#REF!,10,8)*24+1)/24)</f>
        <v>#REF!</v>
      </c>
      <c r="C676" s="57" t="e">
        <f>IF(#REF!=0,"",#REF!)</f>
        <v>#REF!</v>
      </c>
      <c r="D676" s="56" t="e">
        <f>IF(#REF!=0,"",#REF!)</f>
        <v>#REF!</v>
      </c>
      <c r="E676" s="29" t="e">
        <f>IF(#REF!=0,"",C676*D676)</f>
        <v>#REF!</v>
      </c>
      <c r="F676" s="54"/>
    </row>
    <row r="677" spans="1:6">
      <c r="A677" s="148" t="e">
        <f>IF(#REF!=0,"",DATE(LEFT(((MID(#REF!,1,8))),4),MID(((MID(#REF!,1,8))),5,2),(RIGHT(((MID(#REF!,1,8))),2))))</f>
        <v>#REF!</v>
      </c>
      <c r="B677" s="55" t="e">
        <f>IF(#REF!=0,"",(MID(#REF!,10,8)*24+1)/24)</f>
        <v>#REF!</v>
      </c>
      <c r="C677" s="57" t="e">
        <f>IF(#REF!=0,"",#REF!)</f>
        <v>#REF!</v>
      </c>
      <c r="D677" s="56" t="e">
        <f>IF(#REF!=0,"",#REF!)</f>
        <v>#REF!</v>
      </c>
      <c r="E677" s="29" t="e">
        <f>IF(#REF!=0,"",C677*D677)</f>
        <v>#REF!</v>
      </c>
      <c r="F677" s="54"/>
    </row>
    <row r="678" spans="1:6">
      <c r="A678" s="148" t="e">
        <f>IF(#REF!=0,"",DATE(LEFT(((MID(#REF!,1,8))),4),MID(((MID(#REF!,1,8))),5,2),(RIGHT(((MID(#REF!,1,8))),2))))</f>
        <v>#REF!</v>
      </c>
      <c r="B678" s="55" t="e">
        <f>IF(#REF!=0,"",(MID(#REF!,10,8)*24+1)/24)</f>
        <v>#REF!</v>
      </c>
      <c r="C678" s="57" t="e">
        <f>IF(#REF!=0,"",#REF!)</f>
        <v>#REF!</v>
      </c>
      <c r="D678" s="56" t="e">
        <f>IF(#REF!=0,"",#REF!)</f>
        <v>#REF!</v>
      </c>
      <c r="E678" s="29" t="e">
        <f>IF(#REF!=0,"",C678*D678)</f>
        <v>#REF!</v>
      </c>
      <c r="F678" s="54"/>
    </row>
    <row r="679" spans="1:6">
      <c r="A679" s="148" t="e">
        <f>IF(#REF!=0,"",DATE(LEFT(((MID(#REF!,1,8))),4),MID(((MID(#REF!,1,8))),5,2),(RIGHT(((MID(#REF!,1,8))),2))))</f>
        <v>#REF!</v>
      </c>
      <c r="B679" s="55" t="e">
        <f>IF(#REF!=0,"",(MID(#REF!,10,8)*24+1)/24)</f>
        <v>#REF!</v>
      </c>
      <c r="C679" s="57" t="e">
        <f>IF(#REF!=0,"",#REF!)</f>
        <v>#REF!</v>
      </c>
      <c r="D679" s="56" t="e">
        <f>IF(#REF!=0,"",#REF!)</f>
        <v>#REF!</v>
      </c>
      <c r="E679" s="29" t="e">
        <f>IF(#REF!=0,"",C679*D679)</f>
        <v>#REF!</v>
      </c>
      <c r="F679" s="54"/>
    </row>
    <row r="680" spans="1:6">
      <c r="A680" s="148" t="e">
        <f>IF(#REF!=0,"",DATE(LEFT(((MID(#REF!,1,8))),4),MID(((MID(#REF!,1,8))),5,2),(RIGHT(((MID(#REF!,1,8))),2))))</f>
        <v>#REF!</v>
      </c>
      <c r="B680" s="55" t="e">
        <f>IF(#REF!=0,"",(MID(#REF!,10,8)*24+1)/24)</f>
        <v>#REF!</v>
      </c>
      <c r="C680" s="57" t="e">
        <f>IF(#REF!=0,"",#REF!)</f>
        <v>#REF!</v>
      </c>
      <c r="D680" s="56" t="e">
        <f>IF(#REF!=0,"",#REF!)</f>
        <v>#REF!</v>
      </c>
      <c r="E680" s="29" t="e">
        <f>IF(#REF!=0,"",C680*D680)</f>
        <v>#REF!</v>
      </c>
      <c r="F680" s="54"/>
    </row>
    <row r="681" spans="1:6">
      <c r="A681" s="148" t="e">
        <f>IF(#REF!=0,"",DATE(LEFT(((MID(#REF!,1,8))),4),MID(((MID(#REF!,1,8))),5,2),(RIGHT(((MID(#REF!,1,8))),2))))</f>
        <v>#REF!</v>
      </c>
      <c r="B681" s="55" t="e">
        <f>IF(#REF!=0,"",(MID(#REF!,10,8)*24+1)/24)</f>
        <v>#REF!</v>
      </c>
      <c r="C681" s="57" t="e">
        <f>IF(#REF!=0,"",#REF!)</f>
        <v>#REF!</v>
      </c>
      <c r="D681" s="56" t="e">
        <f>IF(#REF!=0,"",#REF!)</f>
        <v>#REF!</v>
      </c>
      <c r="E681" s="29" t="e">
        <f>IF(#REF!=0,"",C681*D681)</f>
        <v>#REF!</v>
      </c>
      <c r="F681" s="54"/>
    </row>
    <row r="682" spans="1:6">
      <c r="A682" s="148" t="e">
        <f>IF(#REF!=0,"",DATE(LEFT(((MID(#REF!,1,8))),4),MID(((MID(#REF!,1,8))),5,2),(RIGHT(((MID(#REF!,1,8))),2))))</f>
        <v>#REF!</v>
      </c>
      <c r="B682" s="55" t="e">
        <f>IF(#REF!=0,"",(MID(#REF!,10,8)*24+1)/24)</f>
        <v>#REF!</v>
      </c>
      <c r="C682" s="57" t="e">
        <f>IF(#REF!=0,"",#REF!)</f>
        <v>#REF!</v>
      </c>
      <c r="D682" s="56" t="e">
        <f>IF(#REF!=0,"",#REF!)</f>
        <v>#REF!</v>
      </c>
      <c r="E682" s="29" t="e">
        <f>IF(#REF!=0,"",C682*D682)</f>
        <v>#REF!</v>
      </c>
      <c r="F682" s="54"/>
    </row>
    <row r="683" spans="1:6">
      <c r="A683" s="148" t="e">
        <f>IF(#REF!=0,"",DATE(LEFT(((MID(#REF!,1,8))),4),MID(((MID(#REF!,1,8))),5,2),(RIGHT(((MID(#REF!,1,8))),2))))</f>
        <v>#REF!</v>
      </c>
      <c r="B683" s="55" t="e">
        <f>IF(#REF!=0,"",(MID(#REF!,10,8)*24+1)/24)</f>
        <v>#REF!</v>
      </c>
      <c r="C683" s="57" t="e">
        <f>IF(#REF!=0,"",#REF!)</f>
        <v>#REF!</v>
      </c>
      <c r="D683" s="56" t="e">
        <f>IF(#REF!=0,"",#REF!)</f>
        <v>#REF!</v>
      </c>
      <c r="E683" s="29" t="e">
        <f>IF(#REF!=0,"",C683*D683)</f>
        <v>#REF!</v>
      </c>
      <c r="F683" s="54"/>
    </row>
    <row r="684" spans="1:6">
      <c r="A684" s="148" t="e">
        <f>IF(#REF!=0,"",DATE(LEFT(((MID(#REF!,1,8))),4),MID(((MID(#REF!,1,8))),5,2),(RIGHT(((MID(#REF!,1,8))),2))))</f>
        <v>#REF!</v>
      </c>
      <c r="B684" s="55" t="e">
        <f>IF(#REF!=0,"",(MID(#REF!,10,8)*24+1)/24)</f>
        <v>#REF!</v>
      </c>
      <c r="C684" s="57" t="e">
        <f>IF(#REF!=0,"",#REF!)</f>
        <v>#REF!</v>
      </c>
      <c r="D684" s="56" t="e">
        <f>IF(#REF!=0,"",#REF!)</f>
        <v>#REF!</v>
      </c>
      <c r="E684" s="29" t="e">
        <f>IF(#REF!=0,"",C684*D684)</f>
        <v>#REF!</v>
      </c>
      <c r="F684" s="54"/>
    </row>
    <row r="685" spans="1:6">
      <c r="A685" s="148" t="e">
        <f>IF(#REF!=0,"",DATE(LEFT(((MID(#REF!,1,8))),4),MID(((MID(#REF!,1,8))),5,2),(RIGHT(((MID(#REF!,1,8))),2))))</f>
        <v>#REF!</v>
      </c>
      <c r="B685" s="55" t="e">
        <f>IF(#REF!=0,"",(MID(#REF!,10,8)*24+1)/24)</f>
        <v>#REF!</v>
      </c>
      <c r="C685" s="57" t="e">
        <f>IF(#REF!=0,"",#REF!)</f>
        <v>#REF!</v>
      </c>
      <c r="D685" s="56" t="e">
        <f>IF(#REF!=0,"",#REF!)</f>
        <v>#REF!</v>
      </c>
      <c r="E685" s="29" t="e">
        <f>IF(#REF!=0,"",C685*D685)</f>
        <v>#REF!</v>
      </c>
      <c r="F685" s="54"/>
    </row>
    <row r="686" spans="1:6">
      <c r="A686" s="148" t="e">
        <f>IF(#REF!=0,"",DATE(LEFT(((MID(#REF!,1,8))),4),MID(((MID(#REF!,1,8))),5,2),(RIGHT(((MID(#REF!,1,8))),2))))</f>
        <v>#REF!</v>
      </c>
      <c r="B686" s="55" t="e">
        <f>IF(#REF!=0,"",(MID(#REF!,10,8)*24+1)/24)</f>
        <v>#REF!</v>
      </c>
      <c r="C686" s="57" t="e">
        <f>IF(#REF!=0,"",#REF!)</f>
        <v>#REF!</v>
      </c>
      <c r="D686" s="56" t="e">
        <f>IF(#REF!=0,"",#REF!)</f>
        <v>#REF!</v>
      </c>
      <c r="E686" s="29" t="e">
        <f>IF(#REF!=0,"",C686*D686)</f>
        <v>#REF!</v>
      </c>
      <c r="F686" s="54"/>
    </row>
    <row r="687" spans="1:6">
      <c r="A687" s="148" t="e">
        <f>IF(#REF!=0,"",DATE(LEFT(((MID(#REF!,1,8))),4),MID(((MID(#REF!,1,8))),5,2),(RIGHT(((MID(#REF!,1,8))),2))))</f>
        <v>#REF!</v>
      </c>
      <c r="B687" s="55" t="e">
        <f>IF(#REF!=0,"",(MID(#REF!,10,8)*24+1)/24)</f>
        <v>#REF!</v>
      </c>
      <c r="C687" s="57" t="e">
        <f>IF(#REF!=0,"",#REF!)</f>
        <v>#REF!</v>
      </c>
      <c r="D687" s="56" t="e">
        <f>IF(#REF!=0,"",#REF!)</f>
        <v>#REF!</v>
      </c>
      <c r="E687" s="29" t="e">
        <f>IF(#REF!=0,"",C687*D687)</f>
        <v>#REF!</v>
      </c>
      <c r="F687" s="54"/>
    </row>
    <row r="688" spans="1:6">
      <c r="A688" s="148" t="e">
        <f>IF(#REF!=0,"",DATE(LEFT(((MID(#REF!,1,8))),4),MID(((MID(#REF!,1,8))),5,2),(RIGHT(((MID(#REF!,1,8))),2))))</f>
        <v>#REF!</v>
      </c>
      <c r="B688" s="55" t="e">
        <f>IF(#REF!=0,"",(MID(#REF!,10,8)*24+1)/24)</f>
        <v>#REF!</v>
      </c>
      <c r="C688" s="57" t="e">
        <f>IF(#REF!=0,"",#REF!)</f>
        <v>#REF!</v>
      </c>
      <c r="D688" s="56" t="e">
        <f>IF(#REF!=0,"",#REF!)</f>
        <v>#REF!</v>
      </c>
      <c r="E688" s="29" t="e">
        <f>IF(#REF!=0,"",C688*D688)</f>
        <v>#REF!</v>
      </c>
      <c r="F688" s="54"/>
    </row>
    <row r="689" spans="1:6">
      <c r="A689" s="148" t="e">
        <f>IF(#REF!=0,"",DATE(LEFT(((MID(#REF!,1,8))),4),MID(((MID(#REF!,1,8))),5,2),(RIGHT(((MID(#REF!,1,8))),2))))</f>
        <v>#REF!</v>
      </c>
      <c r="B689" s="55" t="e">
        <f>IF(#REF!=0,"",(MID(#REF!,10,8)*24+1)/24)</f>
        <v>#REF!</v>
      </c>
      <c r="C689" s="57" t="e">
        <f>IF(#REF!=0,"",#REF!)</f>
        <v>#REF!</v>
      </c>
      <c r="D689" s="56" t="e">
        <f>IF(#REF!=0,"",#REF!)</f>
        <v>#REF!</v>
      </c>
      <c r="E689" s="29" t="e">
        <f>IF(#REF!=0,"",C689*D689)</f>
        <v>#REF!</v>
      </c>
      <c r="F689" s="54"/>
    </row>
    <row r="690" spans="1:6">
      <c r="A690" s="148" t="e">
        <f>IF(#REF!=0,"",DATE(LEFT(((MID(#REF!,1,8))),4),MID(((MID(#REF!,1,8))),5,2),(RIGHT(((MID(#REF!,1,8))),2))))</f>
        <v>#REF!</v>
      </c>
      <c r="B690" s="55" t="e">
        <f>IF(#REF!=0,"",(MID(#REF!,10,8)*24+1)/24)</f>
        <v>#REF!</v>
      </c>
      <c r="C690" s="57" t="e">
        <f>IF(#REF!=0,"",#REF!)</f>
        <v>#REF!</v>
      </c>
      <c r="D690" s="56" t="e">
        <f>IF(#REF!=0,"",#REF!)</f>
        <v>#REF!</v>
      </c>
      <c r="E690" s="29" t="e">
        <f>IF(#REF!=0,"",C690*D690)</f>
        <v>#REF!</v>
      </c>
      <c r="F690" s="54"/>
    </row>
    <row r="691" spans="1:6">
      <c r="A691" s="148" t="e">
        <f>IF(#REF!=0,"",DATE(LEFT(((MID(#REF!,1,8))),4),MID(((MID(#REF!,1,8))),5,2),(RIGHT(((MID(#REF!,1,8))),2))))</f>
        <v>#REF!</v>
      </c>
      <c r="B691" s="55" t="e">
        <f>IF(#REF!=0,"",(MID(#REF!,10,8)*24+1)/24)</f>
        <v>#REF!</v>
      </c>
      <c r="C691" s="57" t="e">
        <f>IF(#REF!=0,"",#REF!)</f>
        <v>#REF!</v>
      </c>
      <c r="D691" s="56" t="e">
        <f>IF(#REF!=0,"",#REF!)</f>
        <v>#REF!</v>
      </c>
      <c r="E691" s="29" t="e">
        <f>IF(#REF!=0,"",C691*D691)</f>
        <v>#REF!</v>
      </c>
      <c r="F691" s="54"/>
    </row>
    <row r="692" spans="1:6">
      <c r="A692" s="148" t="e">
        <f>IF(#REF!=0,"",DATE(LEFT(((MID(#REF!,1,8))),4),MID(((MID(#REF!,1,8))),5,2),(RIGHT(((MID(#REF!,1,8))),2))))</f>
        <v>#REF!</v>
      </c>
      <c r="B692" s="55" t="e">
        <f>IF(#REF!=0,"",(MID(#REF!,10,8)*24+1)/24)</f>
        <v>#REF!</v>
      </c>
      <c r="C692" s="57" t="e">
        <f>IF(#REF!=0,"",#REF!)</f>
        <v>#REF!</v>
      </c>
      <c r="D692" s="56" t="e">
        <f>IF(#REF!=0,"",#REF!)</f>
        <v>#REF!</v>
      </c>
      <c r="E692" s="29" t="e">
        <f>IF(#REF!=0,"",C692*D692)</f>
        <v>#REF!</v>
      </c>
      <c r="F692" s="54"/>
    </row>
    <row r="693" spans="1:6">
      <c r="A693" s="148" t="e">
        <f>IF(#REF!=0,"",DATE(LEFT(((MID(#REF!,1,8))),4),MID(((MID(#REF!,1,8))),5,2),(RIGHT(((MID(#REF!,1,8))),2))))</f>
        <v>#REF!</v>
      </c>
      <c r="B693" s="55" t="e">
        <f>IF(#REF!=0,"",(MID(#REF!,10,8)*24+1)/24)</f>
        <v>#REF!</v>
      </c>
      <c r="C693" s="57" t="e">
        <f>IF(#REF!=0,"",#REF!)</f>
        <v>#REF!</v>
      </c>
      <c r="D693" s="56" t="e">
        <f>IF(#REF!=0,"",#REF!)</f>
        <v>#REF!</v>
      </c>
      <c r="E693" s="29" t="e">
        <f>IF(#REF!=0,"",C693*D693)</f>
        <v>#REF!</v>
      </c>
      <c r="F693" s="54"/>
    </row>
    <row r="694" spans="1:6">
      <c r="A694" s="148" t="e">
        <f>IF(#REF!=0,"",DATE(LEFT(((MID(#REF!,1,8))),4),MID(((MID(#REF!,1,8))),5,2),(RIGHT(((MID(#REF!,1,8))),2))))</f>
        <v>#REF!</v>
      </c>
      <c r="B694" s="55" t="e">
        <f>IF(#REF!=0,"",(MID(#REF!,10,8)*24+1)/24)</f>
        <v>#REF!</v>
      </c>
      <c r="C694" s="57" t="e">
        <f>IF(#REF!=0,"",#REF!)</f>
        <v>#REF!</v>
      </c>
      <c r="D694" s="56" t="e">
        <f>IF(#REF!=0,"",#REF!)</f>
        <v>#REF!</v>
      </c>
      <c r="E694" s="29" t="e">
        <f>IF(#REF!=0,"",C694*D694)</f>
        <v>#REF!</v>
      </c>
      <c r="F694" s="54"/>
    </row>
    <row r="695" spans="1:6">
      <c r="A695" s="148" t="e">
        <f>IF(#REF!=0,"",DATE(LEFT(((MID(#REF!,1,8))),4),MID(((MID(#REF!,1,8))),5,2),(RIGHT(((MID(#REF!,1,8))),2))))</f>
        <v>#REF!</v>
      </c>
      <c r="B695" s="55" t="e">
        <f>IF(#REF!=0,"",(MID(#REF!,10,8)*24+1)/24)</f>
        <v>#REF!</v>
      </c>
      <c r="C695" s="57" t="e">
        <f>IF(#REF!=0,"",#REF!)</f>
        <v>#REF!</v>
      </c>
      <c r="D695" s="56" t="e">
        <f>IF(#REF!=0,"",#REF!)</f>
        <v>#REF!</v>
      </c>
      <c r="E695" s="29" t="e">
        <f>IF(#REF!=0,"",C695*D695)</f>
        <v>#REF!</v>
      </c>
      <c r="F695" s="54"/>
    </row>
    <row r="696" spans="1:6">
      <c r="A696" s="148" t="e">
        <f>IF(#REF!=0,"",DATE(LEFT(((MID(#REF!,1,8))),4),MID(((MID(#REF!,1,8))),5,2),(RIGHT(((MID(#REF!,1,8))),2))))</f>
        <v>#REF!</v>
      </c>
      <c r="B696" s="55" t="e">
        <f>IF(#REF!=0,"",(MID(#REF!,10,8)*24+1)/24)</f>
        <v>#REF!</v>
      </c>
      <c r="C696" s="57" t="e">
        <f>IF(#REF!=0,"",#REF!)</f>
        <v>#REF!</v>
      </c>
      <c r="D696" s="56" t="e">
        <f>IF(#REF!=0,"",#REF!)</f>
        <v>#REF!</v>
      </c>
      <c r="E696" s="29" t="e">
        <f>IF(#REF!=0,"",C696*D696)</f>
        <v>#REF!</v>
      </c>
      <c r="F696" s="54"/>
    </row>
    <row r="697" spans="1:6">
      <c r="A697" s="148" t="e">
        <f>IF(#REF!=0,"",DATE(LEFT(((MID(#REF!,1,8))),4),MID(((MID(#REF!,1,8))),5,2),(RIGHT(((MID(#REF!,1,8))),2))))</f>
        <v>#REF!</v>
      </c>
      <c r="B697" s="55" t="e">
        <f>IF(#REF!=0,"",(MID(#REF!,10,8)*24+1)/24)</f>
        <v>#REF!</v>
      </c>
      <c r="C697" s="57" t="e">
        <f>IF(#REF!=0,"",#REF!)</f>
        <v>#REF!</v>
      </c>
      <c r="D697" s="56" t="e">
        <f>IF(#REF!=0,"",#REF!)</f>
        <v>#REF!</v>
      </c>
      <c r="E697" s="29" t="e">
        <f>IF(#REF!=0,"",C697*D697)</f>
        <v>#REF!</v>
      </c>
      <c r="F697" s="54"/>
    </row>
    <row r="698" spans="1:6">
      <c r="A698" s="148" t="e">
        <f>IF(#REF!=0,"",DATE(LEFT(((MID(#REF!,1,8))),4),MID(((MID(#REF!,1,8))),5,2),(RIGHT(((MID(#REF!,1,8))),2))))</f>
        <v>#REF!</v>
      </c>
      <c r="B698" s="55" t="e">
        <f>IF(#REF!=0,"",(MID(#REF!,10,8)*24+1)/24)</f>
        <v>#REF!</v>
      </c>
      <c r="C698" s="57" t="e">
        <f>IF(#REF!=0,"",#REF!)</f>
        <v>#REF!</v>
      </c>
      <c r="D698" s="56" t="e">
        <f>IF(#REF!=0,"",#REF!)</f>
        <v>#REF!</v>
      </c>
      <c r="E698" s="29" t="e">
        <f>IF(#REF!=0,"",C698*D698)</f>
        <v>#REF!</v>
      </c>
      <c r="F698" s="54"/>
    </row>
    <row r="699" spans="1:6">
      <c r="A699" s="148" t="e">
        <f>IF(#REF!=0,"",DATE(LEFT(((MID(#REF!,1,8))),4),MID(((MID(#REF!,1,8))),5,2),(RIGHT(((MID(#REF!,1,8))),2))))</f>
        <v>#REF!</v>
      </c>
      <c r="B699" s="55" t="e">
        <f>IF(#REF!=0,"",(MID(#REF!,10,8)*24+1)/24)</f>
        <v>#REF!</v>
      </c>
      <c r="C699" s="57" t="e">
        <f>IF(#REF!=0,"",#REF!)</f>
        <v>#REF!</v>
      </c>
      <c r="D699" s="56" t="e">
        <f>IF(#REF!=0,"",#REF!)</f>
        <v>#REF!</v>
      </c>
      <c r="E699" s="29" t="e">
        <f>IF(#REF!=0,"",C699*D699)</f>
        <v>#REF!</v>
      </c>
      <c r="F699" s="54"/>
    </row>
    <row r="700" spans="1:6">
      <c r="A700" s="148" t="e">
        <f>IF(#REF!=0,"",DATE(LEFT(((MID(#REF!,1,8))),4),MID(((MID(#REF!,1,8))),5,2),(RIGHT(((MID(#REF!,1,8))),2))))</f>
        <v>#REF!</v>
      </c>
      <c r="B700" s="55" t="e">
        <f>IF(#REF!=0,"",(MID(#REF!,10,8)*24+1)/24)</f>
        <v>#REF!</v>
      </c>
      <c r="C700" s="57" t="e">
        <f>IF(#REF!=0,"",#REF!)</f>
        <v>#REF!</v>
      </c>
      <c r="D700" s="56" t="e">
        <f>IF(#REF!=0,"",#REF!)</f>
        <v>#REF!</v>
      </c>
      <c r="E700" s="29" t="e">
        <f>IF(#REF!=0,"",C700*D700)</f>
        <v>#REF!</v>
      </c>
      <c r="F700" s="54"/>
    </row>
    <row r="701" spans="1:6">
      <c r="A701" s="148" t="e">
        <f>IF(#REF!=0,"",DATE(LEFT(((MID(#REF!,1,8))),4),MID(((MID(#REF!,1,8))),5,2),(RIGHT(((MID(#REF!,1,8))),2))))</f>
        <v>#REF!</v>
      </c>
      <c r="B701" s="55" t="e">
        <f>IF(#REF!=0,"",(MID(#REF!,10,8)*24+1)/24)</f>
        <v>#REF!</v>
      </c>
      <c r="C701" s="57" t="e">
        <f>IF(#REF!=0,"",#REF!)</f>
        <v>#REF!</v>
      </c>
      <c r="D701" s="56" t="e">
        <f>IF(#REF!=0,"",#REF!)</f>
        <v>#REF!</v>
      </c>
      <c r="E701" s="29" t="e">
        <f>IF(#REF!=0,"",C701*D701)</f>
        <v>#REF!</v>
      </c>
      <c r="F701" s="54"/>
    </row>
    <row r="702" spans="1:6">
      <c r="A702" s="148" t="e">
        <f>IF(#REF!=0,"",DATE(LEFT(((MID(#REF!,1,8))),4),MID(((MID(#REF!,1,8))),5,2),(RIGHT(((MID(#REF!,1,8))),2))))</f>
        <v>#REF!</v>
      </c>
      <c r="B702" s="55" t="e">
        <f>IF(#REF!=0,"",(MID(#REF!,10,8)*24+1)/24)</f>
        <v>#REF!</v>
      </c>
      <c r="C702" s="57" t="e">
        <f>IF(#REF!=0,"",#REF!)</f>
        <v>#REF!</v>
      </c>
      <c r="D702" s="56" t="e">
        <f>IF(#REF!=0,"",#REF!)</f>
        <v>#REF!</v>
      </c>
      <c r="E702" s="29" t="e">
        <f>IF(#REF!=0,"",C702*D702)</f>
        <v>#REF!</v>
      </c>
      <c r="F702" s="54"/>
    </row>
    <row r="703" spans="1:6">
      <c r="A703" s="148" t="e">
        <f>IF(#REF!=0,"",DATE(LEFT(((MID(#REF!,1,8))),4),MID(((MID(#REF!,1,8))),5,2),(RIGHT(((MID(#REF!,1,8))),2))))</f>
        <v>#REF!</v>
      </c>
      <c r="B703" s="55" t="e">
        <f>IF(#REF!=0,"",(MID(#REF!,10,8)*24+1)/24)</f>
        <v>#REF!</v>
      </c>
      <c r="C703" s="57" t="e">
        <f>IF(#REF!=0,"",#REF!)</f>
        <v>#REF!</v>
      </c>
      <c r="D703" s="56" t="e">
        <f>IF(#REF!=0,"",#REF!)</f>
        <v>#REF!</v>
      </c>
      <c r="E703" s="29" t="e">
        <f>IF(#REF!=0,"",C703*D703)</f>
        <v>#REF!</v>
      </c>
      <c r="F703" s="54"/>
    </row>
    <row r="704" spans="1:6">
      <c r="A704" s="148" t="e">
        <f>IF(#REF!=0,"",DATE(LEFT(((MID(#REF!,1,8))),4),MID(((MID(#REF!,1,8))),5,2),(RIGHT(((MID(#REF!,1,8))),2))))</f>
        <v>#REF!</v>
      </c>
      <c r="B704" s="55" t="e">
        <f>IF(#REF!=0,"",(MID(#REF!,10,8)*24+1)/24)</f>
        <v>#REF!</v>
      </c>
      <c r="C704" s="57" t="e">
        <f>IF(#REF!=0,"",#REF!)</f>
        <v>#REF!</v>
      </c>
      <c r="D704" s="56" t="e">
        <f>IF(#REF!=0,"",#REF!)</f>
        <v>#REF!</v>
      </c>
      <c r="E704" s="29" t="e">
        <f>IF(#REF!=0,"",C704*D704)</f>
        <v>#REF!</v>
      </c>
      <c r="F704" s="54"/>
    </row>
    <row r="705" spans="1:6">
      <c r="A705" s="148" t="e">
        <f>IF(#REF!=0,"",DATE(LEFT(((MID(#REF!,1,8))),4),MID(((MID(#REF!,1,8))),5,2),(RIGHT(((MID(#REF!,1,8))),2))))</f>
        <v>#REF!</v>
      </c>
      <c r="B705" s="55" t="e">
        <f>IF(#REF!=0,"",(MID(#REF!,10,8)*24+1)/24)</f>
        <v>#REF!</v>
      </c>
      <c r="C705" s="57" t="e">
        <f>IF(#REF!=0,"",#REF!)</f>
        <v>#REF!</v>
      </c>
      <c r="D705" s="56" t="e">
        <f>IF(#REF!=0,"",#REF!)</f>
        <v>#REF!</v>
      </c>
      <c r="E705" s="29" t="e">
        <f>IF(#REF!=0,"",C705*D705)</f>
        <v>#REF!</v>
      </c>
      <c r="F705" s="54"/>
    </row>
    <row r="706" spans="1:6">
      <c r="A706" s="148" t="e">
        <f>IF(#REF!=0,"",DATE(LEFT(((MID(#REF!,1,8))),4),MID(((MID(#REF!,1,8))),5,2),(RIGHT(((MID(#REF!,1,8))),2))))</f>
        <v>#REF!</v>
      </c>
      <c r="B706" s="55" t="e">
        <f>IF(#REF!=0,"",(MID(#REF!,10,8)*24+1)/24)</f>
        <v>#REF!</v>
      </c>
      <c r="C706" s="57" t="e">
        <f>IF(#REF!=0,"",#REF!)</f>
        <v>#REF!</v>
      </c>
      <c r="D706" s="56" t="e">
        <f>IF(#REF!=0,"",#REF!)</f>
        <v>#REF!</v>
      </c>
      <c r="E706" s="29" t="e">
        <f>IF(#REF!=0,"",C706*D706)</f>
        <v>#REF!</v>
      </c>
      <c r="F706" s="54"/>
    </row>
    <row r="707" spans="1:6">
      <c r="A707" s="148" t="e">
        <f>IF(#REF!=0,"",DATE(LEFT(((MID(#REF!,1,8))),4),MID(((MID(#REF!,1,8))),5,2),(RIGHT(((MID(#REF!,1,8))),2))))</f>
        <v>#REF!</v>
      </c>
      <c r="B707" s="55" t="e">
        <f>IF(#REF!=0,"",(MID(#REF!,10,8)*24+1)/24)</f>
        <v>#REF!</v>
      </c>
      <c r="C707" s="57" t="e">
        <f>IF(#REF!=0,"",#REF!)</f>
        <v>#REF!</v>
      </c>
      <c r="D707" s="56" t="e">
        <f>IF(#REF!=0,"",#REF!)</f>
        <v>#REF!</v>
      </c>
      <c r="E707" s="29" t="e">
        <f>IF(#REF!=0,"",C707*D707)</f>
        <v>#REF!</v>
      </c>
      <c r="F707" s="54"/>
    </row>
    <row r="708" spans="1:6">
      <c r="A708" s="148" t="e">
        <f>IF(#REF!=0,"",DATE(LEFT(((MID(#REF!,1,8))),4),MID(((MID(#REF!,1,8))),5,2),(RIGHT(((MID(#REF!,1,8))),2))))</f>
        <v>#REF!</v>
      </c>
      <c r="B708" s="55" t="e">
        <f>IF(#REF!=0,"",(MID(#REF!,10,8)*24+1)/24)</f>
        <v>#REF!</v>
      </c>
      <c r="C708" s="57" t="e">
        <f>IF(#REF!=0,"",#REF!)</f>
        <v>#REF!</v>
      </c>
      <c r="D708" s="56" t="e">
        <f>IF(#REF!=0,"",#REF!)</f>
        <v>#REF!</v>
      </c>
      <c r="E708" s="29" t="e">
        <f>IF(#REF!=0,"",C708*D708)</f>
        <v>#REF!</v>
      </c>
      <c r="F708" s="54"/>
    </row>
    <row r="709" spans="1:6">
      <c r="A709" s="148" t="e">
        <f>IF(#REF!=0,"",DATE(LEFT(((MID(#REF!,1,8))),4),MID(((MID(#REF!,1,8))),5,2),(RIGHT(((MID(#REF!,1,8))),2))))</f>
        <v>#REF!</v>
      </c>
      <c r="B709" s="55" t="e">
        <f>IF(#REF!=0,"",(MID(#REF!,10,8)*24+1)/24)</f>
        <v>#REF!</v>
      </c>
      <c r="C709" s="57" t="e">
        <f>IF(#REF!=0,"",#REF!)</f>
        <v>#REF!</v>
      </c>
      <c r="D709" s="56" t="e">
        <f>IF(#REF!=0,"",#REF!)</f>
        <v>#REF!</v>
      </c>
      <c r="E709" s="29" t="e">
        <f>IF(#REF!=0,"",C709*D709)</f>
        <v>#REF!</v>
      </c>
      <c r="F709" s="54"/>
    </row>
    <row r="710" spans="1:6">
      <c r="A710" s="148" t="e">
        <f>IF(#REF!=0,"",DATE(LEFT(((MID(#REF!,1,8))),4),MID(((MID(#REF!,1,8))),5,2),(RIGHT(((MID(#REF!,1,8))),2))))</f>
        <v>#REF!</v>
      </c>
      <c r="B710" s="55" t="e">
        <f>IF(#REF!=0,"",(MID(#REF!,10,8)*24+1)/24)</f>
        <v>#REF!</v>
      </c>
      <c r="C710" s="57" t="e">
        <f>IF(#REF!=0,"",#REF!)</f>
        <v>#REF!</v>
      </c>
      <c r="D710" s="56" t="e">
        <f>IF(#REF!=0,"",#REF!)</f>
        <v>#REF!</v>
      </c>
      <c r="E710" s="29" t="e">
        <f>IF(#REF!=0,"",C710*D710)</f>
        <v>#REF!</v>
      </c>
      <c r="F710" s="54"/>
    </row>
    <row r="711" spans="1:6">
      <c r="A711" s="148" t="e">
        <f>IF(#REF!=0,"",DATE(LEFT(((MID(#REF!,1,8))),4),MID(((MID(#REF!,1,8))),5,2),(RIGHT(((MID(#REF!,1,8))),2))))</f>
        <v>#REF!</v>
      </c>
      <c r="B711" s="55" t="e">
        <f>IF(#REF!=0,"",(MID(#REF!,10,8)*24+1)/24)</f>
        <v>#REF!</v>
      </c>
      <c r="C711" s="57" t="e">
        <f>IF(#REF!=0,"",#REF!)</f>
        <v>#REF!</v>
      </c>
      <c r="D711" s="56" t="e">
        <f>IF(#REF!=0,"",#REF!)</f>
        <v>#REF!</v>
      </c>
      <c r="E711" s="29" t="e">
        <f>IF(#REF!=0,"",C711*D711)</f>
        <v>#REF!</v>
      </c>
      <c r="F711" s="54"/>
    </row>
    <row r="712" spans="1:6">
      <c r="A712" s="148" t="e">
        <f>IF(#REF!=0,"",DATE(LEFT(((MID(#REF!,1,8))),4),MID(((MID(#REF!,1,8))),5,2),(RIGHT(((MID(#REF!,1,8))),2))))</f>
        <v>#REF!</v>
      </c>
      <c r="B712" s="55" t="e">
        <f>IF(#REF!=0,"",(MID(#REF!,10,8)*24+1)/24)</f>
        <v>#REF!</v>
      </c>
      <c r="C712" s="57" t="e">
        <f>IF(#REF!=0,"",#REF!)</f>
        <v>#REF!</v>
      </c>
      <c r="D712" s="56" t="e">
        <f>IF(#REF!=0,"",#REF!)</f>
        <v>#REF!</v>
      </c>
      <c r="E712" s="29" t="e">
        <f>IF(#REF!=0,"",C712*D712)</f>
        <v>#REF!</v>
      </c>
      <c r="F712" s="54"/>
    </row>
    <row r="713" spans="1:6">
      <c r="A713" s="148" t="e">
        <f>IF(#REF!=0,"",DATE(LEFT(((MID(#REF!,1,8))),4),MID(((MID(#REF!,1,8))),5,2),(RIGHT(((MID(#REF!,1,8))),2))))</f>
        <v>#REF!</v>
      </c>
      <c r="B713" s="55" t="e">
        <f>IF(#REF!=0,"",(MID(#REF!,10,8)*24+1)/24)</f>
        <v>#REF!</v>
      </c>
      <c r="C713" s="57" t="e">
        <f>IF(#REF!=0,"",#REF!)</f>
        <v>#REF!</v>
      </c>
      <c r="D713" s="56" t="e">
        <f>IF(#REF!=0,"",#REF!)</f>
        <v>#REF!</v>
      </c>
      <c r="E713" s="29" t="e">
        <f>IF(#REF!=0,"",C713*D713)</f>
        <v>#REF!</v>
      </c>
      <c r="F713" s="54"/>
    </row>
    <row r="714" spans="1:6">
      <c r="A714" s="148" t="e">
        <f>IF(#REF!=0,"",DATE(LEFT(((MID(#REF!,1,8))),4),MID(((MID(#REF!,1,8))),5,2),(RIGHT(((MID(#REF!,1,8))),2))))</f>
        <v>#REF!</v>
      </c>
      <c r="B714" s="55" t="e">
        <f>IF(#REF!=0,"",(MID(#REF!,10,8)*24+1)/24)</f>
        <v>#REF!</v>
      </c>
      <c r="C714" s="57" t="e">
        <f>IF(#REF!=0,"",#REF!)</f>
        <v>#REF!</v>
      </c>
      <c r="D714" s="56" t="e">
        <f>IF(#REF!=0,"",#REF!)</f>
        <v>#REF!</v>
      </c>
      <c r="E714" s="29" t="e">
        <f>IF(#REF!=0,"",C714*D714)</f>
        <v>#REF!</v>
      </c>
      <c r="F714" s="54"/>
    </row>
    <row r="715" spans="1:6">
      <c r="A715" s="148" t="e">
        <f>IF(#REF!=0,"",DATE(LEFT(((MID(#REF!,1,8))),4),MID(((MID(#REF!,1,8))),5,2),(RIGHT(((MID(#REF!,1,8))),2))))</f>
        <v>#REF!</v>
      </c>
      <c r="B715" s="55" t="e">
        <f>IF(#REF!=0,"",(MID(#REF!,10,8)*24+1)/24)</f>
        <v>#REF!</v>
      </c>
      <c r="C715" s="57" t="e">
        <f>IF(#REF!=0,"",#REF!)</f>
        <v>#REF!</v>
      </c>
      <c r="D715" s="56" t="e">
        <f>IF(#REF!=0,"",#REF!)</f>
        <v>#REF!</v>
      </c>
      <c r="E715" s="29" t="e">
        <f>IF(#REF!=0,"",C715*D715)</f>
        <v>#REF!</v>
      </c>
      <c r="F715" s="54"/>
    </row>
    <row r="716" spans="1:6">
      <c r="A716" s="148" t="e">
        <f>IF(#REF!=0,"",DATE(LEFT(((MID(#REF!,1,8))),4),MID(((MID(#REF!,1,8))),5,2),(RIGHT(((MID(#REF!,1,8))),2))))</f>
        <v>#REF!</v>
      </c>
      <c r="B716" s="55" t="e">
        <f>IF(#REF!=0,"",(MID(#REF!,10,8)*24+1)/24)</f>
        <v>#REF!</v>
      </c>
      <c r="C716" s="57" t="e">
        <f>IF(#REF!=0,"",#REF!)</f>
        <v>#REF!</v>
      </c>
      <c r="D716" s="56" t="e">
        <f>IF(#REF!=0,"",#REF!)</f>
        <v>#REF!</v>
      </c>
      <c r="E716" s="29" t="e">
        <f>IF(#REF!=0,"",C716*D716)</f>
        <v>#REF!</v>
      </c>
      <c r="F716" s="54"/>
    </row>
    <row r="717" spans="1:6">
      <c r="A717" s="148" t="e">
        <f>IF(#REF!=0,"",DATE(LEFT(((MID(#REF!,1,8))),4),MID(((MID(#REF!,1,8))),5,2),(RIGHT(((MID(#REF!,1,8))),2))))</f>
        <v>#REF!</v>
      </c>
      <c r="B717" s="55" t="e">
        <f>IF(#REF!=0,"",(MID(#REF!,10,8)*24+1)/24)</f>
        <v>#REF!</v>
      </c>
      <c r="C717" s="57" t="e">
        <f>IF(#REF!=0,"",#REF!)</f>
        <v>#REF!</v>
      </c>
      <c r="D717" s="56" t="e">
        <f>IF(#REF!=0,"",#REF!)</f>
        <v>#REF!</v>
      </c>
      <c r="E717" s="29" t="e">
        <f>IF(#REF!=0,"",C717*D717)</f>
        <v>#REF!</v>
      </c>
      <c r="F717" s="54"/>
    </row>
    <row r="718" spans="1:6">
      <c r="A718" s="148" t="e">
        <f>IF(#REF!=0,"",DATE(LEFT(((MID(#REF!,1,8))),4),MID(((MID(#REF!,1,8))),5,2),(RIGHT(((MID(#REF!,1,8))),2))))</f>
        <v>#REF!</v>
      </c>
      <c r="B718" s="55" t="e">
        <f>IF(#REF!=0,"",(MID(#REF!,10,8)*24+1)/24)</f>
        <v>#REF!</v>
      </c>
      <c r="C718" s="57" t="e">
        <f>IF(#REF!=0,"",#REF!)</f>
        <v>#REF!</v>
      </c>
      <c r="D718" s="56" t="e">
        <f>IF(#REF!=0,"",#REF!)</f>
        <v>#REF!</v>
      </c>
      <c r="E718" s="29" t="e">
        <f>IF(#REF!=0,"",C718*D718)</f>
        <v>#REF!</v>
      </c>
      <c r="F718" s="54"/>
    </row>
    <row r="719" spans="1:6">
      <c r="A719" s="148" t="e">
        <f>IF(#REF!=0,"",DATE(LEFT(((MID(#REF!,1,8))),4),MID(((MID(#REF!,1,8))),5,2),(RIGHT(((MID(#REF!,1,8))),2))))</f>
        <v>#REF!</v>
      </c>
      <c r="B719" s="55" t="e">
        <f>IF(#REF!=0,"",(MID(#REF!,10,8)*24+1)/24)</f>
        <v>#REF!</v>
      </c>
      <c r="C719" s="57" t="e">
        <f>IF(#REF!=0,"",#REF!)</f>
        <v>#REF!</v>
      </c>
      <c r="D719" s="56" t="e">
        <f>IF(#REF!=0,"",#REF!)</f>
        <v>#REF!</v>
      </c>
      <c r="E719" s="29" t="e">
        <f>IF(#REF!=0,"",C719*D719)</f>
        <v>#REF!</v>
      </c>
      <c r="F719" s="54"/>
    </row>
    <row r="720" spans="1:6">
      <c r="A720" s="148" t="e">
        <f>IF(#REF!=0,"",DATE(LEFT(((MID(#REF!,1,8))),4),MID(((MID(#REF!,1,8))),5,2),(RIGHT(((MID(#REF!,1,8))),2))))</f>
        <v>#REF!</v>
      </c>
      <c r="B720" s="55" t="e">
        <f>IF(#REF!=0,"",(MID(#REF!,10,8)*24+1)/24)</f>
        <v>#REF!</v>
      </c>
      <c r="C720" s="57" t="e">
        <f>IF(#REF!=0,"",#REF!)</f>
        <v>#REF!</v>
      </c>
      <c r="D720" s="56" t="e">
        <f>IF(#REF!=0,"",#REF!)</f>
        <v>#REF!</v>
      </c>
      <c r="E720" s="29" t="e">
        <f>IF(#REF!=0,"",C720*D720)</f>
        <v>#REF!</v>
      </c>
      <c r="F720" s="54"/>
    </row>
    <row r="721" spans="1:6">
      <c r="A721" s="148" t="e">
        <f>IF(#REF!=0,"",DATE(LEFT(((MID(#REF!,1,8))),4),MID(((MID(#REF!,1,8))),5,2),(RIGHT(((MID(#REF!,1,8))),2))))</f>
        <v>#REF!</v>
      </c>
      <c r="B721" s="55" t="e">
        <f>IF(#REF!=0,"",(MID(#REF!,10,8)*24+1)/24)</f>
        <v>#REF!</v>
      </c>
      <c r="C721" s="57" t="e">
        <f>IF(#REF!=0,"",#REF!)</f>
        <v>#REF!</v>
      </c>
      <c r="D721" s="56" t="e">
        <f>IF(#REF!=0,"",#REF!)</f>
        <v>#REF!</v>
      </c>
      <c r="E721" s="29" t="e">
        <f>IF(#REF!=0,"",C721*D721)</f>
        <v>#REF!</v>
      </c>
      <c r="F721" s="54"/>
    </row>
    <row r="722" spans="1:6">
      <c r="A722" s="148" t="e">
        <f>IF(#REF!=0,"",DATE(LEFT(((MID(#REF!,1,8))),4),MID(((MID(#REF!,1,8))),5,2),(RIGHT(((MID(#REF!,1,8))),2))))</f>
        <v>#REF!</v>
      </c>
      <c r="B722" s="55" t="e">
        <f>IF(#REF!=0,"",(MID(#REF!,10,8)*24+1)/24)</f>
        <v>#REF!</v>
      </c>
      <c r="C722" s="57" t="e">
        <f>IF(#REF!=0,"",#REF!)</f>
        <v>#REF!</v>
      </c>
      <c r="D722" s="56" t="e">
        <f>IF(#REF!=0,"",#REF!)</f>
        <v>#REF!</v>
      </c>
      <c r="E722" s="29" t="e">
        <f>IF(#REF!=0,"",C722*D722)</f>
        <v>#REF!</v>
      </c>
      <c r="F722" s="54"/>
    </row>
    <row r="723" spans="1:6">
      <c r="A723" s="148" t="e">
        <f>IF(#REF!=0,"",DATE(LEFT(((MID(#REF!,1,8))),4),MID(((MID(#REF!,1,8))),5,2),(RIGHT(((MID(#REF!,1,8))),2))))</f>
        <v>#REF!</v>
      </c>
      <c r="B723" s="55" t="e">
        <f>IF(#REF!=0,"",(MID(#REF!,10,8)*24+1)/24)</f>
        <v>#REF!</v>
      </c>
      <c r="C723" s="57" t="e">
        <f>IF(#REF!=0,"",#REF!)</f>
        <v>#REF!</v>
      </c>
      <c r="D723" s="56" t="e">
        <f>IF(#REF!=0,"",#REF!)</f>
        <v>#REF!</v>
      </c>
      <c r="E723" s="29" t="e">
        <f>IF(#REF!=0,"",C723*D723)</f>
        <v>#REF!</v>
      </c>
      <c r="F723" s="54"/>
    </row>
    <row r="724" spans="1:6">
      <c r="A724" s="148" t="e">
        <f>IF(#REF!=0,"",DATE(LEFT(((MID(#REF!,1,8))),4),MID(((MID(#REF!,1,8))),5,2),(RIGHT(((MID(#REF!,1,8))),2))))</f>
        <v>#REF!</v>
      </c>
      <c r="B724" s="55" t="e">
        <f>IF(#REF!=0,"",(MID(#REF!,10,8)*24+1)/24)</f>
        <v>#REF!</v>
      </c>
      <c r="C724" s="57" t="e">
        <f>IF(#REF!=0,"",#REF!)</f>
        <v>#REF!</v>
      </c>
      <c r="D724" s="56" t="e">
        <f>IF(#REF!=0,"",#REF!)</f>
        <v>#REF!</v>
      </c>
      <c r="E724" s="29" t="e">
        <f>IF(#REF!=0,"",C724*D724)</f>
        <v>#REF!</v>
      </c>
      <c r="F724" s="54"/>
    </row>
    <row r="725" spans="1:6">
      <c r="A725" s="148" t="e">
        <f>IF(#REF!=0,"",DATE(LEFT(((MID(#REF!,1,8))),4),MID(((MID(#REF!,1,8))),5,2),(RIGHT(((MID(#REF!,1,8))),2))))</f>
        <v>#REF!</v>
      </c>
      <c r="B725" s="55" t="e">
        <f>IF(#REF!=0,"",(MID(#REF!,10,8)*24+1)/24)</f>
        <v>#REF!</v>
      </c>
      <c r="C725" s="57" t="e">
        <f>IF(#REF!=0,"",#REF!)</f>
        <v>#REF!</v>
      </c>
      <c r="D725" s="56" t="e">
        <f>IF(#REF!=0,"",#REF!)</f>
        <v>#REF!</v>
      </c>
      <c r="E725" s="29" t="e">
        <f>IF(#REF!=0,"",C725*D725)</f>
        <v>#REF!</v>
      </c>
      <c r="F725" s="54"/>
    </row>
    <row r="726" spans="1:6">
      <c r="A726" s="148" t="e">
        <f>IF(#REF!=0,"",DATE(LEFT(((MID(#REF!,1,8))),4),MID(((MID(#REF!,1,8))),5,2),(RIGHT(((MID(#REF!,1,8))),2))))</f>
        <v>#REF!</v>
      </c>
      <c r="B726" s="55" t="e">
        <f>IF(#REF!=0,"",(MID(#REF!,10,8)*24+1)/24)</f>
        <v>#REF!</v>
      </c>
      <c r="C726" s="57" t="e">
        <f>IF(#REF!=0,"",#REF!)</f>
        <v>#REF!</v>
      </c>
      <c r="D726" s="56" t="e">
        <f>IF(#REF!=0,"",#REF!)</f>
        <v>#REF!</v>
      </c>
      <c r="E726" s="29" t="e">
        <f>IF(#REF!=0,"",C726*D726)</f>
        <v>#REF!</v>
      </c>
      <c r="F726" s="54"/>
    </row>
    <row r="727" spans="1:6">
      <c r="A727" s="148" t="e">
        <f>IF(#REF!=0,"",DATE(LEFT(((MID(#REF!,1,8))),4),MID(((MID(#REF!,1,8))),5,2),(RIGHT(((MID(#REF!,1,8))),2))))</f>
        <v>#REF!</v>
      </c>
      <c r="B727" s="55" t="e">
        <f>IF(#REF!=0,"",(MID(#REF!,10,8)*24+1)/24)</f>
        <v>#REF!</v>
      </c>
      <c r="C727" s="57" t="e">
        <f>IF(#REF!=0,"",#REF!)</f>
        <v>#REF!</v>
      </c>
      <c r="D727" s="56" t="e">
        <f>IF(#REF!=0,"",#REF!)</f>
        <v>#REF!</v>
      </c>
      <c r="E727" s="29" t="e">
        <f>IF(#REF!=0,"",C727*D727)</f>
        <v>#REF!</v>
      </c>
      <c r="F727" s="54"/>
    </row>
    <row r="728" spans="1:6">
      <c r="A728" s="148" t="e">
        <f>IF(#REF!=0,"",DATE(LEFT(((MID(#REF!,1,8))),4),MID(((MID(#REF!,1,8))),5,2),(RIGHT(((MID(#REF!,1,8))),2))))</f>
        <v>#REF!</v>
      </c>
      <c r="B728" s="55" t="e">
        <f>IF(#REF!=0,"",(MID(#REF!,10,8)*24+1)/24)</f>
        <v>#REF!</v>
      </c>
      <c r="C728" s="57" t="e">
        <f>IF(#REF!=0,"",#REF!)</f>
        <v>#REF!</v>
      </c>
      <c r="D728" s="56" t="e">
        <f>IF(#REF!=0,"",#REF!)</f>
        <v>#REF!</v>
      </c>
      <c r="E728" s="29" t="e">
        <f>IF(#REF!=0,"",C728*D728)</f>
        <v>#REF!</v>
      </c>
      <c r="F728" s="54"/>
    </row>
    <row r="729" spans="1:6">
      <c r="A729" s="148" t="e">
        <f>IF(#REF!=0,"",DATE(LEFT(((MID(#REF!,1,8))),4),MID(((MID(#REF!,1,8))),5,2),(RIGHT(((MID(#REF!,1,8))),2))))</f>
        <v>#REF!</v>
      </c>
      <c r="B729" s="55" t="e">
        <f>IF(#REF!=0,"",(MID(#REF!,10,8)*24+1)/24)</f>
        <v>#REF!</v>
      </c>
      <c r="C729" s="57" t="e">
        <f>IF(#REF!=0,"",#REF!)</f>
        <v>#REF!</v>
      </c>
      <c r="D729" s="56" t="e">
        <f>IF(#REF!=0,"",#REF!)</f>
        <v>#REF!</v>
      </c>
      <c r="E729" s="29" t="e">
        <f>IF(#REF!=0,"",C729*D729)</f>
        <v>#REF!</v>
      </c>
      <c r="F729" s="54"/>
    </row>
    <row r="730" spans="1:6">
      <c r="A730" s="148" t="e">
        <f>IF(#REF!=0,"",DATE(LEFT(((MID(#REF!,1,8))),4),MID(((MID(#REF!,1,8))),5,2),(RIGHT(((MID(#REF!,1,8))),2))))</f>
        <v>#REF!</v>
      </c>
      <c r="B730" s="55" t="e">
        <f>IF(#REF!=0,"",(MID(#REF!,10,8)*24+1)/24)</f>
        <v>#REF!</v>
      </c>
      <c r="C730" s="57" t="e">
        <f>IF(#REF!=0,"",#REF!)</f>
        <v>#REF!</v>
      </c>
      <c r="D730" s="56" t="e">
        <f>IF(#REF!=0,"",#REF!)</f>
        <v>#REF!</v>
      </c>
      <c r="E730" s="29" t="e">
        <f>IF(#REF!=0,"",C730*D730)</f>
        <v>#REF!</v>
      </c>
      <c r="F730" s="54"/>
    </row>
    <row r="731" spans="1:6">
      <c r="A731" s="148" t="e">
        <f>IF(#REF!=0,"",DATE(LEFT(((MID(#REF!,1,8))),4),MID(((MID(#REF!,1,8))),5,2),(RIGHT(((MID(#REF!,1,8))),2))))</f>
        <v>#REF!</v>
      </c>
      <c r="B731" s="55" t="e">
        <f>IF(#REF!=0,"",(MID(#REF!,10,8)*24+1)/24)</f>
        <v>#REF!</v>
      </c>
      <c r="C731" s="57" t="e">
        <f>IF(#REF!=0,"",#REF!)</f>
        <v>#REF!</v>
      </c>
      <c r="D731" s="56" t="e">
        <f>IF(#REF!=0,"",#REF!)</f>
        <v>#REF!</v>
      </c>
      <c r="E731" s="29" t="e">
        <f>IF(#REF!=0,"",C731*D731)</f>
        <v>#REF!</v>
      </c>
      <c r="F731" s="54"/>
    </row>
    <row r="732" spans="1:6">
      <c r="A732" s="148" t="e">
        <f>IF(#REF!=0,"",DATE(LEFT(((MID(#REF!,1,8))),4),MID(((MID(#REF!,1,8))),5,2),(RIGHT(((MID(#REF!,1,8))),2))))</f>
        <v>#REF!</v>
      </c>
      <c r="B732" s="55" t="e">
        <f>IF(#REF!=0,"",(MID(#REF!,10,8)*24+1)/24)</f>
        <v>#REF!</v>
      </c>
      <c r="C732" s="57" t="e">
        <f>IF(#REF!=0,"",#REF!)</f>
        <v>#REF!</v>
      </c>
      <c r="D732" s="56" t="e">
        <f>IF(#REF!=0,"",#REF!)</f>
        <v>#REF!</v>
      </c>
      <c r="E732" s="29" t="e">
        <f>IF(#REF!=0,"",C732*D732)</f>
        <v>#REF!</v>
      </c>
      <c r="F732" s="54"/>
    </row>
    <row r="733" spans="1:6">
      <c r="A733" s="148" t="e">
        <f>IF(#REF!=0,"",DATE(LEFT(((MID(#REF!,1,8))),4),MID(((MID(#REF!,1,8))),5,2),(RIGHT(((MID(#REF!,1,8))),2))))</f>
        <v>#REF!</v>
      </c>
      <c r="B733" s="55" t="e">
        <f>IF(#REF!=0,"",(MID(#REF!,10,8)*24+1)/24)</f>
        <v>#REF!</v>
      </c>
      <c r="C733" s="57" t="e">
        <f>IF(#REF!=0,"",#REF!)</f>
        <v>#REF!</v>
      </c>
      <c r="D733" s="56" t="e">
        <f>IF(#REF!=0,"",#REF!)</f>
        <v>#REF!</v>
      </c>
      <c r="E733" s="29" t="e">
        <f>IF(#REF!=0,"",C733*D733)</f>
        <v>#REF!</v>
      </c>
      <c r="F733" s="54"/>
    </row>
    <row r="734" spans="1:6">
      <c r="A734" s="148" t="e">
        <f>IF(#REF!=0,"",DATE(LEFT(((MID(#REF!,1,8))),4),MID(((MID(#REF!,1,8))),5,2),(RIGHT(((MID(#REF!,1,8))),2))))</f>
        <v>#REF!</v>
      </c>
      <c r="B734" s="55" t="e">
        <f>IF(#REF!=0,"",(MID(#REF!,10,8)*24+1)/24)</f>
        <v>#REF!</v>
      </c>
      <c r="C734" s="57" t="e">
        <f>IF(#REF!=0,"",#REF!)</f>
        <v>#REF!</v>
      </c>
      <c r="D734" s="56" t="e">
        <f>IF(#REF!=0,"",#REF!)</f>
        <v>#REF!</v>
      </c>
      <c r="E734" s="29" t="e">
        <f>IF(#REF!=0,"",C734*D734)</f>
        <v>#REF!</v>
      </c>
      <c r="F734" s="54"/>
    </row>
    <row r="735" spans="1:6">
      <c r="A735" s="148" t="e">
        <f>IF(#REF!=0,"",DATE(LEFT(((MID(#REF!,1,8))),4),MID(((MID(#REF!,1,8))),5,2),(RIGHT(((MID(#REF!,1,8))),2))))</f>
        <v>#REF!</v>
      </c>
      <c r="B735" s="55" t="e">
        <f>IF(#REF!=0,"",(MID(#REF!,10,8)*24+1)/24)</f>
        <v>#REF!</v>
      </c>
      <c r="C735" s="57" t="e">
        <f>IF(#REF!=0,"",#REF!)</f>
        <v>#REF!</v>
      </c>
      <c r="D735" s="56" t="e">
        <f>IF(#REF!=0,"",#REF!)</f>
        <v>#REF!</v>
      </c>
      <c r="E735" s="29" t="e">
        <f>IF(#REF!=0,"",C735*D735)</f>
        <v>#REF!</v>
      </c>
      <c r="F735" s="54"/>
    </row>
    <row r="736" spans="1:6">
      <c r="A736" s="148" t="e">
        <f>IF(#REF!=0,"",DATE(LEFT(((MID(#REF!,1,8))),4),MID(((MID(#REF!,1,8))),5,2),(RIGHT(((MID(#REF!,1,8))),2))))</f>
        <v>#REF!</v>
      </c>
      <c r="B736" s="55" t="e">
        <f>IF(#REF!=0,"",(MID(#REF!,10,8)*24+1)/24)</f>
        <v>#REF!</v>
      </c>
      <c r="C736" s="57" t="e">
        <f>IF(#REF!=0,"",#REF!)</f>
        <v>#REF!</v>
      </c>
      <c r="D736" s="56" t="e">
        <f>IF(#REF!=0,"",#REF!)</f>
        <v>#REF!</v>
      </c>
      <c r="E736" s="29" t="e">
        <f>IF(#REF!=0,"",C736*D736)</f>
        <v>#REF!</v>
      </c>
      <c r="F736" s="54"/>
    </row>
    <row r="737" spans="1:6">
      <c r="A737" s="148" t="e">
        <f>IF(#REF!=0,"",DATE(LEFT(((MID(#REF!,1,8))),4),MID(((MID(#REF!,1,8))),5,2),(RIGHT(((MID(#REF!,1,8))),2))))</f>
        <v>#REF!</v>
      </c>
      <c r="B737" s="55" t="e">
        <f>IF(#REF!=0,"",(MID(#REF!,10,8)*24+1)/24)</f>
        <v>#REF!</v>
      </c>
      <c r="C737" s="57" t="e">
        <f>IF(#REF!=0,"",#REF!)</f>
        <v>#REF!</v>
      </c>
      <c r="D737" s="56" t="e">
        <f>IF(#REF!=0,"",#REF!)</f>
        <v>#REF!</v>
      </c>
      <c r="E737" s="29" t="e">
        <f>IF(#REF!=0,"",C737*D737)</f>
        <v>#REF!</v>
      </c>
      <c r="F737" s="54"/>
    </row>
    <row r="738" spans="1:6">
      <c r="A738" s="148" t="e">
        <f>IF(#REF!=0,"",DATE(LEFT(((MID(#REF!,1,8))),4),MID(((MID(#REF!,1,8))),5,2),(RIGHT(((MID(#REF!,1,8))),2))))</f>
        <v>#REF!</v>
      </c>
      <c r="B738" s="55" t="e">
        <f>IF(#REF!=0,"",(MID(#REF!,10,8)*24+1)/24)</f>
        <v>#REF!</v>
      </c>
      <c r="C738" s="57" t="e">
        <f>IF(#REF!=0,"",#REF!)</f>
        <v>#REF!</v>
      </c>
      <c r="D738" s="56" t="e">
        <f>IF(#REF!=0,"",#REF!)</f>
        <v>#REF!</v>
      </c>
      <c r="E738" s="29" t="e">
        <f>IF(#REF!=0,"",C738*D738)</f>
        <v>#REF!</v>
      </c>
      <c r="F738" s="54"/>
    </row>
    <row r="739" spans="1:6">
      <c r="A739" s="148" t="e">
        <f>IF(#REF!=0,"",DATE(LEFT(((MID(#REF!,1,8))),4),MID(((MID(#REF!,1,8))),5,2),(RIGHT(((MID(#REF!,1,8))),2))))</f>
        <v>#REF!</v>
      </c>
      <c r="B739" s="55" t="e">
        <f>IF(#REF!=0,"",(MID(#REF!,10,8)*24+1)/24)</f>
        <v>#REF!</v>
      </c>
      <c r="C739" s="57" t="e">
        <f>IF(#REF!=0,"",#REF!)</f>
        <v>#REF!</v>
      </c>
      <c r="D739" s="56" t="e">
        <f>IF(#REF!=0,"",#REF!)</f>
        <v>#REF!</v>
      </c>
      <c r="E739" s="29" t="e">
        <f>IF(#REF!=0,"",C739*D739)</f>
        <v>#REF!</v>
      </c>
      <c r="F739" s="54"/>
    </row>
    <row r="740" spans="1:6">
      <c r="A740" s="148" t="e">
        <f>IF(#REF!=0,"",DATE(LEFT(((MID(#REF!,1,8))),4),MID(((MID(#REF!,1,8))),5,2),(RIGHT(((MID(#REF!,1,8))),2))))</f>
        <v>#REF!</v>
      </c>
      <c r="B740" s="55" t="e">
        <f>IF(#REF!=0,"",(MID(#REF!,10,8)*24+1)/24)</f>
        <v>#REF!</v>
      </c>
      <c r="C740" s="57" t="e">
        <f>IF(#REF!=0,"",#REF!)</f>
        <v>#REF!</v>
      </c>
      <c r="D740" s="56" t="e">
        <f>IF(#REF!=0,"",#REF!)</f>
        <v>#REF!</v>
      </c>
      <c r="E740" s="29" t="e">
        <f>IF(#REF!=0,"",C740*D740)</f>
        <v>#REF!</v>
      </c>
      <c r="F740" s="54"/>
    </row>
    <row r="741" spans="1:6">
      <c r="A741" s="148" t="e">
        <f>IF(#REF!=0,"",DATE(LEFT(((MID(#REF!,1,8))),4),MID(((MID(#REF!,1,8))),5,2),(RIGHT(((MID(#REF!,1,8))),2))))</f>
        <v>#REF!</v>
      </c>
      <c r="B741" s="55" t="e">
        <f>IF(#REF!=0,"",(MID(#REF!,10,8)*24+1)/24)</f>
        <v>#REF!</v>
      </c>
      <c r="C741" s="57" t="e">
        <f>IF(#REF!=0,"",#REF!)</f>
        <v>#REF!</v>
      </c>
      <c r="D741" s="56" t="e">
        <f>IF(#REF!=0,"",#REF!)</f>
        <v>#REF!</v>
      </c>
      <c r="E741" s="29" t="e">
        <f>IF(#REF!=0,"",C741*D741)</f>
        <v>#REF!</v>
      </c>
      <c r="F741" s="54"/>
    </row>
    <row r="742" spans="1:6">
      <c r="A742" s="148" t="e">
        <f>IF(#REF!=0,"",DATE(LEFT(((MID(#REF!,1,8))),4),MID(((MID(#REF!,1,8))),5,2),(RIGHT(((MID(#REF!,1,8))),2))))</f>
        <v>#REF!</v>
      </c>
      <c r="B742" s="55" t="e">
        <f>IF(#REF!=0,"",(MID(#REF!,10,8)*24+1)/24)</f>
        <v>#REF!</v>
      </c>
      <c r="C742" s="57" t="e">
        <f>IF(#REF!=0,"",#REF!)</f>
        <v>#REF!</v>
      </c>
      <c r="D742" s="56" t="e">
        <f>IF(#REF!=0,"",#REF!)</f>
        <v>#REF!</v>
      </c>
      <c r="E742" s="29" t="e">
        <f>IF(#REF!=0,"",C742*D742)</f>
        <v>#REF!</v>
      </c>
      <c r="F742" s="54"/>
    </row>
    <row r="743" spans="1:6">
      <c r="A743" s="148" t="e">
        <f>IF(#REF!=0,"",DATE(LEFT(((MID(#REF!,1,8))),4),MID(((MID(#REF!,1,8))),5,2),(RIGHT(((MID(#REF!,1,8))),2))))</f>
        <v>#REF!</v>
      </c>
      <c r="B743" s="55" t="e">
        <f>IF(#REF!=0,"",(MID(#REF!,10,8)*24+1)/24)</f>
        <v>#REF!</v>
      </c>
      <c r="C743" s="57" t="e">
        <f>IF(#REF!=0,"",#REF!)</f>
        <v>#REF!</v>
      </c>
      <c r="D743" s="56" t="e">
        <f>IF(#REF!=0,"",#REF!)</f>
        <v>#REF!</v>
      </c>
      <c r="E743" s="29" t="e">
        <f>IF(#REF!=0,"",C743*D743)</f>
        <v>#REF!</v>
      </c>
      <c r="F743" s="54"/>
    </row>
    <row r="744" spans="1:6">
      <c r="A744" s="148" t="e">
        <f>IF(#REF!=0,"",DATE(LEFT(((MID(#REF!,1,8))),4),MID(((MID(#REF!,1,8))),5,2),(RIGHT(((MID(#REF!,1,8))),2))))</f>
        <v>#REF!</v>
      </c>
      <c r="B744" s="55" t="e">
        <f>IF(#REF!=0,"",(MID(#REF!,10,8)*24+1)/24)</f>
        <v>#REF!</v>
      </c>
      <c r="C744" s="57" t="e">
        <f>IF(#REF!=0,"",#REF!)</f>
        <v>#REF!</v>
      </c>
      <c r="D744" s="56" t="e">
        <f>IF(#REF!=0,"",#REF!)</f>
        <v>#REF!</v>
      </c>
      <c r="E744" s="29" t="e">
        <f>IF(#REF!=0,"",C744*D744)</f>
        <v>#REF!</v>
      </c>
      <c r="F744" s="54"/>
    </row>
    <row r="745" spans="1:6">
      <c r="A745" s="148" t="e">
        <f>IF(#REF!=0,"",DATE(LEFT(((MID(#REF!,1,8))),4),MID(((MID(#REF!,1,8))),5,2),(RIGHT(((MID(#REF!,1,8))),2))))</f>
        <v>#REF!</v>
      </c>
      <c r="B745" s="55" t="e">
        <f>IF(#REF!=0,"",(MID(#REF!,10,8)*24+1)/24)</f>
        <v>#REF!</v>
      </c>
      <c r="C745" s="57" t="e">
        <f>IF(#REF!=0,"",#REF!)</f>
        <v>#REF!</v>
      </c>
      <c r="D745" s="56" t="e">
        <f>IF(#REF!=0,"",#REF!)</f>
        <v>#REF!</v>
      </c>
      <c r="E745" s="29" t="e">
        <f>IF(#REF!=0,"",C745*D745)</f>
        <v>#REF!</v>
      </c>
      <c r="F745" s="54"/>
    </row>
    <row r="746" spans="1:6">
      <c r="A746" s="148" t="e">
        <f>IF(#REF!=0,"",DATE(LEFT(((MID(#REF!,1,8))),4),MID(((MID(#REF!,1,8))),5,2),(RIGHT(((MID(#REF!,1,8))),2))))</f>
        <v>#REF!</v>
      </c>
      <c r="B746" s="55" t="e">
        <f>IF(#REF!=0,"",(MID(#REF!,10,8)*24+1)/24)</f>
        <v>#REF!</v>
      </c>
      <c r="C746" s="57" t="e">
        <f>IF(#REF!=0,"",#REF!)</f>
        <v>#REF!</v>
      </c>
      <c r="D746" s="56" t="e">
        <f>IF(#REF!=0,"",#REF!)</f>
        <v>#REF!</v>
      </c>
      <c r="E746" s="29" t="e">
        <f>IF(#REF!=0,"",C746*D746)</f>
        <v>#REF!</v>
      </c>
      <c r="F746" s="54"/>
    </row>
    <row r="747" spans="1:6">
      <c r="A747" s="148" t="e">
        <f>IF(#REF!=0,"",DATE(LEFT(((MID(#REF!,1,8))),4),MID(((MID(#REF!,1,8))),5,2),(RIGHT(((MID(#REF!,1,8))),2))))</f>
        <v>#REF!</v>
      </c>
      <c r="B747" s="55" t="e">
        <f>IF(#REF!=0,"",(MID(#REF!,10,8)*24+1)/24)</f>
        <v>#REF!</v>
      </c>
      <c r="C747" s="57" t="e">
        <f>IF(#REF!=0,"",#REF!)</f>
        <v>#REF!</v>
      </c>
      <c r="D747" s="56" t="e">
        <f>IF(#REF!=0,"",#REF!)</f>
        <v>#REF!</v>
      </c>
      <c r="E747" s="29" t="e">
        <f>IF(#REF!=0,"",C747*D747)</f>
        <v>#REF!</v>
      </c>
      <c r="F747" s="54"/>
    </row>
    <row r="748" spans="1:6">
      <c r="A748" s="148" t="e">
        <f>IF(#REF!=0,"",DATE(LEFT(((MID(#REF!,1,8))),4),MID(((MID(#REF!,1,8))),5,2),(RIGHT(((MID(#REF!,1,8))),2))))</f>
        <v>#REF!</v>
      </c>
      <c r="B748" s="55" t="e">
        <f>IF(#REF!=0,"",(MID(#REF!,10,8)*24+1)/24)</f>
        <v>#REF!</v>
      </c>
      <c r="C748" s="57" t="e">
        <f>IF(#REF!=0,"",#REF!)</f>
        <v>#REF!</v>
      </c>
      <c r="D748" s="56" t="e">
        <f>IF(#REF!=0,"",#REF!)</f>
        <v>#REF!</v>
      </c>
      <c r="E748" s="29" t="e">
        <f>IF(#REF!=0,"",C748*D748)</f>
        <v>#REF!</v>
      </c>
      <c r="F748" s="54"/>
    </row>
    <row r="749" spans="1:6">
      <c r="A749" s="148" t="e">
        <f>IF(#REF!=0,"",DATE(LEFT(((MID(#REF!,1,8))),4),MID(((MID(#REF!,1,8))),5,2),(RIGHT(((MID(#REF!,1,8))),2))))</f>
        <v>#REF!</v>
      </c>
      <c r="B749" s="55" t="e">
        <f>IF(#REF!=0,"",(MID(#REF!,10,8)*24+1)/24)</f>
        <v>#REF!</v>
      </c>
      <c r="C749" s="57" t="e">
        <f>IF(#REF!=0,"",#REF!)</f>
        <v>#REF!</v>
      </c>
      <c r="D749" s="56" t="e">
        <f>IF(#REF!=0,"",#REF!)</f>
        <v>#REF!</v>
      </c>
      <c r="E749" s="29" t="e">
        <f>IF(#REF!=0,"",C749*D749)</f>
        <v>#REF!</v>
      </c>
      <c r="F749" s="54"/>
    </row>
    <row r="750" spans="1:6">
      <c r="A750" s="148" t="e">
        <f>IF(#REF!=0,"",DATE(LEFT(((MID(#REF!,1,8))),4),MID(((MID(#REF!,1,8))),5,2),(RIGHT(((MID(#REF!,1,8))),2))))</f>
        <v>#REF!</v>
      </c>
      <c r="B750" s="55" t="e">
        <f>IF(#REF!=0,"",(MID(#REF!,10,8)*24+1)/24)</f>
        <v>#REF!</v>
      </c>
      <c r="C750" s="57" t="e">
        <f>IF(#REF!=0,"",#REF!)</f>
        <v>#REF!</v>
      </c>
      <c r="D750" s="56" t="e">
        <f>IF(#REF!=0,"",#REF!)</f>
        <v>#REF!</v>
      </c>
      <c r="E750" s="29" t="e">
        <f>IF(#REF!=0,"",C750*D750)</f>
        <v>#REF!</v>
      </c>
      <c r="F750" s="54"/>
    </row>
    <row r="751" spans="1:6">
      <c r="A751" s="148" t="e">
        <f>IF(#REF!=0,"",DATE(LEFT(((MID(#REF!,1,8))),4),MID(((MID(#REF!,1,8))),5,2),(RIGHT(((MID(#REF!,1,8))),2))))</f>
        <v>#REF!</v>
      </c>
      <c r="B751" s="55" t="e">
        <f>IF(#REF!=0,"",(MID(#REF!,10,8)*24+1)/24)</f>
        <v>#REF!</v>
      </c>
      <c r="C751" s="57" t="e">
        <f>IF(#REF!=0,"",#REF!)</f>
        <v>#REF!</v>
      </c>
      <c r="D751" s="56" t="e">
        <f>IF(#REF!=0,"",#REF!)</f>
        <v>#REF!</v>
      </c>
      <c r="E751" s="29" t="e">
        <f>IF(#REF!=0,"",C751*D751)</f>
        <v>#REF!</v>
      </c>
      <c r="F751" s="54"/>
    </row>
    <row r="752" spans="1:6">
      <c r="A752" s="148" t="e">
        <f>IF(#REF!=0,"",DATE(LEFT(((MID(#REF!,1,8))),4),MID(((MID(#REF!,1,8))),5,2),(RIGHT(((MID(#REF!,1,8))),2))))</f>
        <v>#REF!</v>
      </c>
      <c r="B752" s="55" t="e">
        <f>IF(#REF!=0,"",(MID(#REF!,10,8)*24+1)/24)</f>
        <v>#REF!</v>
      </c>
      <c r="C752" s="57" t="e">
        <f>IF(#REF!=0,"",#REF!)</f>
        <v>#REF!</v>
      </c>
      <c r="D752" s="56" t="e">
        <f>IF(#REF!=0,"",#REF!)</f>
        <v>#REF!</v>
      </c>
      <c r="E752" s="29" t="e">
        <f>IF(#REF!=0,"",C752*D752)</f>
        <v>#REF!</v>
      </c>
      <c r="F752" s="54"/>
    </row>
    <row r="753" spans="1:6">
      <c r="A753" s="148" t="e">
        <f>IF(#REF!=0,"",DATE(LEFT(((MID(#REF!,1,8))),4),MID(((MID(#REF!,1,8))),5,2),(RIGHT(((MID(#REF!,1,8))),2))))</f>
        <v>#REF!</v>
      </c>
      <c r="B753" s="55" t="e">
        <f>IF(#REF!=0,"",(MID(#REF!,10,8)*24+1)/24)</f>
        <v>#REF!</v>
      </c>
      <c r="C753" s="57" t="e">
        <f>IF(#REF!=0,"",#REF!)</f>
        <v>#REF!</v>
      </c>
      <c r="D753" s="56" t="e">
        <f>IF(#REF!=0,"",#REF!)</f>
        <v>#REF!</v>
      </c>
      <c r="E753" s="29" t="e">
        <f>IF(#REF!=0,"",C753*D753)</f>
        <v>#REF!</v>
      </c>
      <c r="F753" s="54"/>
    </row>
    <row r="754" spans="1:6">
      <c r="A754" s="148" t="e">
        <f>IF(#REF!=0,"",DATE(LEFT(((MID(#REF!,1,8))),4),MID(((MID(#REF!,1,8))),5,2),(RIGHT(((MID(#REF!,1,8))),2))))</f>
        <v>#REF!</v>
      </c>
      <c r="B754" s="55" t="e">
        <f>IF(#REF!=0,"",(MID(#REF!,10,8)*24+1)/24)</f>
        <v>#REF!</v>
      </c>
      <c r="C754" s="57" t="e">
        <f>IF(#REF!=0,"",#REF!)</f>
        <v>#REF!</v>
      </c>
      <c r="D754" s="56" t="e">
        <f>IF(#REF!=0,"",#REF!)</f>
        <v>#REF!</v>
      </c>
      <c r="E754" s="29" t="e">
        <f>IF(#REF!=0,"",C754*D754)</f>
        <v>#REF!</v>
      </c>
      <c r="F754" s="54"/>
    </row>
    <row r="755" spans="1:6">
      <c r="A755" s="148" t="e">
        <f>IF(#REF!=0,"",DATE(LEFT(((MID(#REF!,1,8))),4),MID(((MID(#REF!,1,8))),5,2),(RIGHT(((MID(#REF!,1,8))),2))))</f>
        <v>#REF!</v>
      </c>
      <c r="B755" s="55" t="e">
        <f>IF(#REF!=0,"",(MID(#REF!,10,8)*24+1)/24)</f>
        <v>#REF!</v>
      </c>
      <c r="C755" s="57" t="e">
        <f>IF(#REF!=0,"",#REF!)</f>
        <v>#REF!</v>
      </c>
      <c r="D755" s="56" t="e">
        <f>IF(#REF!=0,"",#REF!)</f>
        <v>#REF!</v>
      </c>
      <c r="E755" s="29" t="e">
        <f>IF(#REF!=0,"",C755*D755)</f>
        <v>#REF!</v>
      </c>
      <c r="F755" s="54"/>
    </row>
    <row r="756" spans="1:6">
      <c r="A756" s="148" t="e">
        <f>IF(#REF!=0,"",DATE(LEFT(((MID(#REF!,1,8))),4),MID(((MID(#REF!,1,8))),5,2),(RIGHT(((MID(#REF!,1,8))),2))))</f>
        <v>#REF!</v>
      </c>
      <c r="B756" s="55" t="e">
        <f>IF(#REF!=0,"",(MID(#REF!,10,8)*24+1)/24)</f>
        <v>#REF!</v>
      </c>
      <c r="C756" s="57" t="e">
        <f>IF(#REF!=0,"",#REF!)</f>
        <v>#REF!</v>
      </c>
      <c r="D756" s="56" t="e">
        <f>IF(#REF!=0,"",#REF!)</f>
        <v>#REF!</v>
      </c>
      <c r="E756" s="29" t="e">
        <f>IF(#REF!=0,"",C756*D756)</f>
        <v>#REF!</v>
      </c>
      <c r="F756" s="54"/>
    </row>
    <row r="757" spans="1:6">
      <c r="A757" s="148" t="e">
        <f>IF(#REF!=0,"",DATE(LEFT(((MID(#REF!,1,8))),4),MID(((MID(#REF!,1,8))),5,2),(RIGHT(((MID(#REF!,1,8))),2))))</f>
        <v>#REF!</v>
      </c>
      <c r="B757" s="55" t="e">
        <f>IF(#REF!=0,"",(MID(#REF!,10,8)*24+1)/24)</f>
        <v>#REF!</v>
      </c>
      <c r="C757" s="57" t="e">
        <f>IF(#REF!=0,"",#REF!)</f>
        <v>#REF!</v>
      </c>
      <c r="D757" s="56" t="e">
        <f>IF(#REF!=0,"",#REF!)</f>
        <v>#REF!</v>
      </c>
      <c r="E757" s="29" t="e">
        <f>IF(#REF!=0,"",C757*D757)</f>
        <v>#REF!</v>
      </c>
      <c r="F757" s="54"/>
    </row>
    <row r="758" spans="1:6">
      <c r="A758" s="148" t="e">
        <f>IF(#REF!=0,"",DATE(LEFT(((MID(#REF!,1,8))),4),MID(((MID(#REF!,1,8))),5,2),(RIGHT(((MID(#REF!,1,8))),2))))</f>
        <v>#REF!</v>
      </c>
      <c r="B758" s="55" t="e">
        <f>IF(#REF!=0,"",(MID(#REF!,10,8)*24+1)/24)</f>
        <v>#REF!</v>
      </c>
      <c r="C758" s="57" t="e">
        <f>IF(#REF!=0,"",#REF!)</f>
        <v>#REF!</v>
      </c>
      <c r="D758" s="56" t="e">
        <f>IF(#REF!=0,"",#REF!)</f>
        <v>#REF!</v>
      </c>
      <c r="E758" s="29" t="e">
        <f>IF(#REF!=0,"",C758*D758)</f>
        <v>#REF!</v>
      </c>
      <c r="F758" s="54"/>
    </row>
    <row r="759" spans="1:6">
      <c r="A759" s="148" t="e">
        <f>IF(#REF!=0,"",DATE(LEFT(((MID(#REF!,1,8))),4),MID(((MID(#REF!,1,8))),5,2),(RIGHT(((MID(#REF!,1,8))),2))))</f>
        <v>#REF!</v>
      </c>
      <c r="B759" s="55" t="e">
        <f>IF(#REF!=0,"",(MID(#REF!,10,8)*24+1)/24)</f>
        <v>#REF!</v>
      </c>
      <c r="C759" s="57" t="e">
        <f>IF(#REF!=0,"",#REF!)</f>
        <v>#REF!</v>
      </c>
      <c r="D759" s="56" t="e">
        <f>IF(#REF!=0,"",#REF!)</f>
        <v>#REF!</v>
      </c>
      <c r="E759" s="29" t="e">
        <f>IF(#REF!=0,"",C759*D759)</f>
        <v>#REF!</v>
      </c>
      <c r="F759" s="54"/>
    </row>
    <row r="760" spans="1:6">
      <c r="A760" s="148" t="e">
        <f>IF(#REF!=0,"",DATE(LEFT(((MID(#REF!,1,8))),4),MID(((MID(#REF!,1,8))),5,2),(RIGHT(((MID(#REF!,1,8))),2))))</f>
        <v>#REF!</v>
      </c>
      <c r="B760" s="55" t="e">
        <f>IF(#REF!=0,"",(MID(#REF!,10,8)*24+1)/24)</f>
        <v>#REF!</v>
      </c>
      <c r="C760" s="57" t="e">
        <f>IF(#REF!=0,"",#REF!)</f>
        <v>#REF!</v>
      </c>
      <c r="D760" s="56" t="e">
        <f>IF(#REF!=0,"",#REF!)</f>
        <v>#REF!</v>
      </c>
      <c r="E760" s="29" t="e">
        <f>IF(#REF!=0,"",C760*D760)</f>
        <v>#REF!</v>
      </c>
      <c r="F760" s="54"/>
    </row>
    <row r="761" spans="1:6">
      <c r="A761" s="148" t="e">
        <f>IF(#REF!=0,"",DATE(LEFT(((MID(#REF!,1,8))),4),MID(((MID(#REF!,1,8))),5,2),(RIGHT(((MID(#REF!,1,8))),2))))</f>
        <v>#REF!</v>
      </c>
      <c r="B761" s="55" t="e">
        <f>IF(#REF!=0,"",(MID(#REF!,10,8)*24+1)/24)</f>
        <v>#REF!</v>
      </c>
      <c r="C761" s="57" t="e">
        <f>IF(#REF!=0,"",#REF!)</f>
        <v>#REF!</v>
      </c>
      <c r="D761" s="56" t="e">
        <f>IF(#REF!=0,"",#REF!)</f>
        <v>#REF!</v>
      </c>
      <c r="E761" s="29" t="e">
        <f>IF(#REF!=0,"",C761*D761)</f>
        <v>#REF!</v>
      </c>
      <c r="F761" s="54"/>
    </row>
    <row r="762" spans="1:6">
      <c r="A762" s="148" t="e">
        <f>IF(#REF!=0,"",DATE(LEFT(((MID(#REF!,1,8))),4),MID(((MID(#REF!,1,8))),5,2),(RIGHT(((MID(#REF!,1,8))),2))))</f>
        <v>#REF!</v>
      </c>
      <c r="B762" s="55" t="e">
        <f>IF(#REF!=0,"",(MID(#REF!,10,8)*24+1)/24)</f>
        <v>#REF!</v>
      </c>
      <c r="C762" s="57" t="e">
        <f>IF(#REF!=0,"",#REF!)</f>
        <v>#REF!</v>
      </c>
      <c r="D762" s="56" t="e">
        <f>IF(#REF!=0,"",#REF!)</f>
        <v>#REF!</v>
      </c>
      <c r="E762" s="29" t="e">
        <f>IF(#REF!=0,"",C762*D762)</f>
        <v>#REF!</v>
      </c>
      <c r="F762" s="54"/>
    </row>
    <row r="763" spans="1:6">
      <c r="A763" s="148" t="e">
        <f>IF(#REF!=0,"",DATE(LEFT(((MID(#REF!,1,8))),4),MID(((MID(#REF!,1,8))),5,2),(RIGHT(((MID(#REF!,1,8))),2))))</f>
        <v>#REF!</v>
      </c>
      <c r="B763" s="55" t="e">
        <f>IF(#REF!=0,"",(MID(#REF!,10,8)*24+1)/24)</f>
        <v>#REF!</v>
      </c>
      <c r="C763" s="57" t="e">
        <f>IF(#REF!=0,"",#REF!)</f>
        <v>#REF!</v>
      </c>
      <c r="D763" s="56" t="e">
        <f>IF(#REF!=0,"",#REF!)</f>
        <v>#REF!</v>
      </c>
      <c r="E763" s="29" t="e">
        <f>IF(#REF!=0,"",C763*D763)</f>
        <v>#REF!</v>
      </c>
      <c r="F763" s="54"/>
    </row>
    <row r="764" spans="1:6">
      <c r="A764" s="148" t="e">
        <f>IF(#REF!=0,"",DATE(LEFT(((MID(#REF!,1,8))),4),MID(((MID(#REF!,1,8))),5,2),(RIGHT(((MID(#REF!,1,8))),2))))</f>
        <v>#REF!</v>
      </c>
      <c r="B764" s="55" t="e">
        <f>IF(#REF!=0,"",(MID(#REF!,10,8)*24+1)/24)</f>
        <v>#REF!</v>
      </c>
      <c r="C764" s="57" t="e">
        <f>IF(#REF!=0,"",#REF!)</f>
        <v>#REF!</v>
      </c>
      <c r="D764" s="56" t="e">
        <f>IF(#REF!=0,"",#REF!)</f>
        <v>#REF!</v>
      </c>
      <c r="E764" s="29" t="e">
        <f>IF(#REF!=0,"",C764*D764)</f>
        <v>#REF!</v>
      </c>
      <c r="F764" s="54"/>
    </row>
    <row r="765" spans="1:6">
      <c r="A765" s="148" t="e">
        <f>IF(#REF!=0,"",DATE(LEFT(((MID(#REF!,1,8))),4),MID(((MID(#REF!,1,8))),5,2),(RIGHT(((MID(#REF!,1,8))),2))))</f>
        <v>#REF!</v>
      </c>
      <c r="B765" s="55" t="e">
        <f>IF(#REF!=0,"",(MID(#REF!,10,8)*24+1)/24)</f>
        <v>#REF!</v>
      </c>
      <c r="C765" s="57" t="e">
        <f>IF(#REF!=0,"",#REF!)</f>
        <v>#REF!</v>
      </c>
      <c r="D765" s="56" t="e">
        <f>IF(#REF!=0,"",#REF!)</f>
        <v>#REF!</v>
      </c>
      <c r="E765" s="29" t="e">
        <f>IF(#REF!=0,"",C765*D765)</f>
        <v>#REF!</v>
      </c>
      <c r="F765" s="54"/>
    </row>
    <row r="766" spans="1:6">
      <c r="A766" s="148" t="e">
        <f>IF(#REF!=0,"",DATE(LEFT(((MID(#REF!,1,8))),4),MID(((MID(#REF!,1,8))),5,2),(RIGHT(((MID(#REF!,1,8))),2))))</f>
        <v>#REF!</v>
      </c>
      <c r="B766" s="55" t="e">
        <f>IF(#REF!=0,"",(MID(#REF!,10,8)*24+1)/24)</f>
        <v>#REF!</v>
      </c>
      <c r="C766" s="57" t="e">
        <f>IF(#REF!=0,"",#REF!)</f>
        <v>#REF!</v>
      </c>
      <c r="D766" s="56" t="e">
        <f>IF(#REF!=0,"",#REF!)</f>
        <v>#REF!</v>
      </c>
      <c r="E766" s="29" t="e">
        <f>IF(#REF!=0,"",C766*D766)</f>
        <v>#REF!</v>
      </c>
      <c r="F766" s="54"/>
    </row>
    <row r="767" spans="1:6">
      <c r="A767" s="148" t="e">
        <f>IF(#REF!=0,"",DATE(LEFT(((MID(#REF!,1,8))),4),MID(((MID(#REF!,1,8))),5,2),(RIGHT(((MID(#REF!,1,8))),2))))</f>
        <v>#REF!</v>
      </c>
      <c r="B767" s="55" t="e">
        <f>IF(#REF!=0,"",(MID(#REF!,10,8)*24+1)/24)</f>
        <v>#REF!</v>
      </c>
      <c r="C767" s="57" t="e">
        <f>IF(#REF!=0,"",#REF!)</f>
        <v>#REF!</v>
      </c>
      <c r="D767" s="56" t="e">
        <f>IF(#REF!=0,"",#REF!)</f>
        <v>#REF!</v>
      </c>
      <c r="E767" s="29" t="e">
        <f>IF(#REF!=0,"",C767*D767)</f>
        <v>#REF!</v>
      </c>
      <c r="F767" s="54"/>
    </row>
    <row r="768" spans="1:6">
      <c r="A768" s="148" t="e">
        <f>IF(#REF!=0,"",DATE(LEFT(((MID(#REF!,1,8))),4),MID(((MID(#REF!,1,8))),5,2),(RIGHT(((MID(#REF!,1,8))),2))))</f>
        <v>#REF!</v>
      </c>
      <c r="B768" s="55" t="e">
        <f>IF(#REF!=0,"",(MID(#REF!,10,8)*24+1)/24)</f>
        <v>#REF!</v>
      </c>
      <c r="C768" s="57" t="e">
        <f>IF(#REF!=0,"",#REF!)</f>
        <v>#REF!</v>
      </c>
      <c r="D768" s="56" t="e">
        <f>IF(#REF!=0,"",#REF!)</f>
        <v>#REF!</v>
      </c>
      <c r="E768" s="29" t="e">
        <f>IF(#REF!=0,"",C768*D768)</f>
        <v>#REF!</v>
      </c>
      <c r="F768" s="54"/>
    </row>
    <row r="769" spans="1:6">
      <c r="A769" s="148" t="e">
        <f>IF(#REF!=0,"",DATE(LEFT(((MID(#REF!,1,8))),4),MID(((MID(#REF!,1,8))),5,2),(RIGHT(((MID(#REF!,1,8))),2))))</f>
        <v>#REF!</v>
      </c>
      <c r="B769" s="55" t="e">
        <f>IF(#REF!=0,"",(MID(#REF!,10,8)*24+1)/24)</f>
        <v>#REF!</v>
      </c>
      <c r="C769" s="57" t="e">
        <f>IF(#REF!=0,"",#REF!)</f>
        <v>#REF!</v>
      </c>
      <c r="D769" s="56" t="e">
        <f>IF(#REF!=0,"",#REF!)</f>
        <v>#REF!</v>
      </c>
      <c r="E769" s="29" t="e">
        <f>IF(#REF!=0,"",C769*D769)</f>
        <v>#REF!</v>
      </c>
      <c r="F769" s="54"/>
    </row>
    <row r="770" spans="1:6">
      <c r="A770" s="148" t="e">
        <f>IF(#REF!=0,"",DATE(LEFT(((MID(#REF!,1,8))),4),MID(((MID(#REF!,1,8))),5,2),(RIGHT(((MID(#REF!,1,8))),2))))</f>
        <v>#REF!</v>
      </c>
      <c r="B770" s="55" t="e">
        <f>IF(#REF!=0,"",(MID(#REF!,10,8)*24+1)/24)</f>
        <v>#REF!</v>
      </c>
      <c r="C770" s="57" t="e">
        <f>IF(#REF!=0,"",#REF!)</f>
        <v>#REF!</v>
      </c>
      <c r="D770" s="56" t="e">
        <f>IF(#REF!=0,"",#REF!)</f>
        <v>#REF!</v>
      </c>
      <c r="E770" s="29" t="e">
        <f>IF(#REF!=0,"",C770*D770)</f>
        <v>#REF!</v>
      </c>
      <c r="F770" s="54"/>
    </row>
    <row r="771" spans="1:6">
      <c r="A771" s="148" t="e">
        <f>IF(#REF!=0,"",DATE(LEFT(((MID(#REF!,1,8))),4),MID(((MID(#REF!,1,8))),5,2),(RIGHT(((MID(#REF!,1,8))),2))))</f>
        <v>#REF!</v>
      </c>
      <c r="B771" s="55" t="e">
        <f>IF(#REF!=0,"",(MID(#REF!,10,8)*24+1)/24)</f>
        <v>#REF!</v>
      </c>
      <c r="C771" s="57" t="e">
        <f>IF(#REF!=0,"",#REF!)</f>
        <v>#REF!</v>
      </c>
      <c r="D771" s="56" t="e">
        <f>IF(#REF!=0,"",#REF!)</f>
        <v>#REF!</v>
      </c>
      <c r="E771" s="29" t="e">
        <f>IF(#REF!=0,"",C771*D771)</f>
        <v>#REF!</v>
      </c>
      <c r="F771" s="54"/>
    </row>
    <row r="772" spans="1:6">
      <c r="A772" s="148" t="e">
        <f>IF(#REF!=0,"",DATE(LEFT(((MID(#REF!,1,8))),4),MID(((MID(#REF!,1,8))),5,2),(RIGHT(((MID(#REF!,1,8))),2))))</f>
        <v>#REF!</v>
      </c>
      <c r="B772" s="55" t="e">
        <f>IF(#REF!=0,"",(MID(#REF!,10,8)*24+1)/24)</f>
        <v>#REF!</v>
      </c>
      <c r="C772" s="57" t="e">
        <f>IF(#REF!=0,"",#REF!)</f>
        <v>#REF!</v>
      </c>
      <c r="D772" s="56" t="e">
        <f>IF(#REF!=0,"",#REF!)</f>
        <v>#REF!</v>
      </c>
      <c r="E772" s="29" t="e">
        <f>IF(#REF!=0,"",C772*D772)</f>
        <v>#REF!</v>
      </c>
      <c r="F772" s="54"/>
    </row>
    <row r="773" spans="1:6">
      <c r="A773" s="148" t="e">
        <f>IF(#REF!=0,"",DATE(LEFT(((MID(#REF!,1,8))),4),MID(((MID(#REF!,1,8))),5,2),(RIGHT(((MID(#REF!,1,8))),2))))</f>
        <v>#REF!</v>
      </c>
      <c r="B773" s="55" t="e">
        <f>IF(#REF!=0,"",(MID(#REF!,10,8)*24+1)/24)</f>
        <v>#REF!</v>
      </c>
      <c r="C773" s="57" t="e">
        <f>IF(#REF!=0,"",#REF!)</f>
        <v>#REF!</v>
      </c>
      <c r="D773" s="56" t="e">
        <f>IF(#REF!=0,"",#REF!)</f>
        <v>#REF!</v>
      </c>
      <c r="E773" s="29" t="e">
        <f>IF(#REF!=0,"",C773*D773)</f>
        <v>#REF!</v>
      </c>
      <c r="F773" s="54"/>
    </row>
    <row r="774" spans="1:6">
      <c r="A774" s="148" t="e">
        <f>IF(#REF!=0,"",DATE(LEFT(((MID(#REF!,1,8))),4),MID(((MID(#REF!,1,8))),5,2),(RIGHT(((MID(#REF!,1,8))),2))))</f>
        <v>#REF!</v>
      </c>
      <c r="B774" s="55" t="e">
        <f>IF(#REF!=0,"",(MID(#REF!,10,8)*24+1)/24)</f>
        <v>#REF!</v>
      </c>
      <c r="C774" s="57" t="e">
        <f>IF(#REF!=0,"",#REF!)</f>
        <v>#REF!</v>
      </c>
      <c r="D774" s="56" t="e">
        <f>IF(#REF!=0,"",#REF!)</f>
        <v>#REF!</v>
      </c>
      <c r="E774" s="29" t="e">
        <f>IF(#REF!=0,"",C774*D774)</f>
        <v>#REF!</v>
      </c>
      <c r="F774" s="54"/>
    </row>
    <row r="775" spans="1:6">
      <c r="A775" s="148" t="e">
        <f>IF(#REF!=0,"",DATE(LEFT(((MID(#REF!,1,8))),4),MID(((MID(#REF!,1,8))),5,2),(RIGHT(((MID(#REF!,1,8))),2))))</f>
        <v>#REF!</v>
      </c>
      <c r="B775" s="55" t="e">
        <f>IF(#REF!=0,"",(MID(#REF!,10,8)*24+1)/24)</f>
        <v>#REF!</v>
      </c>
      <c r="C775" s="57" t="e">
        <f>IF(#REF!=0,"",#REF!)</f>
        <v>#REF!</v>
      </c>
      <c r="D775" s="56" t="e">
        <f>IF(#REF!=0,"",#REF!)</f>
        <v>#REF!</v>
      </c>
      <c r="E775" s="29" t="e">
        <f>IF(#REF!=0,"",C775*D775)</f>
        <v>#REF!</v>
      </c>
      <c r="F775" s="54"/>
    </row>
    <row r="776" spans="1:6">
      <c r="A776" s="148" t="e">
        <f>IF(#REF!=0,"",DATE(LEFT(((MID(#REF!,1,8))),4),MID(((MID(#REF!,1,8))),5,2),(RIGHT(((MID(#REF!,1,8))),2))))</f>
        <v>#REF!</v>
      </c>
      <c r="B776" s="55" t="e">
        <f>IF(#REF!=0,"",(MID(#REF!,10,8)*24+1)/24)</f>
        <v>#REF!</v>
      </c>
      <c r="C776" s="57" t="e">
        <f>IF(#REF!=0,"",#REF!)</f>
        <v>#REF!</v>
      </c>
      <c r="D776" s="56" t="e">
        <f>IF(#REF!=0,"",#REF!)</f>
        <v>#REF!</v>
      </c>
      <c r="E776" s="29" t="e">
        <f>IF(#REF!=0,"",C776*D776)</f>
        <v>#REF!</v>
      </c>
      <c r="F776" s="54"/>
    </row>
    <row r="777" spans="1:6">
      <c r="A777" s="148" t="e">
        <f>IF(#REF!=0,"",DATE(LEFT(((MID(#REF!,1,8))),4),MID(((MID(#REF!,1,8))),5,2),(RIGHT(((MID(#REF!,1,8))),2))))</f>
        <v>#REF!</v>
      </c>
      <c r="B777" s="55" t="e">
        <f>IF(#REF!=0,"",(MID(#REF!,10,8)*24+1)/24)</f>
        <v>#REF!</v>
      </c>
      <c r="C777" s="57" t="e">
        <f>IF(#REF!=0,"",#REF!)</f>
        <v>#REF!</v>
      </c>
      <c r="D777" s="56" t="e">
        <f>IF(#REF!=0,"",#REF!)</f>
        <v>#REF!</v>
      </c>
      <c r="E777" s="29" t="e">
        <f>IF(#REF!=0,"",C777*D777)</f>
        <v>#REF!</v>
      </c>
      <c r="F777" s="54"/>
    </row>
    <row r="778" spans="1:6">
      <c r="A778" s="148" t="e">
        <f>IF(#REF!=0,"",DATE(LEFT(((MID(#REF!,1,8))),4),MID(((MID(#REF!,1,8))),5,2),(RIGHT(((MID(#REF!,1,8))),2))))</f>
        <v>#REF!</v>
      </c>
      <c r="B778" s="55" t="e">
        <f>IF(#REF!=0,"",(MID(#REF!,10,8)*24+1)/24)</f>
        <v>#REF!</v>
      </c>
      <c r="C778" s="57" t="e">
        <f>IF(#REF!=0,"",#REF!)</f>
        <v>#REF!</v>
      </c>
      <c r="D778" s="56" t="e">
        <f>IF(#REF!=0,"",#REF!)</f>
        <v>#REF!</v>
      </c>
      <c r="E778" s="29" t="e">
        <f>IF(#REF!=0,"",C778*D778)</f>
        <v>#REF!</v>
      </c>
      <c r="F778" s="54"/>
    </row>
    <row r="779" spans="1:6">
      <c r="A779" s="148" t="e">
        <f>IF(#REF!=0,"",DATE(LEFT(((MID(#REF!,1,8))),4),MID(((MID(#REF!,1,8))),5,2),(RIGHT(((MID(#REF!,1,8))),2))))</f>
        <v>#REF!</v>
      </c>
      <c r="B779" s="55" t="e">
        <f>IF(#REF!=0,"",(MID(#REF!,10,8)*24+1)/24)</f>
        <v>#REF!</v>
      </c>
      <c r="C779" s="57" t="e">
        <f>IF(#REF!=0,"",#REF!)</f>
        <v>#REF!</v>
      </c>
      <c r="D779" s="56" t="e">
        <f>IF(#REF!=0,"",#REF!)</f>
        <v>#REF!</v>
      </c>
      <c r="E779" s="29" t="e">
        <f>IF(#REF!=0,"",C779*D779)</f>
        <v>#REF!</v>
      </c>
      <c r="F779" s="54"/>
    </row>
    <row r="780" spans="1:6">
      <c r="A780" s="148" t="e">
        <f>IF(#REF!=0,"",DATE(LEFT(((MID(#REF!,1,8))),4),MID(((MID(#REF!,1,8))),5,2),(RIGHT(((MID(#REF!,1,8))),2))))</f>
        <v>#REF!</v>
      </c>
      <c r="B780" s="55" t="e">
        <f>IF(#REF!=0,"",(MID(#REF!,10,8)*24+1)/24)</f>
        <v>#REF!</v>
      </c>
      <c r="C780" s="57" t="e">
        <f>IF(#REF!=0,"",#REF!)</f>
        <v>#REF!</v>
      </c>
      <c r="D780" s="56" t="e">
        <f>IF(#REF!=0,"",#REF!)</f>
        <v>#REF!</v>
      </c>
      <c r="E780" s="29" t="e">
        <f>IF(#REF!=0,"",C780*D780)</f>
        <v>#REF!</v>
      </c>
      <c r="F780" s="54"/>
    </row>
    <row r="781" spans="1:6">
      <c r="A781" s="148" t="e">
        <f>IF(#REF!=0,"",DATE(LEFT(((MID(#REF!,1,8))),4),MID(((MID(#REF!,1,8))),5,2),(RIGHT(((MID(#REF!,1,8))),2))))</f>
        <v>#REF!</v>
      </c>
      <c r="B781" s="55" t="e">
        <f>IF(#REF!=0,"",(MID(#REF!,10,8)*24+1)/24)</f>
        <v>#REF!</v>
      </c>
      <c r="C781" s="57" t="e">
        <f>IF(#REF!=0,"",#REF!)</f>
        <v>#REF!</v>
      </c>
      <c r="D781" s="56" t="e">
        <f>IF(#REF!=0,"",#REF!)</f>
        <v>#REF!</v>
      </c>
      <c r="E781" s="29" t="e">
        <f>IF(#REF!=0,"",C781*D781)</f>
        <v>#REF!</v>
      </c>
      <c r="F781" s="54"/>
    </row>
    <row r="782" spans="1:6">
      <c r="A782" s="148" t="e">
        <f>IF(#REF!=0,"",DATE(LEFT(((MID(#REF!,1,8))),4),MID(((MID(#REF!,1,8))),5,2),(RIGHT(((MID(#REF!,1,8))),2))))</f>
        <v>#REF!</v>
      </c>
      <c r="B782" s="55" t="e">
        <f>IF(#REF!=0,"",(MID(#REF!,10,8)*24+1)/24)</f>
        <v>#REF!</v>
      </c>
      <c r="C782" s="57" t="e">
        <f>IF(#REF!=0,"",#REF!)</f>
        <v>#REF!</v>
      </c>
      <c r="D782" s="56" t="e">
        <f>IF(#REF!=0,"",#REF!)</f>
        <v>#REF!</v>
      </c>
      <c r="E782" s="29" t="e">
        <f>IF(#REF!=0,"",C782*D782)</f>
        <v>#REF!</v>
      </c>
      <c r="F782" s="54"/>
    </row>
    <row r="783" spans="1:6">
      <c r="A783" s="148" t="e">
        <f>IF(#REF!=0,"",DATE(LEFT(((MID(#REF!,1,8))),4),MID(((MID(#REF!,1,8))),5,2),(RIGHT(((MID(#REF!,1,8))),2))))</f>
        <v>#REF!</v>
      </c>
      <c r="B783" s="55" t="e">
        <f>IF(#REF!=0,"",(MID(#REF!,10,8)*24+1)/24)</f>
        <v>#REF!</v>
      </c>
      <c r="C783" s="57" t="e">
        <f>IF(#REF!=0,"",#REF!)</f>
        <v>#REF!</v>
      </c>
      <c r="D783" s="56" t="e">
        <f>IF(#REF!=0,"",#REF!)</f>
        <v>#REF!</v>
      </c>
      <c r="E783" s="29" t="e">
        <f>IF(#REF!=0,"",C783*D783)</f>
        <v>#REF!</v>
      </c>
      <c r="F783" s="54"/>
    </row>
    <row r="784" spans="1:6">
      <c r="A784" s="148" t="e">
        <f>IF(#REF!=0,"",DATE(LEFT(((MID(#REF!,1,8))),4),MID(((MID(#REF!,1,8))),5,2),(RIGHT(((MID(#REF!,1,8))),2))))</f>
        <v>#REF!</v>
      </c>
      <c r="B784" s="55" t="e">
        <f>IF(#REF!=0,"",(MID(#REF!,10,8)*24+1)/24)</f>
        <v>#REF!</v>
      </c>
      <c r="C784" s="57" t="e">
        <f>IF(#REF!=0,"",#REF!)</f>
        <v>#REF!</v>
      </c>
      <c r="D784" s="56" t="e">
        <f>IF(#REF!=0,"",#REF!)</f>
        <v>#REF!</v>
      </c>
      <c r="E784" s="29" t="e">
        <f>IF(#REF!=0,"",C784*D784)</f>
        <v>#REF!</v>
      </c>
      <c r="F784" s="54"/>
    </row>
    <row r="785" spans="1:6">
      <c r="A785" s="148" t="e">
        <f>IF(#REF!=0,"",DATE(LEFT(((MID(#REF!,1,8))),4),MID(((MID(#REF!,1,8))),5,2),(RIGHT(((MID(#REF!,1,8))),2))))</f>
        <v>#REF!</v>
      </c>
      <c r="B785" s="55" t="e">
        <f>IF(#REF!=0,"",(MID(#REF!,10,8)*24+1)/24)</f>
        <v>#REF!</v>
      </c>
      <c r="C785" s="57" t="e">
        <f>IF(#REF!=0,"",#REF!)</f>
        <v>#REF!</v>
      </c>
      <c r="D785" s="56" t="e">
        <f>IF(#REF!=0,"",#REF!)</f>
        <v>#REF!</v>
      </c>
      <c r="E785" s="29" t="e">
        <f>IF(#REF!=0,"",C785*D785)</f>
        <v>#REF!</v>
      </c>
      <c r="F785" s="54"/>
    </row>
    <row r="786" spans="1:6">
      <c r="A786" s="148" t="e">
        <f>IF(#REF!=0,"",DATE(LEFT(((MID(#REF!,1,8))),4),MID(((MID(#REF!,1,8))),5,2),(RIGHT(((MID(#REF!,1,8))),2))))</f>
        <v>#REF!</v>
      </c>
      <c r="B786" s="55" t="e">
        <f>IF(#REF!=0,"",(MID(#REF!,10,8)*24+1)/24)</f>
        <v>#REF!</v>
      </c>
      <c r="C786" s="57" t="e">
        <f>IF(#REF!=0,"",#REF!)</f>
        <v>#REF!</v>
      </c>
      <c r="D786" s="56" t="e">
        <f>IF(#REF!=0,"",#REF!)</f>
        <v>#REF!</v>
      </c>
      <c r="E786" s="29" t="e">
        <f>IF(#REF!=0,"",C786*D786)</f>
        <v>#REF!</v>
      </c>
      <c r="F786" s="54"/>
    </row>
    <row r="787" spans="1:6">
      <c r="A787" s="148" t="e">
        <f>IF(#REF!=0,"",DATE(LEFT(((MID(#REF!,1,8))),4),MID(((MID(#REF!,1,8))),5,2),(RIGHT(((MID(#REF!,1,8))),2))))</f>
        <v>#REF!</v>
      </c>
      <c r="B787" s="55" t="e">
        <f>IF(#REF!=0,"",(MID(#REF!,10,8)*24+1)/24)</f>
        <v>#REF!</v>
      </c>
      <c r="C787" s="57" t="e">
        <f>IF(#REF!=0,"",#REF!)</f>
        <v>#REF!</v>
      </c>
      <c r="D787" s="56" t="e">
        <f>IF(#REF!=0,"",#REF!)</f>
        <v>#REF!</v>
      </c>
      <c r="E787" s="29" t="e">
        <f>IF(#REF!=0,"",C787*D787)</f>
        <v>#REF!</v>
      </c>
      <c r="F787" s="54"/>
    </row>
    <row r="788" spans="1:6">
      <c r="A788" s="148" t="e">
        <f>IF(#REF!=0,"",DATE(LEFT(((MID(#REF!,1,8))),4),MID(((MID(#REF!,1,8))),5,2),(RIGHT(((MID(#REF!,1,8))),2))))</f>
        <v>#REF!</v>
      </c>
      <c r="B788" s="55" t="e">
        <f>IF(#REF!=0,"",(MID(#REF!,10,8)*24+1)/24)</f>
        <v>#REF!</v>
      </c>
      <c r="C788" s="57" t="e">
        <f>IF(#REF!=0,"",#REF!)</f>
        <v>#REF!</v>
      </c>
      <c r="D788" s="56" t="e">
        <f>IF(#REF!=0,"",#REF!)</f>
        <v>#REF!</v>
      </c>
      <c r="E788" s="29" t="e">
        <f>IF(#REF!=0,"",C788*D788)</f>
        <v>#REF!</v>
      </c>
      <c r="F788" s="54"/>
    </row>
    <row r="789" spans="1:6">
      <c r="A789" s="148" t="e">
        <f>IF(#REF!=0,"",DATE(LEFT(((MID(#REF!,1,8))),4),MID(((MID(#REF!,1,8))),5,2),(RIGHT(((MID(#REF!,1,8))),2))))</f>
        <v>#REF!</v>
      </c>
      <c r="B789" s="55" t="e">
        <f>IF(#REF!=0,"",(MID(#REF!,10,8)*24+1)/24)</f>
        <v>#REF!</v>
      </c>
      <c r="C789" s="57" t="e">
        <f>IF(#REF!=0,"",#REF!)</f>
        <v>#REF!</v>
      </c>
      <c r="D789" s="56" t="e">
        <f>IF(#REF!=0,"",#REF!)</f>
        <v>#REF!</v>
      </c>
      <c r="E789" s="29" t="e">
        <f>IF(#REF!=0,"",C789*D789)</f>
        <v>#REF!</v>
      </c>
      <c r="F789" s="54"/>
    </row>
    <row r="790" spans="1:6">
      <c r="A790" s="148" t="e">
        <f>IF(#REF!=0,"",DATE(LEFT(((MID(#REF!,1,8))),4),MID(((MID(#REF!,1,8))),5,2),(RIGHT(((MID(#REF!,1,8))),2))))</f>
        <v>#REF!</v>
      </c>
      <c r="B790" s="55" t="e">
        <f>IF(#REF!=0,"",(MID(#REF!,10,8)*24+1)/24)</f>
        <v>#REF!</v>
      </c>
      <c r="C790" s="57" t="e">
        <f>IF(#REF!=0,"",#REF!)</f>
        <v>#REF!</v>
      </c>
      <c r="D790" s="56" t="e">
        <f>IF(#REF!=0,"",#REF!)</f>
        <v>#REF!</v>
      </c>
      <c r="E790" s="29" t="e">
        <f>IF(#REF!=0,"",C790*D790)</f>
        <v>#REF!</v>
      </c>
      <c r="F790" s="54"/>
    </row>
    <row r="791" spans="1:6">
      <c r="A791" s="148" t="e">
        <f>IF(#REF!=0,"",DATE(LEFT(((MID(#REF!,1,8))),4),MID(((MID(#REF!,1,8))),5,2),(RIGHT(((MID(#REF!,1,8))),2))))</f>
        <v>#REF!</v>
      </c>
      <c r="B791" s="55" t="e">
        <f>IF(#REF!=0,"",(MID(#REF!,10,8)*24+1)/24)</f>
        <v>#REF!</v>
      </c>
      <c r="C791" s="57" t="e">
        <f>IF(#REF!=0,"",#REF!)</f>
        <v>#REF!</v>
      </c>
      <c r="D791" s="56" t="e">
        <f>IF(#REF!=0,"",#REF!)</f>
        <v>#REF!</v>
      </c>
      <c r="E791" s="29" t="e">
        <f>IF(#REF!=0,"",C791*D791)</f>
        <v>#REF!</v>
      </c>
      <c r="F791" s="54"/>
    </row>
    <row r="792" spans="1:6">
      <c r="A792" s="148" t="e">
        <f>IF(#REF!=0,"",DATE(LEFT(((MID(#REF!,1,8))),4),MID(((MID(#REF!,1,8))),5,2),(RIGHT(((MID(#REF!,1,8))),2))))</f>
        <v>#REF!</v>
      </c>
      <c r="B792" s="55" t="e">
        <f>IF(#REF!=0,"",(MID(#REF!,10,8)*24+1)/24)</f>
        <v>#REF!</v>
      </c>
      <c r="C792" s="57" t="e">
        <f>IF(#REF!=0,"",#REF!)</f>
        <v>#REF!</v>
      </c>
      <c r="D792" s="56" t="e">
        <f>IF(#REF!=0,"",#REF!)</f>
        <v>#REF!</v>
      </c>
      <c r="E792" s="29" t="e">
        <f>IF(#REF!=0,"",C792*D792)</f>
        <v>#REF!</v>
      </c>
      <c r="F792" s="54"/>
    </row>
    <row r="793" spans="1:6">
      <c r="A793" s="148" t="e">
        <f>IF(#REF!=0,"",DATE(LEFT(((MID(#REF!,1,8))),4),MID(((MID(#REF!,1,8))),5,2),(RIGHT(((MID(#REF!,1,8))),2))))</f>
        <v>#REF!</v>
      </c>
      <c r="B793" s="55" t="e">
        <f>IF(#REF!=0,"",(MID(#REF!,10,8)*24+1)/24)</f>
        <v>#REF!</v>
      </c>
      <c r="C793" s="57" t="e">
        <f>IF(#REF!=0,"",#REF!)</f>
        <v>#REF!</v>
      </c>
      <c r="D793" s="56" t="e">
        <f>IF(#REF!=0,"",#REF!)</f>
        <v>#REF!</v>
      </c>
      <c r="E793" s="29" t="e">
        <f>IF(#REF!=0,"",C793*D793)</f>
        <v>#REF!</v>
      </c>
      <c r="F793" s="54"/>
    </row>
    <row r="794" spans="1:6">
      <c r="A794" s="148" t="e">
        <f>IF(#REF!=0,"",DATE(LEFT(((MID(#REF!,1,8))),4),MID(((MID(#REF!,1,8))),5,2),(RIGHT(((MID(#REF!,1,8))),2))))</f>
        <v>#REF!</v>
      </c>
      <c r="B794" s="55" t="e">
        <f>IF(#REF!=0,"",(MID(#REF!,10,8)*24+1)/24)</f>
        <v>#REF!</v>
      </c>
      <c r="C794" s="57" t="e">
        <f>IF(#REF!=0,"",#REF!)</f>
        <v>#REF!</v>
      </c>
      <c r="D794" s="56" t="e">
        <f>IF(#REF!=0,"",#REF!)</f>
        <v>#REF!</v>
      </c>
      <c r="E794" s="29" t="e">
        <f>IF(#REF!=0,"",C794*D794)</f>
        <v>#REF!</v>
      </c>
      <c r="F794" s="54"/>
    </row>
    <row r="795" spans="1:6">
      <c r="A795" s="148" t="e">
        <f>IF(#REF!=0,"",DATE(LEFT(((MID(#REF!,1,8))),4),MID(((MID(#REF!,1,8))),5,2),(RIGHT(((MID(#REF!,1,8))),2))))</f>
        <v>#REF!</v>
      </c>
      <c r="B795" s="55" t="e">
        <f>IF(#REF!=0,"",(MID(#REF!,10,8)*24+1)/24)</f>
        <v>#REF!</v>
      </c>
      <c r="C795" s="57" t="e">
        <f>IF(#REF!=0,"",#REF!)</f>
        <v>#REF!</v>
      </c>
      <c r="D795" s="56" t="e">
        <f>IF(#REF!=0,"",#REF!)</f>
        <v>#REF!</v>
      </c>
      <c r="E795" s="29" t="e">
        <f>IF(#REF!=0,"",C795*D795)</f>
        <v>#REF!</v>
      </c>
      <c r="F795" s="54"/>
    </row>
    <row r="796" spans="1:6">
      <c r="A796" s="148" t="e">
        <f>IF(#REF!=0,"",DATE(LEFT(((MID(#REF!,1,8))),4),MID(((MID(#REF!,1,8))),5,2),(RIGHT(((MID(#REF!,1,8))),2))))</f>
        <v>#REF!</v>
      </c>
      <c r="B796" s="55" t="e">
        <f>IF(#REF!=0,"",(MID(#REF!,10,8)*24+1)/24)</f>
        <v>#REF!</v>
      </c>
      <c r="C796" s="57" t="e">
        <f>IF(#REF!=0,"",#REF!)</f>
        <v>#REF!</v>
      </c>
      <c r="D796" s="56" t="e">
        <f>IF(#REF!=0,"",#REF!)</f>
        <v>#REF!</v>
      </c>
      <c r="E796" s="29" t="e">
        <f>IF(#REF!=0,"",C796*D796)</f>
        <v>#REF!</v>
      </c>
      <c r="F796" s="54"/>
    </row>
    <row r="797" spans="1:6">
      <c r="A797" s="148" t="e">
        <f>IF(#REF!=0,"",DATE(LEFT(((MID(#REF!,1,8))),4),MID(((MID(#REF!,1,8))),5,2),(RIGHT(((MID(#REF!,1,8))),2))))</f>
        <v>#REF!</v>
      </c>
      <c r="B797" s="55" t="e">
        <f>IF(#REF!=0,"",(MID(#REF!,10,8)*24+1)/24)</f>
        <v>#REF!</v>
      </c>
      <c r="C797" s="57" t="e">
        <f>IF(#REF!=0,"",#REF!)</f>
        <v>#REF!</v>
      </c>
      <c r="D797" s="56" t="e">
        <f>IF(#REF!=0,"",#REF!)</f>
        <v>#REF!</v>
      </c>
      <c r="E797" s="29" t="e">
        <f>IF(#REF!=0,"",C797*D797)</f>
        <v>#REF!</v>
      </c>
      <c r="F797" s="54"/>
    </row>
    <row r="798" spans="1:6">
      <c r="A798" s="148" t="e">
        <f>IF(#REF!=0,"",DATE(LEFT(((MID(#REF!,1,8))),4),MID(((MID(#REF!,1,8))),5,2),(RIGHT(((MID(#REF!,1,8))),2))))</f>
        <v>#REF!</v>
      </c>
      <c r="B798" s="55" t="e">
        <f>IF(#REF!=0,"",(MID(#REF!,10,8)*24+1)/24)</f>
        <v>#REF!</v>
      </c>
      <c r="C798" s="57" t="e">
        <f>IF(#REF!=0,"",#REF!)</f>
        <v>#REF!</v>
      </c>
      <c r="D798" s="56" t="e">
        <f>IF(#REF!=0,"",#REF!)</f>
        <v>#REF!</v>
      </c>
      <c r="E798" s="29" t="e">
        <f>IF(#REF!=0,"",C798*D798)</f>
        <v>#REF!</v>
      </c>
      <c r="F798" s="54"/>
    </row>
    <row r="799" spans="1:6">
      <c r="A799" s="148" t="e">
        <f>IF(#REF!=0,"",DATE(LEFT(((MID(#REF!,1,8))),4),MID(((MID(#REF!,1,8))),5,2),(RIGHT(((MID(#REF!,1,8))),2))))</f>
        <v>#REF!</v>
      </c>
      <c r="B799" s="55" t="e">
        <f>IF(#REF!=0,"",(MID(#REF!,10,8)*24+1)/24)</f>
        <v>#REF!</v>
      </c>
      <c r="C799" s="57" t="e">
        <f>IF(#REF!=0,"",#REF!)</f>
        <v>#REF!</v>
      </c>
      <c r="D799" s="56" t="e">
        <f>IF(#REF!=0,"",#REF!)</f>
        <v>#REF!</v>
      </c>
      <c r="E799" s="29" t="e">
        <f>IF(#REF!=0,"",C799*D799)</f>
        <v>#REF!</v>
      </c>
      <c r="F799" s="54"/>
    </row>
    <row r="800" spans="1:6">
      <c r="A800" s="148" t="e">
        <f>IF(#REF!=0,"",DATE(LEFT(((MID(#REF!,1,8))),4),MID(((MID(#REF!,1,8))),5,2),(RIGHT(((MID(#REF!,1,8))),2))))</f>
        <v>#REF!</v>
      </c>
      <c r="B800" s="55" t="e">
        <f>IF(#REF!=0,"",(MID(#REF!,10,8)*24+1)/24)</f>
        <v>#REF!</v>
      </c>
      <c r="C800" s="57" t="e">
        <f>IF(#REF!=0,"",#REF!)</f>
        <v>#REF!</v>
      </c>
      <c r="D800" s="56" t="e">
        <f>IF(#REF!=0,"",#REF!)</f>
        <v>#REF!</v>
      </c>
      <c r="E800" s="29" t="e">
        <f>IF(#REF!=0,"",C800*D800)</f>
        <v>#REF!</v>
      </c>
      <c r="F800" s="54"/>
    </row>
    <row r="801" spans="1:6">
      <c r="A801" s="148" t="e">
        <f>IF(#REF!=0,"",DATE(LEFT(((MID(#REF!,1,8))),4),MID(((MID(#REF!,1,8))),5,2),(RIGHT(((MID(#REF!,1,8))),2))))</f>
        <v>#REF!</v>
      </c>
      <c r="B801" s="55" t="e">
        <f>IF(#REF!=0,"",(MID(#REF!,10,8)*24+1)/24)</f>
        <v>#REF!</v>
      </c>
      <c r="C801" s="57" t="e">
        <f>IF(#REF!=0,"",#REF!)</f>
        <v>#REF!</v>
      </c>
      <c r="D801" s="56" t="e">
        <f>IF(#REF!=0,"",#REF!)</f>
        <v>#REF!</v>
      </c>
      <c r="E801" s="29" t="e">
        <f>IF(#REF!=0,"",C801*D801)</f>
        <v>#REF!</v>
      </c>
      <c r="F801" s="54"/>
    </row>
    <row r="802" spans="1:6">
      <c r="A802" s="148" t="e">
        <f>IF(#REF!=0,"",DATE(LEFT(((MID(#REF!,1,8))),4),MID(((MID(#REF!,1,8))),5,2),(RIGHT(((MID(#REF!,1,8))),2))))</f>
        <v>#REF!</v>
      </c>
      <c r="B802" s="55" t="e">
        <f>IF(#REF!=0,"",(MID(#REF!,10,8)*24+1)/24)</f>
        <v>#REF!</v>
      </c>
      <c r="C802" s="57" t="e">
        <f>IF(#REF!=0,"",#REF!)</f>
        <v>#REF!</v>
      </c>
      <c r="D802" s="56" t="e">
        <f>IF(#REF!=0,"",#REF!)</f>
        <v>#REF!</v>
      </c>
      <c r="E802" s="29" t="e">
        <f>IF(#REF!=0,"",C802*D802)</f>
        <v>#REF!</v>
      </c>
      <c r="F802" s="54"/>
    </row>
    <row r="803" spans="1:6">
      <c r="A803" s="148" t="e">
        <f>IF(#REF!=0,"",DATE(LEFT(((MID(#REF!,1,8))),4),MID(((MID(#REF!,1,8))),5,2),(RIGHT(((MID(#REF!,1,8))),2))))</f>
        <v>#REF!</v>
      </c>
      <c r="B803" s="55" t="e">
        <f>IF(#REF!=0,"",(MID(#REF!,10,8)*24+1)/24)</f>
        <v>#REF!</v>
      </c>
      <c r="C803" s="57" t="e">
        <f>IF(#REF!=0,"",#REF!)</f>
        <v>#REF!</v>
      </c>
      <c r="D803" s="56" t="e">
        <f>IF(#REF!=0,"",#REF!)</f>
        <v>#REF!</v>
      </c>
      <c r="E803" s="29" t="e">
        <f>IF(#REF!=0,"",C803*D803)</f>
        <v>#REF!</v>
      </c>
      <c r="F803" s="54"/>
    </row>
    <row r="804" spans="1:6">
      <c r="A804" s="148" t="e">
        <f>IF(#REF!=0,"",DATE(LEFT(((MID(#REF!,1,8))),4),MID(((MID(#REF!,1,8))),5,2),(RIGHT(((MID(#REF!,1,8))),2))))</f>
        <v>#REF!</v>
      </c>
      <c r="B804" s="55" t="e">
        <f>IF(#REF!=0,"",(MID(#REF!,10,8)*24+1)/24)</f>
        <v>#REF!</v>
      </c>
      <c r="C804" s="57" t="e">
        <f>IF(#REF!=0,"",#REF!)</f>
        <v>#REF!</v>
      </c>
      <c r="D804" s="56" t="e">
        <f>IF(#REF!=0,"",#REF!)</f>
        <v>#REF!</v>
      </c>
      <c r="E804" s="29" t="e">
        <f>IF(#REF!=0,"",C804*D804)</f>
        <v>#REF!</v>
      </c>
      <c r="F804" s="54"/>
    </row>
    <row r="805" spans="1:6">
      <c r="A805" s="148" t="e">
        <f>IF(#REF!=0,"",DATE(LEFT(((MID(#REF!,1,8))),4),MID(((MID(#REF!,1,8))),5,2),(RIGHT(((MID(#REF!,1,8))),2))))</f>
        <v>#REF!</v>
      </c>
      <c r="B805" s="55" t="e">
        <f>IF(#REF!=0,"",(MID(#REF!,10,8)*24+1)/24)</f>
        <v>#REF!</v>
      </c>
      <c r="C805" s="57" t="e">
        <f>IF(#REF!=0,"",#REF!)</f>
        <v>#REF!</v>
      </c>
      <c r="D805" s="56" t="e">
        <f>IF(#REF!=0,"",#REF!)</f>
        <v>#REF!</v>
      </c>
      <c r="E805" s="29" t="e">
        <f>IF(#REF!=0,"",C805*D805)</f>
        <v>#REF!</v>
      </c>
      <c r="F805" s="54"/>
    </row>
    <row r="806" spans="1:6">
      <c r="A806" s="148" t="e">
        <f>IF(#REF!=0,"",DATE(LEFT(((MID(#REF!,1,8))),4),MID(((MID(#REF!,1,8))),5,2),(RIGHT(((MID(#REF!,1,8))),2))))</f>
        <v>#REF!</v>
      </c>
      <c r="B806" s="55" t="e">
        <f>IF(#REF!=0,"",(MID(#REF!,10,8)*24+1)/24)</f>
        <v>#REF!</v>
      </c>
      <c r="C806" s="57" t="e">
        <f>IF(#REF!=0,"",#REF!)</f>
        <v>#REF!</v>
      </c>
      <c r="D806" s="56" t="e">
        <f>IF(#REF!=0,"",#REF!)</f>
        <v>#REF!</v>
      </c>
      <c r="E806" s="29" t="e">
        <f>IF(#REF!=0,"",C806*D806)</f>
        <v>#REF!</v>
      </c>
      <c r="F806" s="54"/>
    </row>
    <row r="807" spans="1:6">
      <c r="A807" s="148" t="e">
        <f>IF(#REF!=0,"",DATE(LEFT(((MID(#REF!,1,8))),4),MID(((MID(#REF!,1,8))),5,2),(RIGHT(((MID(#REF!,1,8))),2))))</f>
        <v>#REF!</v>
      </c>
      <c r="B807" s="55" t="e">
        <f>IF(#REF!=0,"",(MID(#REF!,10,8)*24+1)/24)</f>
        <v>#REF!</v>
      </c>
      <c r="C807" s="57" t="e">
        <f>IF(#REF!=0,"",#REF!)</f>
        <v>#REF!</v>
      </c>
      <c r="D807" s="56" t="e">
        <f>IF(#REF!=0,"",#REF!)</f>
        <v>#REF!</v>
      </c>
      <c r="E807" s="29" t="e">
        <f>IF(#REF!=0,"",C807*D807)</f>
        <v>#REF!</v>
      </c>
      <c r="F807" s="54"/>
    </row>
    <row r="808" spans="1:6">
      <c r="A808" s="148" t="e">
        <f>IF(#REF!=0,"",DATE(LEFT(((MID(#REF!,1,8))),4),MID(((MID(#REF!,1,8))),5,2),(RIGHT(((MID(#REF!,1,8))),2))))</f>
        <v>#REF!</v>
      </c>
      <c r="B808" s="55" t="e">
        <f>IF(#REF!=0,"",(MID(#REF!,10,8)*24+1)/24)</f>
        <v>#REF!</v>
      </c>
      <c r="C808" s="57" t="e">
        <f>IF(#REF!=0,"",#REF!)</f>
        <v>#REF!</v>
      </c>
      <c r="D808" s="56" t="e">
        <f>IF(#REF!=0,"",#REF!)</f>
        <v>#REF!</v>
      </c>
      <c r="E808" s="29" t="e">
        <f>IF(#REF!=0,"",C808*D808)</f>
        <v>#REF!</v>
      </c>
      <c r="F808" s="54"/>
    </row>
    <row r="809" spans="1:6">
      <c r="A809" s="148" t="e">
        <f>IF(#REF!=0,"",DATE(LEFT(((MID(#REF!,1,8))),4),MID(((MID(#REF!,1,8))),5,2),(RIGHT(((MID(#REF!,1,8))),2))))</f>
        <v>#REF!</v>
      </c>
      <c r="B809" s="55" t="e">
        <f>IF(#REF!=0,"",(MID(#REF!,10,8)*24+1)/24)</f>
        <v>#REF!</v>
      </c>
      <c r="C809" s="57" t="e">
        <f>IF(#REF!=0,"",#REF!)</f>
        <v>#REF!</v>
      </c>
      <c r="D809" s="56" t="e">
        <f>IF(#REF!=0,"",#REF!)</f>
        <v>#REF!</v>
      </c>
      <c r="E809" s="29" t="e">
        <f>IF(#REF!=0,"",C809*D809)</f>
        <v>#REF!</v>
      </c>
      <c r="F809" s="54"/>
    </row>
    <row r="810" spans="1:6">
      <c r="A810" s="148" t="e">
        <f>IF(#REF!=0,"",DATE(LEFT(((MID(#REF!,1,8))),4),MID(((MID(#REF!,1,8))),5,2),(RIGHT(((MID(#REF!,1,8))),2))))</f>
        <v>#REF!</v>
      </c>
      <c r="B810" s="55" t="e">
        <f>IF(#REF!=0,"",(MID(#REF!,10,8)*24+1)/24)</f>
        <v>#REF!</v>
      </c>
      <c r="C810" s="57" t="e">
        <f>IF(#REF!=0,"",#REF!)</f>
        <v>#REF!</v>
      </c>
      <c r="D810" s="56" t="e">
        <f>IF(#REF!=0,"",#REF!)</f>
        <v>#REF!</v>
      </c>
      <c r="E810" s="29" t="e">
        <f>IF(#REF!=0,"",C810*D810)</f>
        <v>#REF!</v>
      </c>
      <c r="F810" s="54"/>
    </row>
    <row r="811" spans="1:6">
      <c r="A811" s="148" t="e">
        <f>IF(#REF!=0,"",DATE(LEFT(((MID(#REF!,1,8))),4),MID(((MID(#REF!,1,8))),5,2),(RIGHT(((MID(#REF!,1,8))),2))))</f>
        <v>#REF!</v>
      </c>
      <c r="B811" s="55" t="e">
        <f>IF(#REF!=0,"",(MID(#REF!,10,8)*24+1)/24)</f>
        <v>#REF!</v>
      </c>
      <c r="C811" s="57" t="e">
        <f>IF(#REF!=0,"",#REF!)</f>
        <v>#REF!</v>
      </c>
      <c r="D811" s="56" t="e">
        <f>IF(#REF!=0,"",#REF!)</f>
        <v>#REF!</v>
      </c>
      <c r="E811" s="29" t="e">
        <f>IF(#REF!=0,"",C811*D811)</f>
        <v>#REF!</v>
      </c>
      <c r="F811" s="54"/>
    </row>
    <row r="812" spans="1:6">
      <c r="A812" s="148" t="e">
        <f>IF(#REF!=0,"",DATE(LEFT(((MID(#REF!,1,8))),4),MID(((MID(#REF!,1,8))),5,2),(RIGHT(((MID(#REF!,1,8))),2))))</f>
        <v>#REF!</v>
      </c>
      <c r="B812" s="55" t="e">
        <f>IF(#REF!=0,"",(MID(#REF!,10,8)*24+1)/24)</f>
        <v>#REF!</v>
      </c>
      <c r="C812" s="57" t="e">
        <f>IF(#REF!=0,"",#REF!)</f>
        <v>#REF!</v>
      </c>
      <c r="D812" s="56" t="e">
        <f>IF(#REF!=0,"",#REF!)</f>
        <v>#REF!</v>
      </c>
      <c r="E812" s="29" t="e">
        <f>IF(#REF!=0,"",C812*D812)</f>
        <v>#REF!</v>
      </c>
      <c r="F812" s="54"/>
    </row>
    <row r="813" spans="1:6">
      <c r="A813" s="148" t="e">
        <f>IF(#REF!=0,"",DATE(LEFT(((MID(#REF!,1,8))),4),MID(((MID(#REF!,1,8))),5,2),(RIGHT(((MID(#REF!,1,8))),2))))</f>
        <v>#REF!</v>
      </c>
      <c r="B813" s="55" t="e">
        <f>IF(#REF!=0,"",(MID(#REF!,10,8)*24+1)/24)</f>
        <v>#REF!</v>
      </c>
      <c r="C813" s="57" t="e">
        <f>IF(#REF!=0,"",#REF!)</f>
        <v>#REF!</v>
      </c>
      <c r="D813" s="56" t="e">
        <f>IF(#REF!=0,"",#REF!)</f>
        <v>#REF!</v>
      </c>
      <c r="E813" s="29" t="e">
        <f>IF(#REF!=0,"",C813*D813)</f>
        <v>#REF!</v>
      </c>
      <c r="F813" s="54"/>
    </row>
    <row r="814" spans="1:6">
      <c r="A814" s="148" t="e">
        <f>IF(#REF!=0,"",DATE(LEFT(((MID(#REF!,1,8))),4),MID(((MID(#REF!,1,8))),5,2),(RIGHT(((MID(#REF!,1,8))),2))))</f>
        <v>#REF!</v>
      </c>
      <c r="B814" s="55" t="e">
        <f>IF(#REF!=0,"",(MID(#REF!,10,8)*24+1)/24)</f>
        <v>#REF!</v>
      </c>
      <c r="C814" s="57" t="e">
        <f>IF(#REF!=0,"",#REF!)</f>
        <v>#REF!</v>
      </c>
      <c r="D814" s="56" t="e">
        <f>IF(#REF!=0,"",#REF!)</f>
        <v>#REF!</v>
      </c>
      <c r="E814" s="29" t="e">
        <f>IF(#REF!=0,"",C814*D814)</f>
        <v>#REF!</v>
      </c>
      <c r="F814" s="54"/>
    </row>
    <row r="815" spans="1:6">
      <c r="A815" s="148" t="e">
        <f>IF(#REF!=0,"",DATE(LEFT(((MID(#REF!,1,8))),4),MID(((MID(#REF!,1,8))),5,2),(RIGHT(((MID(#REF!,1,8))),2))))</f>
        <v>#REF!</v>
      </c>
      <c r="B815" s="55" t="e">
        <f>IF(#REF!=0,"",(MID(#REF!,10,8)*24+1)/24)</f>
        <v>#REF!</v>
      </c>
      <c r="C815" s="57" t="e">
        <f>IF(#REF!=0,"",#REF!)</f>
        <v>#REF!</v>
      </c>
      <c r="D815" s="56" t="e">
        <f>IF(#REF!=0,"",#REF!)</f>
        <v>#REF!</v>
      </c>
      <c r="E815" s="29" t="e">
        <f>IF(#REF!=0,"",C815*D815)</f>
        <v>#REF!</v>
      </c>
      <c r="F815" s="54"/>
    </row>
    <row r="816" spans="1:6">
      <c r="A816" s="148" t="e">
        <f>IF(#REF!=0,"",DATE(LEFT(((MID(#REF!,1,8))),4),MID(((MID(#REF!,1,8))),5,2),(RIGHT(((MID(#REF!,1,8))),2))))</f>
        <v>#REF!</v>
      </c>
      <c r="B816" s="55" t="e">
        <f>IF(#REF!=0,"",(MID(#REF!,10,8)*24+1)/24)</f>
        <v>#REF!</v>
      </c>
      <c r="C816" s="57" t="e">
        <f>IF(#REF!=0,"",#REF!)</f>
        <v>#REF!</v>
      </c>
      <c r="D816" s="56" t="e">
        <f>IF(#REF!=0,"",#REF!)</f>
        <v>#REF!</v>
      </c>
      <c r="E816" s="29" t="e">
        <f>IF(#REF!=0,"",C816*D816)</f>
        <v>#REF!</v>
      </c>
      <c r="F816" s="54"/>
    </row>
    <row r="817" spans="1:6">
      <c r="A817" s="148" t="e">
        <f>IF(#REF!=0,"",DATE(LEFT(((MID(#REF!,1,8))),4),MID(((MID(#REF!,1,8))),5,2),(RIGHT(((MID(#REF!,1,8))),2))))</f>
        <v>#REF!</v>
      </c>
      <c r="B817" s="55" t="e">
        <f>IF(#REF!=0,"",(MID(#REF!,10,8)*24+1)/24)</f>
        <v>#REF!</v>
      </c>
      <c r="C817" s="57" t="e">
        <f>IF(#REF!=0,"",#REF!)</f>
        <v>#REF!</v>
      </c>
      <c r="D817" s="56" t="e">
        <f>IF(#REF!=0,"",#REF!)</f>
        <v>#REF!</v>
      </c>
      <c r="E817" s="29" t="e">
        <f>IF(#REF!=0,"",C817*D817)</f>
        <v>#REF!</v>
      </c>
      <c r="F817" s="54"/>
    </row>
    <row r="818" spans="1:6">
      <c r="A818" s="148" t="e">
        <f>IF(#REF!=0,"",DATE(LEFT(((MID(#REF!,1,8))),4),MID(((MID(#REF!,1,8))),5,2),(RIGHT(((MID(#REF!,1,8))),2))))</f>
        <v>#REF!</v>
      </c>
      <c r="B818" s="55" t="e">
        <f>IF(#REF!=0,"",(MID(#REF!,10,8)*24+1)/24)</f>
        <v>#REF!</v>
      </c>
      <c r="C818" s="57" t="e">
        <f>IF(#REF!=0,"",#REF!)</f>
        <v>#REF!</v>
      </c>
      <c r="D818" s="56" t="e">
        <f>IF(#REF!=0,"",#REF!)</f>
        <v>#REF!</v>
      </c>
      <c r="E818" s="29" t="e">
        <f>IF(#REF!=0,"",C818*D818)</f>
        <v>#REF!</v>
      </c>
      <c r="F818" s="54"/>
    </row>
    <row r="819" spans="1:6">
      <c r="A819" s="148" t="e">
        <f>IF(#REF!=0,"",DATE(LEFT(((MID(#REF!,1,8))),4),MID(((MID(#REF!,1,8))),5,2),(RIGHT(((MID(#REF!,1,8))),2))))</f>
        <v>#REF!</v>
      </c>
      <c r="B819" s="55" t="e">
        <f>IF(#REF!=0,"",(MID(#REF!,10,8)*24+1)/24)</f>
        <v>#REF!</v>
      </c>
      <c r="C819" s="57" t="e">
        <f>IF(#REF!=0,"",#REF!)</f>
        <v>#REF!</v>
      </c>
      <c r="D819" s="56" t="e">
        <f>IF(#REF!=0,"",#REF!)</f>
        <v>#REF!</v>
      </c>
      <c r="E819" s="29" t="e">
        <f>IF(#REF!=0,"",C819*D819)</f>
        <v>#REF!</v>
      </c>
      <c r="F819" s="54"/>
    </row>
    <row r="820" spans="1:6">
      <c r="A820" s="148" t="e">
        <f>IF(#REF!=0,"",DATE(LEFT(((MID(#REF!,1,8))),4),MID(((MID(#REF!,1,8))),5,2),(RIGHT(((MID(#REF!,1,8))),2))))</f>
        <v>#REF!</v>
      </c>
      <c r="B820" s="55" t="e">
        <f>IF(#REF!=0,"",(MID(#REF!,10,8)*24+1)/24)</f>
        <v>#REF!</v>
      </c>
      <c r="C820" s="57" t="e">
        <f>IF(#REF!=0,"",#REF!)</f>
        <v>#REF!</v>
      </c>
      <c r="D820" s="56" t="e">
        <f>IF(#REF!=0,"",#REF!)</f>
        <v>#REF!</v>
      </c>
      <c r="E820" s="29" t="e">
        <f>IF(#REF!=0,"",C820*D820)</f>
        <v>#REF!</v>
      </c>
      <c r="F820" s="54"/>
    </row>
    <row r="821" spans="1:6">
      <c r="A821" s="148" t="e">
        <f>IF(#REF!=0,"",DATE(LEFT(((MID(#REF!,1,8))),4),MID(((MID(#REF!,1,8))),5,2),(RIGHT(((MID(#REF!,1,8))),2))))</f>
        <v>#REF!</v>
      </c>
      <c r="B821" s="55" t="e">
        <f>IF(#REF!=0,"",(MID(#REF!,10,8)*24+1)/24)</f>
        <v>#REF!</v>
      </c>
      <c r="C821" s="57" t="e">
        <f>IF(#REF!=0,"",#REF!)</f>
        <v>#REF!</v>
      </c>
      <c r="D821" s="56" t="e">
        <f>IF(#REF!=0,"",#REF!)</f>
        <v>#REF!</v>
      </c>
      <c r="E821" s="29" t="e">
        <f>IF(#REF!=0,"",C821*D821)</f>
        <v>#REF!</v>
      </c>
      <c r="F821" s="54"/>
    </row>
    <row r="822" spans="1:6">
      <c r="A822" s="148" t="e">
        <f>IF(#REF!=0,"",DATE(LEFT(((MID(#REF!,1,8))),4),MID(((MID(#REF!,1,8))),5,2),(RIGHT(((MID(#REF!,1,8))),2))))</f>
        <v>#REF!</v>
      </c>
      <c r="B822" s="55" t="e">
        <f>IF(#REF!=0,"",(MID(#REF!,10,8)*24+1)/24)</f>
        <v>#REF!</v>
      </c>
      <c r="C822" s="57" t="e">
        <f>IF(#REF!=0,"",#REF!)</f>
        <v>#REF!</v>
      </c>
      <c r="D822" s="56" t="e">
        <f>IF(#REF!=0,"",#REF!)</f>
        <v>#REF!</v>
      </c>
      <c r="E822" s="29" t="e">
        <f>IF(#REF!=0,"",C822*D822)</f>
        <v>#REF!</v>
      </c>
      <c r="F822" s="54"/>
    </row>
    <row r="823" spans="1:6">
      <c r="A823" s="148" t="e">
        <f>IF(#REF!=0,"",DATE(LEFT(((MID(#REF!,1,8))),4),MID(((MID(#REF!,1,8))),5,2),(RIGHT(((MID(#REF!,1,8))),2))))</f>
        <v>#REF!</v>
      </c>
      <c r="B823" s="55" t="e">
        <f>IF(#REF!=0,"",(MID(#REF!,10,8)*24+1)/24)</f>
        <v>#REF!</v>
      </c>
      <c r="C823" s="57" t="e">
        <f>IF(#REF!=0,"",#REF!)</f>
        <v>#REF!</v>
      </c>
      <c r="D823" s="56" t="e">
        <f>IF(#REF!=0,"",#REF!)</f>
        <v>#REF!</v>
      </c>
      <c r="E823" s="29" t="e">
        <f>IF(#REF!=0,"",C823*D823)</f>
        <v>#REF!</v>
      </c>
      <c r="F823" s="54"/>
    </row>
    <row r="824" spans="1:6">
      <c r="A824" s="148" t="e">
        <f>IF(#REF!=0,"",DATE(LEFT(((MID(#REF!,1,8))),4),MID(((MID(#REF!,1,8))),5,2),(RIGHT(((MID(#REF!,1,8))),2))))</f>
        <v>#REF!</v>
      </c>
      <c r="B824" s="55" t="e">
        <f>IF(#REF!=0,"",(MID(#REF!,10,8)*24+1)/24)</f>
        <v>#REF!</v>
      </c>
      <c r="C824" s="57" t="e">
        <f>IF(#REF!=0,"",#REF!)</f>
        <v>#REF!</v>
      </c>
      <c r="D824" s="56" t="e">
        <f>IF(#REF!=0,"",#REF!)</f>
        <v>#REF!</v>
      </c>
      <c r="E824" s="29" t="e">
        <f>IF(#REF!=0,"",C824*D824)</f>
        <v>#REF!</v>
      </c>
      <c r="F824" s="54"/>
    </row>
    <row r="825" spans="1:6">
      <c r="A825" s="148" t="e">
        <f>IF(#REF!=0,"",DATE(LEFT(((MID(#REF!,1,8))),4),MID(((MID(#REF!,1,8))),5,2),(RIGHT(((MID(#REF!,1,8))),2))))</f>
        <v>#REF!</v>
      </c>
      <c r="B825" s="55" t="e">
        <f>IF(#REF!=0,"",(MID(#REF!,10,8)*24+1)/24)</f>
        <v>#REF!</v>
      </c>
      <c r="C825" s="57" t="e">
        <f>IF(#REF!=0,"",#REF!)</f>
        <v>#REF!</v>
      </c>
      <c r="D825" s="56" t="e">
        <f>IF(#REF!=0,"",#REF!)</f>
        <v>#REF!</v>
      </c>
      <c r="E825" s="29" t="e">
        <f>IF(#REF!=0,"",C825*D825)</f>
        <v>#REF!</v>
      </c>
      <c r="F825" s="54"/>
    </row>
    <row r="826" spans="1:6">
      <c r="A826" s="148" t="e">
        <f>IF(#REF!=0,"",DATE(LEFT(((MID(#REF!,1,8))),4),MID(((MID(#REF!,1,8))),5,2),(RIGHT(((MID(#REF!,1,8))),2))))</f>
        <v>#REF!</v>
      </c>
      <c r="B826" s="55" t="e">
        <f>IF(#REF!=0,"",(MID(#REF!,10,8)*24+1)/24)</f>
        <v>#REF!</v>
      </c>
      <c r="C826" s="57" t="e">
        <f>IF(#REF!=0,"",#REF!)</f>
        <v>#REF!</v>
      </c>
      <c r="D826" s="56" t="e">
        <f>IF(#REF!=0,"",#REF!)</f>
        <v>#REF!</v>
      </c>
      <c r="E826" s="29" t="e">
        <f>IF(#REF!=0,"",C826*D826)</f>
        <v>#REF!</v>
      </c>
      <c r="F826" s="54"/>
    </row>
    <row r="827" spans="1:6">
      <c r="A827" s="148" t="e">
        <f>IF(#REF!=0,"",DATE(LEFT(((MID(#REF!,1,8))),4),MID(((MID(#REF!,1,8))),5,2),(RIGHT(((MID(#REF!,1,8))),2))))</f>
        <v>#REF!</v>
      </c>
      <c r="B827" s="55" t="e">
        <f>IF(#REF!=0,"",(MID(#REF!,10,8)*24+1)/24)</f>
        <v>#REF!</v>
      </c>
      <c r="C827" s="57" t="e">
        <f>IF(#REF!=0,"",#REF!)</f>
        <v>#REF!</v>
      </c>
      <c r="D827" s="56" t="e">
        <f>IF(#REF!=0,"",#REF!)</f>
        <v>#REF!</v>
      </c>
      <c r="E827" s="29" t="e">
        <f>IF(#REF!=0,"",C827*D827)</f>
        <v>#REF!</v>
      </c>
      <c r="F827" s="54"/>
    </row>
    <row r="828" spans="1:6">
      <c r="A828" s="148" t="e">
        <f>IF(#REF!=0,"",DATE(LEFT(((MID(#REF!,1,8))),4),MID(((MID(#REF!,1,8))),5,2),(RIGHT(((MID(#REF!,1,8))),2))))</f>
        <v>#REF!</v>
      </c>
      <c r="B828" s="55" t="e">
        <f>IF(#REF!=0,"",(MID(#REF!,10,8)*24+1)/24)</f>
        <v>#REF!</v>
      </c>
      <c r="C828" s="57" t="e">
        <f>IF(#REF!=0,"",#REF!)</f>
        <v>#REF!</v>
      </c>
      <c r="D828" s="56" t="e">
        <f>IF(#REF!=0,"",#REF!)</f>
        <v>#REF!</v>
      </c>
      <c r="E828" s="29" t="e">
        <f>IF(#REF!=0,"",C828*D828)</f>
        <v>#REF!</v>
      </c>
      <c r="F828" s="54"/>
    </row>
    <row r="829" spans="1:6">
      <c r="A829" s="148" t="e">
        <f>IF(#REF!=0,"",DATE(LEFT(((MID(#REF!,1,8))),4),MID(((MID(#REF!,1,8))),5,2),(RIGHT(((MID(#REF!,1,8))),2))))</f>
        <v>#REF!</v>
      </c>
      <c r="B829" s="55" t="e">
        <f>IF(#REF!=0,"",(MID(#REF!,10,8)*24+1)/24)</f>
        <v>#REF!</v>
      </c>
      <c r="C829" s="57" t="e">
        <f>IF(#REF!=0,"",#REF!)</f>
        <v>#REF!</v>
      </c>
      <c r="D829" s="56" t="e">
        <f>IF(#REF!=0,"",#REF!)</f>
        <v>#REF!</v>
      </c>
      <c r="E829" s="29" t="e">
        <f>IF(#REF!=0,"",C829*D829)</f>
        <v>#REF!</v>
      </c>
      <c r="F829" s="54"/>
    </row>
    <row r="830" spans="1:6">
      <c r="A830" s="148" t="e">
        <f>IF(#REF!=0,"",DATE(LEFT(((MID(#REF!,1,8))),4),MID(((MID(#REF!,1,8))),5,2),(RIGHT(((MID(#REF!,1,8))),2))))</f>
        <v>#REF!</v>
      </c>
      <c r="B830" s="55" t="e">
        <f>IF(#REF!=0,"",(MID(#REF!,10,8)*24+1)/24)</f>
        <v>#REF!</v>
      </c>
      <c r="C830" s="57" t="e">
        <f>IF(#REF!=0,"",#REF!)</f>
        <v>#REF!</v>
      </c>
      <c r="D830" s="56" t="e">
        <f>IF(#REF!=0,"",#REF!)</f>
        <v>#REF!</v>
      </c>
      <c r="E830" s="29" t="e">
        <f>IF(#REF!=0,"",C830*D830)</f>
        <v>#REF!</v>
      </c>
      <c r="F830" s="54"/>
    </row>
    <row r="831" spans="1:6">
      <c r="A831" s="148" t="e">
        <f>IF(#REF!=0,"",DATE(LEFT(((MID(#REF!,1,8))),4),MID(((MID(#REF!,1,8))),5,2),(RIGHT(((MID(#REF!,1,8))),2))))</f>
        <v>#REF!</v>
      </c>
      <c r="B831" s="55" t="e">
        <f>IF(#REF!=0,"",(MID(#REF!,10,8)*24+1)/24)</f>
        <v>#REF!</v>
      </c>
      <c r="C831" s="57" t="e">
        <f>IF(#REF!=0,"",#REF!)</f>
        <v>#REF!</v>
      </c>
      <c r="D831" s="56" t="e">
        <f>IF(#REF!=0,"",#REF!)</f>
        <v>#REF!</v>
      </c>
      <c r="E831" s="29" t="e">
        <f>IF(#REF!=0,"",C831*D831)</f>
        <v>#REF!</v>
      </c>
      <c r="F831" s="54"/>
    </row>
    <row r="832" spans="1:6">
      <c r="A832" s="148" t="e">
        <f>IF(#REF!=0,"",DATE(LEFT(((MID(#REF!,1,8))),4),MID(((MID(#REF!,1,8))),5,2),(RIGHT(((MID(#REF!,1,8))),2))))</f>
        <v>#REF!</v>
      </c>
      <c r="B832" s="55" t="e">
        <f>IF(#REF!=0,"",(MID(#REF!,10,8)*24+1)/24)</f>
        <v>#REF!</v>
      </c>
      <c r="C832" s="57" t="e">
        <f>IF(#REF!=0,"",#REF!)</f>
        <v>#REF!</v>
      </c>
      <c r="D832" s="56" t="e">
        <f>IF(#REF!=0,"",#REF!)</f>
        <v>#REF!</v>
      </c>
      <c r="E832" s="29" t="e">
        <f>IF(#REF!=0,"",C832*D832)</f>
        <v>#REF!</v>
      </c>
      <c r="F832" s="54"/>
    </row>
    <row r="833" spans="1:6">
      <c r="A833" s="148" t="e">
        <f>IF(#REF!=0,"",DATE(LEFT(((MID(#REF!,1,8))),4),MID(((MID(#REF!,1,8))),5,2),(RIGHT(((MID(#REF!,1,8))),2))))</f>
        <v>#REF!</v>
      </c>
      <c r="B833" s="55" t="e">
        <f>IF(#REF!=0,"",(MID(#REF!,10,8)*24+1)/24)</f>
        <v>#REF!</v>
      </c>
      <c r="C833" s="57" t="e">
        <f>IF(#REF!=0,"",#REF!)</f>
        <v>#REF!</v>
      </c>
      <c r="D833" s="56" t="e">
        <f>IF(#REF!=0,"",#REF!)</f>
        <v>#REF!</v>
      </c>
      <c r="E833" s="29" t="e">
        <f>IF(#REF!=0,"",C833*D833)</f>
        <v>#REF!</v>
      </c>
      <c r="F833" s="54"/>
    </row>
    <row r="834" spans="1:6">
      <c r="A834" s="148" t="e">
        <f>IF(#REF!=0,"",DATE(LEFT(((MID(#REF!,1,8))),4),MID(((MID(#REF!,1,8))),5,2),(RIGHT(((MID(#REF!,1,8))),2))))</f>
        <v>#REF!</v>
      </c>
      <c r="B834" s="55" t="e">
        <f>IF(#REF!=0,"",(MID(#REF!,10,8)*24+1)/24)</f>
        <v>#REF!</v>
      </c>
      <c r="C834" s="57" t="e">
        <f>IF(#REF!=0,"",#REF!)</f>
        <v>#REF!</v>
      </c>
      <c r="D834" s="56" t="e">
        <f>IF(#REF!=0,"",#REF!)</f>
        <v>#REF!</v>
      </c>
      <c r="E834" s="29" t="e">
        <f>IF(#REF!=0,"",C834*D834)</f>
        <v>#REF!</v>
      </c>
      <c r="F834" s="54"/>
    </row>
    <row r="835" spans="1:6">
      <c r="A835" s="148" t="e">
        <f>IF(#REF!=0,"",DATE(LEFT(((MID(#REF!,1,8))),4),MID(((MID(#REF!,1,8))),5,2),(RIGHT(((MID(#REF!,1,8))),2))))</f>
        <v>#REF!</v>
      </c>
      <c r="B835" s="55" t="e">
        <f>IF(#REF!=0,"",(MID(#REF!,10,8)*24+1)/24)</f>
        <v>#REF!</v>
      </c>
      <c r="C835" s="57" t="e">
        <f>IF(#REF!=0,"",#REF!)</f>
        <v>#REF!</v>
      </c>
      <c r="D835" s="56" t="e">
        <f>IF(#REF!=0,"",#REF!)</f>
        <v>#REF!</v>
      </c>
      <c r="E835" s="29" t="e">
        <f>IF(#REF!=0,"",C835*D835)</f>
        <v>#REF!</v>
      </c>
      <c r="F835" s="54"/>
    </row>
    <row r="836" spans="1:6">
      <c r="A836" s="148" t="e">
        <f>IF(#REF!=0,"",DATE(LEFT(((MID(#REF!,1,8))),4),MID(((MID(#REF!,1,8))),5,2),(RIGHT(((MID(#REF!,1,8))),2))))</f>
        <v>#REF!</v>
      </c>
      <c r="B836" s="55" t="e">
        <f>IF(#REF!=0,"",(MID(#REF!,10,8)*24+1)/24)</f>
        <v>#REF!</v>
      </c>
      <c r="C836" s="57" t="e">
        <f>IF(#REF!=0,"",#REF!)</f>
        <v>#REF!</v>
      </c>
      <c r="D836" s="56" t="e">
        <f>IF(#REF!=0,"",#REF!)</f>
        <v>#REF!</v>
      </c>
      <c r="E836" s="29" t="e">
        <f>IF(#REF!=0,"",C836*D836)</f>
        <v>#REF!</v>
      </c>
      <c r="F836" s="54"/>
    </row>
    <row r="837" spans="1:6">
      <c r="A837" s="148" t="e">
        <f>IF(#REF!=0,"",DATE(LEFT(((MID(#REF!,1,8))),4),MID(((MID(#REF!,1,8))),5,2),(RIGHT(((MID(#REF!,1,8))),2))))</f>
        <v>#REF!</v>
      </c>
      <c r="B837" s="55" t="e">
        <f>IF(#REF!=0,"",(MID(#REF!,10,8)*24+1)/24)</f>
        <v>#REF!</v>
      </c>
      <c r="C837" s="57" t="e">
        <f>IF(#REF!=0,"",#REF!)</f>
        <v>#REF!</v>
      </c>
      <c r="D837" s="56" t="e">
        <f>IF(#REF!=0,"",#REF!)</f>
        <v>#REF!</v>
      </c>
      <c r="E837" s="29" t="e">
        <f>IF(#REF!=0,"",C837*D837)</f>
        <v>#REF!</v>
      </c>
      <c r="F837" s="54"/>
    </row>
    <row r="838" spans="1:6">
      <c r="A838" s="148" t="e">
        <f>IF(#REF!=0,"",DATE(LEFT(((MID(#REF!,1,8))),4),MID(((MID(#REF!,1,8))),5,2),(RIGHT(((MID(#REF!,1,8))),2))))</f>
        <v>#REF!</v>
      </c>
      <c r="B838" s="55" t="e">
        <f>IF(#REF!=0,"",(MID(#REF!,10,8)*24+1)/24)</f>
        <v>#REF!</v>
      </c>
      <c r="C838" s="57" t="e">
        <f>IF(#REF!=0,"",#REF!)</f>
        <v>#REF!</v>
      </c>
      <c r="D838" s="56" t="e">
        <f>IF(#REF!=0,"",#REF!)</f>
        <v>#REF!</v>
      </c>
      <c r="E838" s="29" t="e">
        <f>IF(#REF!=0,"",C838*D838)</f>
        <v>#REF!</v>
      </c>
      <c r="F838" s="54"/>
    </row>
    <row r="839" spans="1:6">
      <c r="A839" s="148" t="e">
        <f>IF(#REF!=0,"",DATE(LEFT(((MID(#REF!,1,8))),4),MID(((MID(#REF!,1,8))),5,2),(RIGHT(((MID(#REF!,1,8))),2))))</f>
        <v>#REF!</v>
      </c>
      <c r="B839" s="55" t="e">
        <f>IF(#REF!=0,"",(MID(#REF!,10,8)*24+1)/24)</f>
        <v>#REF!</v>
      </c>
      <c r="C839" s="57" t="e">
        <f>IF(#REF!=0,"",#REF!)</f>
        <v>#REF!</v>
      </c>
      <c r="D839" s="56" t="e">
        <f>IF(#REF!=0,"",#REF!)</f>
        <v>#REF!</v>
      </c>
      <c r="E839" s="29" t="e">
        <f>IF(#REF!=0,"",C839*D839)</f>
        <v>#REF!</v>
      </c>
      <c r="F839" s="54"/>
    </row>
    <row r="840" spans="1:6">
      <c r="A840" s="148" t="e">
        <f>IF(#REF!=0,"",DATE(LEFT(((MID(#REF!,1,8))),4),MID(((MID(#REF!,1,8))),5,2),(RIGHT(((MID(#REF!,1,8))),2))))</f>
        <v>#REF!</v>
      </c>
      <c r="B840" s="55" t="e">
        <f>IF(#REF!=0,"",(MID(#REF!,10,8)*24+1)/24)</f>
        <v>#REF!</v>
      </c>
      <c r="C840" s="57" t="e">
        <f>IF(#REF!=0,"",#REF!)</f>
        <v>#REF!</v>
      </c>
      <c r="D840" s="56" t="e">
        <f>IF(#REF!=0,"",#REF!)</f>
        <v>#REF!</v>
      </c>
      <c r="E840" s="29" t="e">
        <f>IF(#REF!=0,"",C840*D840)</f>
        <v>#REF!</v>
      </c>
      <c r="F840" s="54"/>
    </row>
    <row r="841" spans="1:6">
      <c r="A841" s="148" t="e">
        <f>IF(#REF!=0,"",DATE(LEFT(((MID(#REF!,1,8))),4),MID(((MID(#REF!,1,8))),5,2),(RIGHT(((MID(#REF!,1,8))),2))))</f>
        <v>#REF!</v>
      </c>
      <c r="B841" s="55" t="e">
        <f>IF(#REF!=0,"",(MID(#REF!,10,8)*24+1)/24)</f>
        <v>#REF!</v>
      </c>
      <c r="C841" s="57" t="e">
        <f>IF(#REF!=0,"",#REF!)</f>
        <v>#REF!</v>
      </c>
      <c r="D841" s="56" t="e">
        <f>IF(#REF!=0,"",#REF!)</f>
        <v>#REF!</v>
      </c>
      <c r="E841" s="29" t="e">
        <f>IF(#REF!=0,"",C841*D841)</f>
        <v>#REF!</v>
      </c>
      <c r="F841" s="54"/>
    </row>
    <row r="842" spans="1:6">
      <c r="A842" s="148" t="e">
        <f>IF(#REF!=0,"",DATE(LEFT(((MID(#REF!,1,8))),4),MID(((MID(#REF!,1,8))),5,2),(RIGHT(((MID(#REF!,1,8))),2))))</f>
        <v>#REF!</v>
      </c>
      <c r="B842" s="55" t="e">
        <f>IF(#REF!=0,"",(MID(#REF!,10,8)*24+1)/24)</f>
        <v>#REF!</v>
      </c>
      <c r="C842" s="57" t="e">
        <f>IF(#REF!=0,"",#REF!)</f>
        <v>#REF!</v>
      </c>
      <c r="D842" s="56" t="e">
        <f>IF(#REF!=0,"",#REF!)</f>
        <v>#REF!</v>
      </c>
      <c r="E842" s="29" t="e">
        <f>IF(#REF!=0,"",C842*D842)</f>
        <v>#REF!</v>
      </c>
      <c r="F842" s="54"/>
    </row>
    <row r="843" spans="1:6">
      <c r="A843" s="148" t="e">
        <f>IF(#REF!=0,"",DATE(LEFT(((MID(#REF!,1,8))),4),MID(((MID(#REF!,1,8))),5,2),(RIGHT(((MID(#REF!,1,8))),2))))</f>
        <v>#REF!</v>
      </c>
      <c r="B843" s="55" t="e">
        <f>IF(#REF!=0,"",(MID(#REF!,10,8)*24+1)/24)</f>
        <v>#REF!</v>
      </c>
      <c r="C843" s="57" t="e">
        <f>IF(#REF!=0,"",#REF!)</f>
        <v>#REF!</v>
      </c>
      <c r="D843" s="56" t="e">
        <f>IF(#REF!=0,"",#REF!)</f>
        <v>#REF!</v>
      </c>
      <c r="E843" s="29" t="e">
        <f>IF(#REF!=0,"",C843*D843)</f>
        <v>#REF!</v>
      </c>
      <c r="F843" s="54"/>
    </row>
    <row r="844" spans="1:6">
      <c r="A844" s="148" t="e">
        <f>IF(#REF!=0,"",DATE(LEFT(((MID(#REF!,1,8))),4),MID(((MID(#REF!,1,8))),5,2),(RIGHT(((MID(#REF!,1,8))),2))))</f>
        <v>#REF!</v>
      </c>
      <c r="B844" s="55" t="e">
        <f>IF(#REF!=0,"",(MID(#REF!,10,8)*24+1)/24)</f>
        <v>#REF!</v>
      </c>
      <c r="C844" s="57" t="e">
        <f>IF(#REF!=0,"",#REF!)</f>
        <v>#REF!</v>
      </c>
      <c r="D844" s="56" t="e">
        <f>IF(#REF!=0,"",#REF!)</f>
        <v>#REF!</v>
      </c>
      <c r="E844" s="29" t="e">
        <f>IF(#REF!=0,"",C844*D844)</f>
        <v>#REF!</v>
      </c>
      <c r="F844" s="54"/>
    </row>
    <row r="845" spans="1:6">
      <c r="A845" s="148" t="e">
        <f>IF(#REF!=0,"",DATE(LEFT(((MID(#REF!,1,8))),4),MID(((MID(#REF!,1,8))),5,2),(RIGHT(((MID(#REF!,1,8))),2))))</f>
        <v>#REF!</v>
      </c>
      <c r="B845" s="55" t="e">
        <f>IF(#REF!=0,"",(MID(#REF!,10,8)*24+1)/24)</f>
        <v>#REF!</v>
      </c>
      <c r="C845" s="57" t="e">
        <f>IF(#REF!=0,"",#REF!)</f>
        <v>#REF!</v>
      </c>
      <c r="D845" s="56" t="e">
        <f>IF(#REF!=0,"",#REF!)</f>
        <v>#REF!</v>
      </c>
      <c r="E845" s="29" t="e">
        <f>IF(#REF!=0,"",C845*D845)</f>
        <v>#REF!</v>
      </c>
      <c r="F845" s="54"/>
    </row>
    <row r="846" spans="1:6">
      <c r="A846" s="148" t="e">
        <f>IF(#REF!=0,"",DATE(LEFT(((MID(#REF!,1,8))),4),MID(((MID(#REF!,1,8))),5,2),(RIGHT(((MID(#REF!,1,8))),2))))</f>
        <v>#REF!</v>
      </c>
      <c r="B846" s="55" t="e">
        <f>IF(#REF!=0,"",(MID(#REF!,10,8)*24+1)/24)</f>
        <v>#REF!</v>
      </c>
      <c r="C846" s="57" t="e">
        <f>IF(#REF!=0,"",#REF!)</f>
        <v>#REF!</v>
      </c>
      <c r="D846" s="56" t="e">
        <f>IF(#REF!=0,"",#REF!)</f>
        <v>#REF!</v>
      </c>
      <c r="E846" s="29" t="e">
        <f>IF(#REF!=0,"",C846*D846)</f>
        <v>#REF!</v>
      </c>
      <c r="F846" s="54"/>
    </row>
    <row r="847" spans="1:6">
      <c r="A847" s="148" t="e">
        <f>IF(#REF!=0,"",DATE(LEFT(((MID(#REF!,1,8))),4),MID(((MID(#REF!,1,8))),5,2),(RIGHT(((MID(#REF!,1,8))),2))))</f>
        <v>#REF!</v>
      </c>
      <c r="B847" s="55" t="e">
        <f>IF(#REF!=0,"",(MID(#REF!,10,8)*24+1)/24)</f>
        <v>#REF!</v>
      </c>
      <c r="C847" s="57" t="e">
        <f>IF(#REF!=0,"",#REF!)</f>
        <v>#REF!</v>
      </c>
      <c r="D847" s="56" t="e">
        <f>IF(#REF!=0,"",#REF!)</f>
        <v>#REF!</v>
      </c>
      <c r="E847" s="29" t="e">
        <f>IF(#REF!=0,"",C847*D847)</f>
        <v>#REF!</v>
      </c>
      <c r="F847" s="54"/>
    </row>
    <row r="848" spans="1:6">
      <c r="A848" s="148" t="e">
        <f>IF(#REF!=0,"",DATE(LEFT(((MID(#REF!,1,8))),4),MID(((MID(#REF!,1,8))),5,2),(RIGHT(((MID(#REF!,1,8))),2))))</f>
        <v>#REF!</v>
      </c>
      <c r="B848" s="55" t="e">
        <f>IF(#REF!=0,"",(MID(#REF!,10,8)*24+1)/24)</f>
        <v>#REF!</v>
      </c>
      <c r="C848" s="57" t="e">
        <f>IF(#REF!=0,"",#REF!)</f>
        <v>#REF!</v>
      </c>
      <c r="D848" s="56" t="e">
        <f>IF(#REF!=0,"",#REF!)</f>
        <v>#REF!</v>
      </c>
      <c r="E848" s="29" t="e">
        <f>IF(#REF!=0,"",C848*D848)</f>
        <v>#REF!</v>
      </c>
      <c r="F848" s="54"/>
    </row>
    <row r="849" spans="1:6">
      <c r="A849" s="148" t="e">
        <f>IF(#REF!=0,"",DATE(LEFT(((MID(#REF!,1,8))),4),MID(((MID(#REF!,1,8))),5,2),(RIGHT(((MID(#REF!,1,8))),2))))</f>
        <v>#REF!</v>
      </c>
      <c r="B849" s="55" t="e">
        <f>IF(#REF!=0,"",(MID(#REF!,10,8)*24+1)/24)</f>
        <v>#REF!</v>
      </c>
      <c r="C849" s="57" t="e">
        <f>IF(#REF!=0,"",#REF!)</f>
        <v>#REF!</v>
      </c>
      <c r="D849" s="56" t="e">
        <f>IF(#REF!=0,"",#REF!)</f>
        <v>#REF!</v>
      </c>
      <c r="E849" s="29" t="e">
        <f>IF(#REF!=0,"",C849*D849)</f>
        <v>#REF!</v>
      </c>
      <c r="F849" s="54"/>
    </row>
    <row r="850" spans="1:6">
      <c r="A850" s="148" t="e">
        <f>IF(#REF!=0,"",DATE(LEFT(((MID(#REF!,1,8))),4),MID(((MID(#REF!,1,8))),5,2),(RIGHT(((MID(#REF!,1,8))),2))))</f>
        <v>#REF!</v>
      </c>
      <c r="B850" s="55" t="e">
        <f>IF(#REF!=0,"",(MID(#REF!,10,8)*24+1)/24)</f>
        <v>#REF!</v>
      </c>
      <c r="C850" s="57" t="e">
        <f>IF(#REF!=0,"",#REF!)</f>
        <v>#REF!</v>
      </c>
      <c r="D850" s="56" t="e">
        <f>IF(#REF!=0,"",#REF!)</f>
        <v>#REF!</v>
      </c>
      <c r="E850" s="29" t="e">
        <f>IF(#REF!=0,"",C850*D850)</f>
        <v>#REF!</v>
      </c>
      <c r="F850" s="54"/>
    </row>
    <row r="851" spans="1:6">
      <c r="A851" s="148" t="e">
        <f>IF(#REF!=0,"",DATE(LEFT(((MID(#REF!,1,8))),4),MID(((MID(#REF!,1,8))),5,2),(RIGHT(((MID(#REF!,1,8))),2))))</f>
        <v>#REF!</v>
      </c>
      <c r="B851" s="55" t="e">
        <f>IF(#REF!=0,"",(MID(#REF!,10,8)*24+1)/24)</f>
        <v>#REF!</v>
      </c>
      <c r="C851" s="57" t="e">
        <f>IF(#REF!=0,"",#REF!)</f>
        <v>#REF!</v>
      </c>
      <c r="D851" s="56" t="e">
        <f>IF(#REF!=0,"",#REF!)</f>
        <v>#REF!</v>
      </c>
      <c r="E851" s="29" t="e">
        <f>IF(#REF!=0,"",C851*D851)</f>
        <v>#REF!</v>
      </c>
      <c r="F851" s="54"/>
    </row>
    <row r="852" spans="1:6">
      <c r="A852" s="148" t="e">
        <f>IF(#REF!=0,"",DATE(LEFT(((MID(#REF!,1,8))),4),MID(((MID(#REF!,1,8))),5,2),(RIGHT(((MID(#REF!,1,8))),2))))</f>
        <v>#REF!</v>
      </c>
      <c r="B852" s="55" t="e">
        <f>IF(#REF!=0,"",(MID(#REF!,10,8)*24+1)/24)</f>
        <v>#REF!</v>
      </c>
      <c r="C852" s="57" t="e">
        <f>IF(#REF!=0,"",#REF!)</f>
        <v>#REF!</v>
      </c>
      <c r="D852" s="56" t="e">
        <f>IF(#REF!=0,"",#REF!)</f>
        <v>#REF!</v>
      </c>
      <c r="E852" s="29" t="e">
        <f>IF(#REF!=0,"",C852*D852)</f>
        <v>#REF!</v>
      </c>
      <c r="F852" s="54"/>
    </row>
    <row r="853" spans="1:6">
      <c r="A853" s="148" t="e">
        <f>IF(#REF!=0,"",DATE(LEFT(((MID(#REF!,1,8))),4),MID(((MID(#REF!,1,8))),5,2),(RIGHT(((MID(#REF!,1,8))),2))))</f>
        <v>#REF!</v>
      </c>
      <c r="B853" s="55" t="e">
        <f>IF(#REF!=0,"",(MID(#REF!,10,8)*24+1)/24)</f>
        <v>#REF!</v>
      </c>
      <c r="C853" s="57" t="e">
        <f>IF(#REF!=0,"",#REF!)</f>
        <v>#REF!</v>
      </c>
      <c r="D853" s="56" t="e">
        <f>IF(#REF!=0,"",#REF!)</f>
        <v>#REF!</v>
      </c>
      <c r="E853" s="29" t="e">
        <f>IF(#REF!=0,"",C853*D853)</f>
        <v>#REF!</v>
      </c>
      <c r="F853" s="54"/>
    </row>
    <row r="854" spans="1:6">
      <c r="A854" s="148" t="e">
        <f>IF(#REF!=0,"",DATE(LEFT(((MID(#REF!,1,8))),4),MID(((MID(#REF!,1,8))),5,2),(RIGHT(((MID(#REF!,1,8))),2))))</f>
        <v>#REF!</v>
      </c>
      <c r="B854" s="55" t="e">
        <f>IF(#REF!=0,"",(MID(#REF!,10,8)*24+1)/24)</f>
        <v>#REF!</v>
      </c>
      <c r="C854" s="57" t="e">
        <f>IF(#REF!=0,"",#REF!)</f>
        <v>#REF!</v>
      </c>
      <c r="D854" s="56" t="e">
        <f>IF(#REF!=0,"",#REF!)</f>
        <v>#REF!</v>
      </c>
      <c r="E854" s="29" t="e">
        <f>IF(#REF!=0,"",C854*D854)</f>
        <v>#REF!</v>
      </c>
      <c r="F854" s="54"/>
    </row>
    <row r="855" spans="1:6">
      <c r="A855" s="148" t="e">
        <f>IF(#REF!=0,"",DATE(LEFT(((MID(#REF!,1,8))),4),MID(((MID(#REF!,1,8))),5,2),(RIGHT(((MID(#REF!,1,8))),2))))</f>
        <v>#REF!</v>
      </c>
      <c r="B855" s="55" t="e">
        <f>IF(#REF!=0,"",(MID(#REF!,10,8)*24+1)/24)</f>
        <v>#REF!</v>
      </c>
      <c r="C855" s="57" t="e">
        <f>IF(#REF!=0,"",#REF!)</f>
        <v>#REF!</v>
      </c>
      <c r="D855" s="56" t="e">
        <f>IF(#REF!=0,"",#REF!)</f>
        <v>#REF!</v>
      </c>
      <c r="E855" s="29" t="e">
        <f>IF(#REF!=0,"",C855*D855)</f>
        <v>#REF!</v>
      </c>
      <c r="F855" s="54"/>
    </row>
    <row r="856" spans="1:6">
      <c r="A856" s="148" t="e">
        <f>IF(#REF!=0,"",DATE(LEFT(((MID(#REF!,1,8))),4),MID(((MID(#REF!,1,8))),5,2),(RIGHT(((MID(#REF!,1,8))),2))))</f>
        <v>#REF!</v>
      </c>
      <c r="B856" s="55" t="e">
        <f>IF(#REF!=0,"",(MID(#REF!,10,8)*24+1)/24)</f>
        <v>#REF!</v>
      </c>
      <c r="C856" s="57" t="e">
        <f>IF(#REF!=0,"",#REF!)</f>
        <v>#REF!</v>
      </c>
      <c r="D856" s="56" t="e">
        <f>IF(#REF!=0,"",#REF!)</f>
        <v>#REF!</v>
      </c>
      <c r="E856" s="29" t="e">
        <f>IF(#REF!=0,"",C856*D856)</f>
        <v>#REF!</v>
      </c>
      <c r="F856" s="54"/>
    </row>
    <row r="857" spans="1:6">
      <c r="A857" s="148" t="e">
        <f>IF(#REF!=0,"",DATE(LEFT(((MID(#REF!,1,8))),4),MID(((MID(#REF!,1,8))),5,2),(RIGHT(((MID(#REF!,1,8))),2))))</f>
        <v>#REF!</v>
      </c>
      <c r="B857" s="55" t="e">
        <f>IF(#REF!=0,"",(MID(#REF!,10,8)*24+1)/24)</f>
        <v>#REF!</v>
      </c>
      <c r="C857" s="57" t="e">
        <f>IF(#REF!=0,"",#REF!)</f>
        <v>#REF!</v>
      </c>
      <c r="D857" s="56" t="e">
        <f>IF(#REF!=0,"",#REF!)</f>
        <v>#REF!</v>
      </c>
      <c r="E857" s="29" t="e">
        <f>IF(#REF!=0,"",C857*D857)</f>
        <v>#REF!</v>
      </c>
      <c r="F857" s="54"/>
    </row>
    <row r="858" spans="1:6">
      <c r="A858" s="148" t="e">
        <f>IF(#REF!=0,"",DATE(LEFT(((MID(#REF!,1,8))),4),MID(((MID(#REF!,1,8))),5,2),(RIGHT(((MID(#REF!,1,8))),2))))</f>
        <v>#REF!</v>
      </c>
      <c r="B858" s="55" t="e">
        <f>IF(#REF!=0,"",(MID(#REF!,10,8)*24+1)/24)</f>
        <v>#REF!</v>
      </c>
      <c r="C858" s="57" t="e">
        <f>IF(#REF!=0,"",#REF!)</f>
        <v>#REF!</v>
      </c>
      <c r="D858" s="56" t="e">
        <f>IF(#REF!=0,"",#REF!)</f>
        <v>#REF!</v>
      </c>
      <c r="E858" s="29" t="e">
        <f>IF(#REF!=0,"",C858*D858)</f>
        <v>#REF!</v>
      </c>
      <c r="F858" s="54"/>
    </row>
    <row r="859" spans="1:6">
      <c r="A859" s="148" t="e">
        <f>IF(#REF!=0,"",DATE(LEFT(((MID(#REF!,1,8))),4),MID(((MID(#REF!,1,8))),5,2),(RIGHT(((MID(#REF!,1,8))),2))))</f>
        <v>#REF!</v>
      </c>
      <c r="B859" s="55" t="e">
        <f>IF(#REF!=0,"",(MID(#REF!,10,8)*24+1)/24)</f>
        <v>#REF!</v>
      </c>
      <c r="C859" s="57" t="e">
        <f>IF(#REF!=0,"",#REF!)</f>
        <v>#REF!</v>
      </c>
      <c r="D859" s="56" t="e">
        <f>IF(#REF!=0,"",#REF!)</f>
        <v>#REF!</v>
      </c>
      <c r="E859" s="29" t="e">
        <f>IF(#REF!=0,"",C859*D859)</f>
        <v>#REF!</v>
      </c>
      <c r="F859" s="54"/>
    </row>
    <row r="860" spans="1:6">
      <c r="A860" s="148" t="e">
        <f>IF(#REF!=0,"",DATE(LEFT(((MID(#REF!,1,8))),4),MID(((MID(#REF!,1,8))),5,2),(RIGHT(((MID(#REF!,1,8))),2))))</f>
        <v>#REF!</v>
      </c>
      <c r="B860" s="55" t="e">
        <f>IF(#REF!=0,"",(MID(#REF!,10,8)*24+1)/24)</f>
        <v>#REF!</v>
      </c>
      <c r="C860" s="57" t="e">
        <f>IF(#REF!=0,"",#REF!)</f>
        <v>#REF!</v>
      </c>
      <c r="D860" s="56" t="e">
        <f>IF(#REF!=0,"",#REF!)</f>
        <v>#REF!</v>
      </c>
      <c r="E860" s="29" t="e">
        <f>IF(#REF!=0,"",C860*D860)</f>
        <v>#REF!</v>
      </c>
      <c r="F860" s="54"/>
    </row>
    <row r="861" spans="1:6">
      <c r="A861" s="148" t="e">
        <f>IF(#REF!=0,"",DATE(LEFT(((MID(#REF!,1,8))),4),MID(((MID(#REF!,1,8))),5,2),(RIGHT(((MID(#REF!,1,8))),2))))</f>
        <v>#REF!</v>
      </c>
      <c r="B861" s="55" t="e">
        <f>IF(#REF!=0,"",(MID(#REF!,10,8)*24+1)/24)</f>
        <v>#REF!</v>
      </c>
      <c r="C861" s="57" t="e">
        <f>IF(#REF!=0,"",#REF!)</f>
        <v>#REF!</v>
      </c>
      <c r="D861" s="56" t="e">
        <f>IF(#REF!=0,"",#REF!)</f>
        <v>#REF!</v>
      </c>
      <c r="E861" s="29" t="e">
        <f>IF(#REF!=0,"",C861*D861)</f>
        <v>#REF!</v>
      </c>
      <c r="F861" s="54"/>
    </row>
    <row r="862" spans="1:6">
      <c r="A862" s="148" t="e">
        <f>IF(#REF!=0,"",DATE(LEFT(((MID(#REF!,1,8))),4),MID(((MID(#REF!,1,8))),5,2),(RIGHT(((MID(#REF!,1,8))),2))))</f>
        <v>#REF!</v>
      </c>
      <c r="B862" s="55" t="e">
        <f>IF(#REF!=0,"",(MID(#REF!,10,8)*24+1)/24)</f>
        <v>#REF!</v>
      </c>
      <c r="C862" s="57" t="e">
        <f>IF(#REF!=0,"",#REF!)</f>
        <v>#REF!</v>
      </c>
      <c r="D862" s="56" t="e">
        <f>IF(#REF!=0,"",#REF!)</f>
        <v>#REF!</v>
      </c>
      <c r="E862" s="29" t="e">
        <f>IF(#REF!=0,"",C862*D862)</f>
        <v>#REF!</v>
      </c>
      <c r="F862" s="54"/>
    </row>
    <row r="863" spans="1:6">
      <c r="A863" s="148" t="e">
        <f>IF(#REF!=0,"",DATE(LEFT(((MID(#REF!,1,8))),4),MID(((MID(#REF!,1,8))),5,2),(RIGHT(((MID(#REF!,1,8))),2))))</f>
        <v>#REF!</v>
      </c>
      <c r="B863" s="55" t="e">
        <f>IF(#REF!=0,"",(MID(#REF!,10,8)*24+1)/24)</f>
        <v>#REF!</v>
      </c>
      <c r="C863" s="57" t="e">
        <f>IF(#REF!=0,"",#REF!)</f>
        <v>#REF!</v>
      </c>
      <c r="D863" s="56" t="e">
        <f>IF(#REF!=0,"",#REF!)</f>
        <v>#REF!</v>
      </c>
      <c r="E863" s="29" t="e">
        <f>IF(#REF!=0,"",C863*D863)</f>
        <v>#REF!</v>
      </c>
      <c r="F863" s="54"/>
    </row>
    <row r="864" spans="1:6">
      <c r="A864" s="148" t="e">
        <f>IF(#REF!=0,"",DATE(LEFT(((MID(#REF!,1,8))),4),MID(((MID(#REF!,1,8))),5,2),(RIGHT(((MID(#REF!,1,8))),2))))</f>
        <v>#REF!</v>
      </c>
      <c r="B864" s="55" t="e">
        <f>IF(#REF!=0,"",(MID(#REF!,10,8)*24+1)/24)</f>
        <v>#REF!</v>
      </c>
      <c r="C864" s="57" t="e">
        <f>IF(#REF!=0,"",#REF!)</f>
        <v>#REF!</v>
      </c>
      <c r="D864" s="56" t="e">
        <f>IF(#REF!=0,"",#REF!)</f>
        <v>#REF!</v>
      </c>
      <c r="E864" s="29" t="e">
        <f>IF(#REF!=0,"",C864*D864)</f>
        <v>#REF!</v>
      </c>
      <c r="F864" s="54"/>
    </row>
    <row r="865" spans="1:6">
      <c r="A865" s="148" t="e">
        <f>IF(#REF!=0,"",DATE(LEFT(((MID(#REF!,1,8))),4),MID(((MID(#REF!,1,8))),5,2),(RIGHT(((MID(#REF!,1,8))),2))))</f>
        <v>#REF!</v>
      </c>
      <c r="B865" s="55" t="e">
        <f>IF(#REF!=0,"",(MID(#REF!,10,8)*24+1)/24)</f>
        <v>#REF!</v>
      </c>
      <c r="C865" s="57" t="e">
        <f>IF(#REF!=0,"",#REF!)</f>
        <v>#REF!</v>
      </c>
      <c r="D865" s="56" t="e">
        <f>IF(#REF!=0,"",#REF!)</f>
        <v>#REF!</v>
      </c>
      <c r="E865" s="29" t="e">
        <f>IF(#REF!=0,"",C865*D865)</f>
        <v>#REF!</v>
      </c>
      <c r="F865" s="54"/>
    </row>
    <row r="866" spans="1:6">
      <c r="A866" s="148" t="e">
        <f>IF(#REF!=0,"",DATE(LEFT(((MID(#REF!,1,8))),4),MID(((MID(#REF!,1,8))),5,2),(RIGHT(((MID(#REF!,1,8))),2))))</f>
        <v>#REF!</v>
      </c>
      <c r="B866" s="55" t="e">
        <f>IF(#REF!=0,"",(MID(#REF!,10,8)*24+1)/24)</f>
        <v>#REF!</v>
      </c>
      <c r="C866" s="57" t="e">
        <f>IF(#REF!=0,"",#REF!)</f>
        <v>#REF!</v>
      </c>
      <c r="D866" s="56" t="e">
        <f>IF(#REF!=0,"",#REF!)</f>
        <v>#REF!</v>
      </c>
      <c r="E866" s="29" t="e">
        <f>IF(#REF!=0,"",C866*D866)</f>
        <v>#REF!</v>
      </c>
      <c r="F866" s="54"/>
    </row>
    <row r="867" spans="1:6">
      <c r="A867" s="148" t="e">
        <f>IF(#REF!=0,"",DATE(LEFT(((MID(#REF!,1,8))),4),MID(((MID(#REF!,1,8))),5,2),(RIGHT(((MID(#REF!,1,8))),2))))</f>
        <v>#REF!</v>
      </c>
      <c r="B867" s="55" t="e">
        <f>IF(#REF!=0,"",(MID(#REF!,10,8)*24+1)/24)</f>
        <v>#REF!</v>
      </c>
      <c r="C867" s="57" t="e">
        <f>IF(#REF!=0,"",#REF!)</f>
        <v>#REF!</v>
      </c>
      <c r="D867" s="56" t="e">
        <f>IF(#REF!=0,"",#REF!)</f>
        <v>#REF!</v>
      </c>
      <c r="E867" s="29" t="e">
        <f>IF(#REF!=0,"",C867*D867)</f>
        <v>#REF!</v>
      </c>
      <c r="F867" s="54"/>
    </row>
    <row r="868" spans="1:6">
      <c r="A868" s="148" t="e">
        <f>IF(#REF!=0,"",DATE(LEFT(((MID(#REF!,1,8))),4),MID(((MID(#REF!,1,8))),5,2),(RIGHT(((MID(#REF!,1,8))),2))))</f>
        <v>#REF!</v>
      </c>
      <c r="B868" s="55" t="e">
        <f>IF(#REF!=0,"",(MID(#REF!,10,8)*24+1)/24)</f>
        <v>#REF!</v>
      </c>
      <c r="C868" s="57" t="e">
        <f>IF(#REF!=0,"",#REF!)</f>
        <v>#REF!</v>
      </c>
      <c r="D868" s="56" t="e">
        <f>IF(#REF!=0,"",#REF!)</f>
        <v>#REF!</v>
      </c>
      <c r="E868" s="29" t="e">
        <f>IF(#REF!=0,"",C868*D868)</f>
        <v>#REF!</v>
      </c>
      <c r="F868" s="54"/>
    </row>
    <row r="869" spans="1:6">
      <c r="A869" s="148" t="e">
        <f>IF(#REF!=0,"",DATE(LEFT(((MID(#REF!,1,8))),4),MID(((MID(#REF!,1,8))),5,2),(RIGHT(((MID(#REF!,1,8))),2))))</f>
        <v>#REF!</v>
      </c>
      <c r="B869" s="55" t="e">
        <f>IF(#REF!=0,"",(MID(#REF!,10,8)*24+1)/24)</f>
        <v>#REF!</v>
      </c>
      <c r="C869" s="57" t="e">
        <f>IF(#REF!=0,"",#REF!)</f>
        <v>#REF!</v>
      </c>
      <c r="D869" s="56" t="e">
        <f>IF(#REF!=0,"",#REF!)</f>
        <v>#REF!</v>
      </c>
      <c r="E869" s="29" t="e">
        <f>IF(#REF!=0,"",C869*D869)</f>
        <v>#REF!</v>
      </c>
      <c r="F869" s="54"/>
    </row>
    <row r="870" spans="1:6">
      <c r="A870" s="148" t="e">
        <f>IF(#REF!=0,"",DATE(LEFT(((MID(#REF!,1,8))),4),MID(((MID(#REF!,1,8))),5,2),(RIGHT(((MID(#REF!,1,8))),2))))</f>
        <v>#REF!</v>
      </c>
      <c r="B870" s="55" t="e">
        <f>IF(#REF!=0,"",(MID(#REF!,10,8)*24+1)/24)</f>
        <v>#REF!</v>
      </c>
      <c r="C870" s="57" t="e">
        <f>IF(#REF!=0,"",#REF!)</f>
        <v>#REF!</v>
      </c>
      <c r="D870" s="56" t="e">
        <f>IF(#REF!=0,"",#REF!)</f>
        <v>#REF!</v>
      </c>
      <c r="E870" s="29" t="e">
        <f>IF(#REF!=0,"",C870*D870)</f>
        <v>#REF!</v>
      </c>
      <c r="F870" s="54"/>
    </row>
    <row r="871" spans="1:6">
      <c r="A871" s="148" t="e">
        <f>IF(#REF!=0,"",DATE(LEFT(((MID(#REF!,1,8))),4),MID(((MID(#REF!,1,8))),5,2),(RIGHT(((MID(#REF!,1,8))),2))))</f>
        <v>#REF!</v>
      </c>
      <c r="B871" s="55" t="e">
        <f>IF(#REF!=0,"",(MID(#REF!,10,8)*24+1)/24)</f>
        <v>#REF!</v>
      </c>
      <c r="C871" s="57" t="e">
        <f>IF(#REF!=0,"",#REF!)</f>
        <v>#REF!</v>
      </c>
      <c r="D871" s="56" t="e">
        <f>IF(#REF!=0,"",#REF!)</f>
        <v>#REF!</v>
      </c>
      <c r="E871" s="29" t="e">
        <f>IF(#REF!=0,"",C871*D871)</f>
        <v>#REF!</v>
      </c>
      <c r="F871" s="54"/>
    </row>
    <row r="872" spans="1:6">
      <c r="A872" s="148" t="e">
        <f>IF(#REF!=0,"",DATE(LEFT(((MID(#REF!,1,8))),4),MID(((MID(#REF!,1,8))),5,2),(RIGHT(((MID(#REF!,1,8))),2))))</f>
        <v>#REF!</v>
      </c>
      <c r="B872" s="55" t="e">
        <f>IF(#REF!=0,"",(MID(#REF!,10,8)*24+1)/24)</f>
        <v>#REF!</v>
      </c>
      <c r="C872" s="57" t="e">
        <f>IF(#REF!=0,"",#REF!)</f>
        <v>#REF!</v>
      </c>
      <c r="D872" s="56" t="e">
        <f>IF(#REF!=0,"",#REF!)</f>
        <v>#REF!</v>
      </c>
      <c r="E872" s="29" t="e">
        <f>IF(#REF!=0,"",C872*D872)</f>
        <v>#REF!</v>
      </c>
      <c r="F872" s="54"/>
    </row>
    <row r="873" spans="1:6">
      <c r="A873" s="148" t="e">
        <f>IF(#REF!=0,"",DATE(LEFT(((MID(#REF!,1,8))),4),MID(((MID(#REF!,1,8))),5,2),(RIGHT(((MID(#REF!,1,8))),2))))</f>
        <v>#REF!</v>
      </c>
      <c r="B873" s="55" t="e">
        <f>IF(#REF!=0,"",(MID(#REF!,10,8)*24+1)/24)</f>
        <v>#REF!</v>
      </c>
      <c r="C873" s="57" t="e">
        <f>IF(#REF!=0,"",#REF!)</f>
        <v>#REF!</v>
      </c>
      <c r="D873" s="56" t="e">
        <f>IF(#REF!=0,"",#REF!)</f>
        <v>#REF!</v>
      </c>
      <c r="E873" s="29" t="e">
        <f>IF(#REF!=0,"",C873*D873)</f>
        <v>#REF!</v>
      </c>
      <c r="F873" s="54"/>
    </row>
    <row r="874" spans="1:6">
      <c r="A874" s="148" t="e">
        <f>IF(#REF!=0,"",DATE(LEFT(((MID(#REF!,1,8))),4),MID(((MID(#REF!,1,8))),5,2),(RIGHT(((MID(#REF!,1,8))),2))))</f>
        <v>#REF!</v>
      </c>
      <c r="B874" s="55" t="e">
        <f>IF(#REF!=0,"",(MID(#REF!,10,8)*24+1)/24)</f>
        <v>#REF!</v>
      </c>
      <c r="C874" s="57" t="e">
        <f>IF(#REF!=0,"",#REF!)</f>
        <v>#REF!</v>
      </c>
      <c r="D874" s="56" t="e">
        <f>IF(#REF!=0,"",#REF!)</f>
        <v>#REF!</v>
      </c>
      <c r="E874" s="29" t="e">
        <f>IF(#REF!=0,"",C874*D874)</f>
        <v>#REF!</v>
      </c>
      <c r="F874" s="54"/>
    </row>
    <row r="875" spans="1:6">
      <c r="A875" s="148" t="e">
        <f>IF(#REF!=0,"",DATE(LEFT(((MID(#REF!,1,8))),4),MID(((MID(#REF!,1,8))),5,2),(RIGHT(((MID(#REF!,1,8))),2))))</f>
        <v>#REF!</v>
      </c>
      <c r="B875" s="55" t="e">
        <f>IF(#REF!=0,"",(MID(#REF!,10,8)*24+1)/24)</f>
        <v>#REF!</v>
      </c>
      <c r="C875" s="57" t="e">
        <f>IF(#REF!=0,"",#REF!)</f>
        <v>#REF!</v>
      </c>
      <c r="D875" s="56" t="e">
        <f>IF(#REF!=0,"",#REF!)</f>
        <v>#REF!</v>
      </c>
      <c r="E875" s="29" t="e">
        <f>IF(#REF!=0,"",C875*D875)</f>
        <v>#REF!</v>
      </c>
      <c r="F875" s="54"/>
    </row>
    <row r="876" spans="1:6">
      <c r="A876" s="148" t="e">
        <f>IF(#REF!=0,"",DATE(LEFT(((MID(#REF!,1,8))),4),MID(((MID(#REF!,1,8))),5,2),(RIGHT(((MID(#REF!,1,8))),2))))</f>
        <v>#REF!</v>
      </c>
      <c r="B876" s="55" t="e">
        <f>IF(#REF!=0,"",(MID(#REF!,10,8)*24+1)/24)</f>
        <v>#REF!</v>
      </c>
      <c r="C876" s="57" t="e">
        <f>IF(#REF!=0,"",#REF!)</f>
        <v>#REF!</v>
      </c>
      <c r="D876" s="56" t="e">
        <f>IF(#REF!=0,"",#REF!)</f>
        <v>#REF!</v>
      </c>
      <c r="E876" s="29" t="e">
        <f>IF(#REF!=0,"",C876*D876)</f>
        <v>#REF!</v>
      </c>
      <c r="F876" s="54"/>
    </row>
    <row r="877" spans="1:6">
      <c r="A877" s="148" t="e">
        <f>IF(#REF!=0,"",DATE(LEFT(((MID(#REF!,1,8))),4),MID(((MID(#REF!,1,8))),5,2),(RIGHT(((MID(#REF!,1,8))),2))))</f>
        <v>#REF!</v>
      </c>
      <c r="B877" s="55" t="e">
        <f>IF(#REF!=0,"",(MID(#REF!,10,8)*24+1)/24)</f>
        <v>#REF!</v>
      </c>
      <c r="C877" s="57" t="e">
        <f>IF(#REF!=0,"",#REF!)</f>
        <v>#REF!</v>
      </c>
      <c r="D877" s="56" t="e">
        <f>IF(#REF!=0,"",#REF!)</f>
        <v>#REF!</v>
      </c>
      <c r="E877" s="29" t="e">
        <f>IF(#REF!=0,"",C877*D877)</f>
        <v>#REF!</v>
      </c>
      <c r="F877" s="54"/>
    </row>
    <row r="878" spans="1:6">
      <c r="A878" s="148" t="e">
        <f>IF(#REF!=0,"",DATE(LEFT(((MID(#REF!,1,8))),4),MID(((MID(#REF!,1,8))),5,2),(RIGHT(((MID(#REF!,1,8))),2))))</f>
        <v>#REF!</v>
      </c>
      <c r="B878" s="55" t="e">
        <f>IF(#REF!=0,"",(MID(#REF!,10,8)*24+1)/24)</f>
        <v>#REF!</v>
      </c>
      <c r="C878" s="57" t="e">
        <f>IF(#REF!=0,"",#REF!)</f>
        <v>#REF!</v>
      </c>
      <c r="D878" s="56" t="e">
        <f>IF(#REF!=0,"",#REF!)</f>
        <v>#REF!</v>
      </c>
      <c r="E878" s="29" t="e">
        <f>IF(#REF!=0,"",C878*D878)</f>
        <v>#REF!</v>
      </c>
      <c r="F878" s="54"/>
    </row>
    <row r="879" spans="1:6">
      <c r="A879" s="148" t="e">
        <f>IF(#REF!=0,"",DATE(LEFT(((MID(#REF!,1,8))),4),MID(((MID(#REF!,1,8))),5,2),(RIGHT(((MID(#REF!,1,8))),2))))</f>
        <v>#REF!</v>
      </c>
      <c r="B879" s="55" t="e">
        <f>IF(#REF!=0,"",(MID(#REF!,10,8)*24+1)/24)</f>
        <v>#REF!</v>
      </c>
      <c r="C879" s="57" t="e">
        <f>IF(#REF!=0,"",#REF!)</f>
        <v>#REF!</v>
      </c>
      <c r="D879" s="56" t="e">
        <f>IF(#REF!=0,"",#REF!)</f>
        <v>#REF!</v>
      </c>
      <c r="E879" s="29" t="e">
        <f>IF(#REF!=0,"",C879*D879)</f>
        <v>#REF!</v>
      </c>
      <c r="F879" s="54"/>
    </row>
    <row r="880" spans="1:6">
      <c r="A880" s="148" t="e">
        <f>IF(#REF!=0,"",DATE(LEFT(((MID(#REF!,1,8))),4),MID(((MID(#REF!,1,8))),5,2),(RIGHT(((MID(#REF!,1,8))),2))))</f>
        <v>#REF!</v>
      </c>
      <c r="B880" s="55" t="e">
        <f>IF(#REF!=0,"",(MID(#REF!,10,8)*24+1)/24)</f>
        <v>#REF!</v>
      </c>
      <c r="C880" s="57" t="e">
        <f>IF(#REF!=0,"",#REF!)</f>
        <v>#REF!</v>
      </c>
      <c r="D880" s="56" t="e">
        <f>IF(#REF!=0,"",#REF!)</f>
        <v>#REF!</v>
      </c>
      <c r="E880" s="29" t="e">
        <f>IF(#REF!=0,"",C880*D880)</f>
        <v>#REF!</v>
      </c>
      <c r="F880" s="54"/>
    </row>
    <row r="881" spans="1:6">
      <c r="A881" s="148" t="e">
        <f>IF(#REF!=0,"",DATE(LEFT(((MID(#REF!,1,8))),4),MID(((MID(#REF!,1,8))),5,2),(RIGHT(((MID(#REF!,1,8))),2))))</f>
        <v>#REF!</v>
      </c>
      <c r="B881" s="55" t="e">
        <f>IF(#REF!=0,"",(MID(#REF!,10,8)*24+1)/24)</f>
        <v>#REF!</v>
      </c>
      <c r="C881" s="57" t="e">
        <f>IF(#REF!=0,"",#REF!)</f>
        <v>#REF!</v>
      </c>
      <c r="D881" s="56" t="e">
        <f>IF(#REF!=0,"",#REF!)</f>
        <v>#REF!</v>
      </c>
      <c r="E881" s="29" t="e">
        <f>IF(#REF!=0,"",C881*D881)</f>
        <v>#REF!</v>
      </c>
      <c r="F881" s="54"/>
    </row>
    <row r="882" spans="1:6">
      <c r="A882" s="148" t="e">
        <f>IF(#REF!=0,"",DATE(LEFT(((MID(#REF!,1,8))),4),MID(((MID(#REF!,1,8))),5,2),(RIGHT(((MID(#REF!,1,8))),2))))</f>
        <v>#REF!</v>
      </c>
      <c r="B882" s="55" t="e">
        <f>IF(#REF!=0,"",(MID(#REF!,10,8)*24+1)/24)</f>
        <v>#REF!</v>
      </c>
      <c r="C882" s="57" t="e">
        <f>IF(#REF!=0,"",#REF!)</f>
        <v>#REF!</v>
      </c>
      <c r="D882" s="56" t="e">
        <f>IF(#REF!=0,"",#REF!)</f>
        <v>#REF!</v>
      </c>
      <c r="E882" s="29" t="e">
        <f>IF(#REF!=0,"",C882*D882)</f>
        <v>#REF!</v>
      </c>
      <c r="F882" s="54"/>
    </row>
    <row r="883" spans="1:6">
      <c r="A883" s="148" t="e">
        <f>IF(#REF!=0,"",DATE(LEFT(((MID(#REF!,1,8))),4),MID(((MID(#REF!,1,8))),5,2),(RIGHT(((MID(#REF!,1,8))),2))))</f>
        <v>#REF!</v>
      </c>
      <c r="B883" s="55" t="e">
        <f>IF(#REF!=0,"",(MID(#REF!,10,8)*24+1)/24)</f>
        <v>#REF!</v>
      </c>
      <c r="C883" s="57" t="e">
        <f>IF(#REF!=0,"",#REF!)</f>
        <v>#REF!</v>
      </c>
      <c r="D883" s="56" t="e">
        <f>IF(#REF!=0,"",#REF!)</f>
        <v>#REF!</v>
      </c>
      <c r="E883" s="29" t="e">
        <f>IF(#REF!=0,"",C883*D883)</f>
        <v>#REF!</v>
      </c>
      <c r="F883" s="54"/>
    </row>
    <row r="884" spans="1:6">
      <c r="A884" s="148" t="e">
        <f>IF(#REF!=0,"",DATE(LEFT(((MID(#REF!,1,8))),4),MID(((MID(#REF!,1,8))),5,2),(RIGHT(((MID(#REF!,1,8))),2))))</f>
        <v>#REF!</v>
      </c>
      <c r="B884" s="55" t="e">
        <f>IF(#REF!=0,"",(MID(#REF!,10,8)*24+1)/24)</f>
        <v>#REF!</v>
      </c>
      <c r="C884" s="57" t="e">
        <f>IF(#REF!=0,"",#REF!)</f>
        <v>#REF!</v>
      </c>
      <c r="D884" s="56" t="e">
        <f>IF(#REF!=0,"",#REF!)</f>
        <v>#REF!</v>
      </c>
      <c r="E884" s="29" t="e">
        <f>IF(#REF!=0,"",C884*D884)</f>
        <v>#REF!</v>
      </c>
      <c r="F884" s="54"/>
    </row>
    <row r="885" spans="1:6">
      <c r="A885" s="148" t="e">
        <f>IF(#REF!=0,"",DATE(LEFT(((MID(#REF!,1,8))),4),MID(((MID(#REF!,1,8))),5,2),(RIGHT(((MID(#REF!,1,8))),2))))</f>
        <v>#REF!</v>
      </c>
      <c r="B885" s="55" t="e">
        <f>IF(#REF!=0,"",(MID(#REF!,10,8)*24+1)/24)</f>
        <v>#REF!</v>
      </c>
      <c r="C885" s="57" t="e">
        <f>IF(#REF!=0,"",#REF!)</f>
        <v>#REF!</v>
      </c>
      <c r="D885" s="56" t="e">
        <f>IF(#REF!=0,"",#REF!)</f>
        <v>#REF!</v>
      </c>
      <c r="E885" s="29" t="e">
        <f>IF(#REF!=0,"",C885*D885)</f>
        <v>#REF!</v>
      </c>
      <c r="F885" s="54"/>
    </row>
    <row r="886" spans="1:6">
      <c r="A886" s="148" t="e">
        <f>IF(#REF!=0,"",DATE(LEFT(((MID(#REF!,1,8))),4),MID(((MID(#REF!,1,8))),5,2),(RIGHT(((MID(#REF!,1,8))),2))))</f>
        <v>#REF!</v>
      </c>
      <c r="B886" s="55" t="e">
        <f>IF(#REF!=0,"",(MID(#REF!,10,8)*24+1)/24)</f>
        <v>#REF!</v>
      </c>
      <c r="C886" s="57" t="e">
        <f>IF(#REF!=0,"",#REF!)</f>
        <v>#REF!</v>
      </c>
      <c r="D886" s="56" t="e">
        <f>IF(#REF!=0,"",#REF!)</f>
        <v>#REF!</v>
      </c>
      <c r="E886" s="29" t="e">
        <f>IF(#REF!=0,"",C886*D886)</f>
        <v>#REF!</v>
      </c>
      <c r="F886" s="54"/>
    </row>
    <row r="887" spans="1:6">
      <c r="A887" s="148" t="e">
        <f>IF(#REF!=0,"",DATE(LEFT(((MID(#REF!,1,8))),4),MID(((MID(#REF!,1,8))),5,2),(RIGHT(((MID(#REF!,1,8))),2))))</f>
        <v>#REF!</v>
      </c>
      <c r="B887" s="55" t="e">
        <f>IF(#REF!=0,"",(MID(#REF!,10,8)*24+1)/24)</f>
        <v>#REF!</v>
      </c>
      <c r="C887" s="57" t="e">
        <f>IF(#REF!=0,"",#REF!)</f>
        <v>#REF!</v>
      </c>
      <c r="D887" s="56" t="e">
        <f>IF(#REF!=0,"",#REF!)</f>
        <v>#REF!</v>
      </c>
      <c r="E887" s="29" t="e">
        <f>IF(#REF!=0,"",C887*D887)</f>
        <v>#REF!</v>
      </c>
      <c r="F887" s="54"/>
    </row>
    <row r="888" spans="1:6">
      <c r="A888" s="148" t="e">
        <f>IF(#REF!=0,"",DATE(LEFT(((MID(#REF!,1,8))),4),MID(((MID(#REF!,1,8))),5,2),(RIGHT(((MID(#REF!,1,8))),2))))</f>
        <v>#REF!</v>
      </c>
      <c r="B888" s="55" t="e">
        <f>IF(#REF!=0,"",(MID(#REF!,10,8)*24+1)/24)</f>
        <v>#REF!</v>
      </c>
      <c r="C888" s="57" t="e">
        <f>IF(#REF!=0,"",#REF!)</f>
        <v>#REF!</v>
      </c>
      <c r="D888" s="56" t="e">
        <f>IF(#REF!=0,"",#REF!)</f>
        <v>#REF!</v>
      </c>
      <c r="E888" s="29" t="e">
        <f>IF(#REF!=0,"",C888*D888)</f>
        <v>#REF!</v>
      </c>
      <c r="F888" s="54"/>
    </row>
    <row r="889" spans="1:6">
      <c r="A889" s="148" t="e">
        <f>IF(#REF!=0,"",DATE(LEFT(((MID(#REF!,1,8))),4),MID(((MID(#REF!,1,8))),5,2),(RIGHT(((MID(#REF!,1,8))),2))))</f>
        <v>#REF!</v>
      </c>
      <c r="B889" s="55" t="e">
        <f>IF(#REF!=0,"",(MID(#REF!,10,8)*24+1)/24)</f>
        <v>#REF!</v>
      </c>
      <c r="C889" s="57" t="e">
        <f>IF(#REF!=0,"",#REF!)</f>
        <v>#REF!</v>
      </c>
      <c r="D889" s="56" t="e">
        <f>IF(#REF!=0,"",#REF!)</f>
        <v>#REF!</v>
      </c>
      <c r="E889" s="29" t="e">
        <f>IF(#REF!=0,"",C889*D889)</f>
        <v>#REF!</v>
      </c>
      <c r="F889" s="54"/>
    </row>
    <row r="890" spans="1:6">
      <c r="A890" s="148" t="e">
        <f>IF(#REF!=0,"",DATE(LEFT(((MID(#REF!,1,8))),4),MID(((MID(#REF!,1,8))),5,2),(RIGHT(((MID(#REF!,1,8))),2))))</f>
        <v>#REF!</v>
      </c>
      <c r="B890" s="55" t="e">
        <f>IF(#REF!=0,"",(MID(#REF!,10,8)*24+1)/24)</f>
        <v>#REF!</v>
      </c>
      <c r="C890" s="57" t="e">
        <f>IF(#REF!=0,"",#REF!)</f>
        <v>#REF!</v>
      </c>
      <c r="D890" s="56" t="e">
        <f>IF(#REF!=0,"",#REF!)</f>
        <v>#REF!</v>
      </c>
      <c r="E890" s="29" t="e">
        <f>IF(#REF!=0,"",C890*D890)</f>
        <v>#REF!</v>
      </c>
      <c r="F890" s="54"/>
    </row>
    <row r="891" spans="1:6">
      <c r="A891" s="148" t="e">
        <f>IF(#REF!=0,"",DATE(LEFT(((MID(#REF!,1,8))),4),MID(((MID(#REF!,1,8))),5,2),(RIGHT(((MID(#REF!,1,8))),2))))</f>
        <v>#REF!</v>
      </c>
      <c r="B891" s="55" t="e">
        <f>IF(#REF!=0,"",(MID(#REF!,10,8)*24+1)/24)</f>
        <v>#REF!</v>
      </c>
      <c r="C891" s="57" t="e">
        <f>IF(#REF!=0,"",#REF!)</f>
        <v>#REF!</v>
      </c>
      <c r="D891" s="56" t="e">
        <f>IF(#REF!=0,"",#REF!)</f>
        <v>#REF!</v>
      </c>
      <c r="E891" s="29" t="e">
        <f>IF(#REF!=0,"",C891*D891)</f>
        <v>#REF!</v>
      </c>
      <c r="F891" s="54"/>
    </row>
    <row r="892" spans="1:6">
      <c r="A892" s="148" t="e">
        <f>IF(#REF!=0,"",DATE(LEFT(((MID(#REF!,1,8))),4),MID(((MID(#REF!,1,8))),5,2),(RIGHT(((MID(#REF!,1,8))),2))))</f>
        <v>#REF!</v>
      </c>
      <c r="B892" s="55" t="e">
        <f>IF(#REF!=0,"",(MID(#REF!,10,8)*24+1)/24)</f>
        <v>#REF!</v>
      </c>
      <c r="C892" s="57" t="e">
        <f>IF(#REF!=0,"",#REF!)</f>
        <v>#REF!</v>
      </c>
      <c r="D892" s="56" t="e">
        <f>IF(#REF!=0,"",#REF!)</f>
        <v>#REF!</v>
      </c>
      <c r="E892" s="29" t="e">
        <f>IF(#REF!=0,"",C892*D892)</f>
        <v>#REF!</v>
      </c>
      <c r="F892" s="54"/>
    </row>
    <row r="893" spans="1:6">
      <c r="A893" s="148" t="e">
        <f>IF(#REF!=0,"",DATE(LEFT(((MID(#REF!,1,8))),4),MID(((MID(#REF!,1,8))),5,2),(RIGHT(((MID(#REF!,1,8))),2))))</f>
        <v>#REF!</v>
      </c>
      <c r="B893" s="55" t="e">
        <f>IF(#REF!=0,"",(MID(#REF!,10,8)*24+1)/24)</f>
        <v>#REF!</v>
      </c>
      <c r="C893" s="57" t="e">
        <f>IF(#REF!=0,"",#REF!)</f>
        <v>#REF!</v>
      </c>
      <c r="D893" s="56" t="e">
        <f>IF(#REF!=0,"",#REF!)</f>
        <v>#REF!</v>
      </c>
      <c r="E893" s="29" t="e">
        <f>IF(#REF!=0,"",C893*D893)</f>
        <v>#REF!</v>
      </c>
      <c r="F893" s="54"/>
    </row>
    <row r="894" spans="1:6">
      <c r="A894" s="148" t="e">
        <f>IF(#REF!=0,"",DATE(LEFT(((MID(#REF!,1,8))),4),MID(((MID(#REF!,1,8))),5,2),(RIGHT(((MID(#REF!,1,8))),2))))</f>
        <v>#REF!</v>
      </c>
      <c r="B894" s="55" t="e">
        <f>IF(#REF!=0,"",(MID(#REF!,10,8)*24+1)/24)</f>
        <v>#REF!</v>
      </c>
      <c r="C894" s="57" t="e">
        <f>IF(#REF!=0,"",#REF!)</f>
        <v>#REF!</v>
      </c>
      <c r="D894" s="56" t="e">
        <f>IF(#REF!=0,"",#REF!)</f>
        <v>#REF!</v>
      </c>
      <c r="E894" s="29" t="e">
        <f>IF(#REF!=0,"",C894*D894)</f>
        <v>#REF!</v>
      </c>
      <c r="F894" s="54"/>
    </row>
    <row r="895" spans="1:6">
      <c r="A895" s="148" t="e">
        <f>IF(#REF!=0,"",DATE(LEFT(((MID(#REF!,1,8))),4),MID(((MID(#REF!,1,8))),5,2),(RIGHT(((MID(#REF!,1,8))),2))))</f>
        <v>#REF!</v>
      </c>
      <c r="B895" s="55" t="e">
        <f>IF(#REF!=0,"",(MID(#REF!,10,8)*24+1)/24)</f>
        <v>#REF!</v>
      </c>
      <c r="C895" s="57" t="e">
        <f>IF(#REF!=0,"",#REF!)</f>
        <v>#REF!</v>
      </c>
      <c r="D895" s="56" t="e">
        <f>IF(#REF!=0,"",#REF!)</f>
        <v>#REF!</v>
      </c>
      <c r="E895" s="29" t="e">
        <f>IF(#REF!=0,"",C895*D895)</f>
        <v>#REF!</v>
      </c>
      <c r="F895" s="54"/>
    </row>
    <row r="896" spans="1:6">
      <c r="A896" s="148" t="e">
        <f>IF(#REF!=0,"",DATE(LEFT(((MID(#REF!,1,8))),4),MID(((MID(#REF!,1,8))),5,2),(RIGHT(((MID(#REF!,1,8))),2))))</f>
        <v>#REF!</v>
      </c>
      <c r="B896" s="55" t="e">
        <f>IF(#REF!=0,"",(MID(#REF!,10,8)*24+1)/24)</f>
        <v>#REF!</v>
      </c>
      <c r="C896" s="57" t="e">
        <f>IF(#REF!=0,"",#REF!)</f>
        <v>#REF!</v>
      </c>
      <c r="D896" s="56" t="e">
        <f>IF(#REF!=0,"",#REF!)</f>
        <v>#REF!</v>
      </c>
      <c r="E896" s="29" t="e">
        <f>IF(#REF!=0,"",C896*D896)</f>
        <v>#REF!</v>
      </c>
      <c r="F896" s="54"/>
    </row>
    <row r="897" spans="1:6">
      <c r="A897" s="148" t="e">
        <f>IF(#REF!=0,"",DATE(LEFT(((MID(#REF!,1,8))),4),MID(((MID(#REF!,1,8))),5,2),(RIGHT(((MID(#REF!,1,8))),2))))</f>
        <v>#REF!</v>
      </c>
      <c r="B897" s="55" t="e">
        <f>IF(#REF!=0,"",(MID(#REF!,10,8)*24+1)/24)</f>
        <v>#REF!</v>
      </c>
      <c r="C897" s="57" t="e">
        <f>IF(#REF!=0,"",#REF!)</f>
        <v>#REF!</v>
      </c>
      <c r="D897" s="56" t="e">
        <f>IF(#REF!=0,"",#REF!)</f>
        <v>#REF!</v>
      </c>
      <c r="E897" s="29" t="e">
        <f>IF(#REF!=0,"",C897*D897)</f>
        <v>#REF!</v>
      </c>
      <c r="F897" s="54"/>
    </row>
    <row r="898" spans="1:6">
      <c r="A898" s="148" t="e">
        <f>IF(#REF!=0,"",DATE(LEFT(((MID(#REF!,1,8))),4),MID(((MID(#REF!,1,8))),5,2),(RIGHT(((MID(#REF!,1,8))),2))))</f>
        <v>#REF!</v>
      </c>
      <c r="B898" s="55" t="e">
        <f>IF(#REF!=0,"",(MID(#REF!,10,8)*24+1)/24)</f>
        <v>#REF!</v>
      </c>
      <c r="C898" s="57" t="e">
        <f>IF(#REF!=0,"",#REF!)</f>
        <v>#REF!</v>
      </c>
      <c r="D898" s="56" t="e">
        <f>IF(#REF!=0,"",#REF!)</f>
        <v>#REF!</v>
      </c>
      <c r="E898" s="29" t="e">
        <f>IF(#REF!=0,"",C898*D898)</f>
        <v>#REF!</v>
      </c>
      <c r="F898" s="54"/>
    </row>
    <row r="899" spans="1:6">
      <c r="A899" s="148" t="e">
        <f>IF(#REF!=0,"",DATE(LEFT(((MID(#REF!,1,8))),4),MID(((MID(#REF!,1,8))),5,2),(RIGHT(((MID(#REF!,1,8))),2))))</f>
        <v>#REF!</v>
      </c>
      <c r="B899" s="55" t="e">
        <f>IF(#REF!=0,"",(MID(#REF!,10,8)*24+1)/24)</f>
        <v>#REF!</v>
      </c>
      <c r="C899" s="57" t="e">
        <f>IF(#REF!=0,"",#REF!)</f>
        <v>#REF!</v>
      </c>
      <c r="D899" s="56" t="e">
        <f>IF(#REF!=0,"",#REF!)</f>
        <v>#REF!</v>
      </c>
      <c r="E899" s="29" t="e">
        <f>IF(#REF!=0,"",C899*D899)</f>
        <v>#REF!</v>
      </c>
      <c r="F899" s="54"/>
    </row>
    <row r="900" spans="1:6">
      <c r="A900" s="148" t="e">
        <f>IF(#REF!=0,"",DATE(LEFT(((MID(#REF!,1,8))),4),MID(((MID(#REF!,1,8))),5,2),(RIGHT(((MID(#REF!,1,8))),2))))</f>
        <v>#REF!</v>
      </c>
      <c r="B900" s="55" t="e">
        <f>IF(#REF!=0,"",(MID(#REF!,10,8)*24+1)/24)</f>
        <v>#REF!</v>
      </c>
      <c r="C900" s="57" t="e">
        <f>IF(#REF!=0,"",#REF!)</f>
        <v>#REF!</v>
      </c>
      <c r="D900" s="56" t="e">
        <f>IF(#REF!=0,"",#REF!)</f>
        <v>#REF!</v>
      </c>
      <c r="E900" s="29" t="e">
        <f>IF(#REF!=0,"",C900*D900)</f>
        <v>#REF!</v>
      </c>
      <c r="F900" s="54"/>
    </row>
    <row r="901" spans="1:6">
      <c r="A901" s="148" t="e">
        <f>IF(#REF!=0,"",DATE(LEFT(((MID(#REF!,1,8))),4),MID(((MID(#REF!,1,8))),5,2),(RIGHT(((MID(#REF!,1,8))),2))))</f>
        <v>#REF!</v>
      </c>
      <c r="B901" s="55" t="e">
        <f>IF(#REF!=0,"",(MID(#REF!,10,8)*24+1)/24)</f>
        <v>#REF!</v>
      </c>
      <c r="C901" s="57" t="e">
        <f>IF(#REF!=0,"",#REF!)</f>
        <v>#REF!</v>
      </c>
      <c r="D901" s="56" t="e">
        <f>IF(#REF!=0,"",#REF!)</f>
        <v>#REF!</v>
      </c>
      <c r="E901" s="29" t="e">
        <f>IF(#REF!=0,"",C901*D901)</f>
        <v>#REF!</v>
      </c>
      <c r="F901" s="54"/>
    </row>
    <row r="902" spans="1:6">
      <c r="A902" s="148" t="e">
        <f>IF(#REF!=0,"",DATE(LEFT(((MID(#REF!,1,8))),4),MID(((MID(#REF!,1,8))),5,2),(RIGHT(((MID(#REF!,1,8))),2))))</f>
        <v>#REF!</v>
      </c>
      <c r="B902" s="55" t="e">
        <f>IF(#REF!=0,"",(MID(#REF!,10,8)*24+1)/24)</f>
        <v>#REF!</v>
      </c>
      <c r="C902" s="57" t="e">
        <f>IF(#REF!=0,"",#REF!)</f>
        <v>#REF!</v>
      </c>
      <c r="D902" s="56" t="e">
        <f>IF(#REF!=0,"",#REF!)</f>
        <v>#REF!</v>
      </c>
      <c r="E902" s="29" t="e">
        <f>IF(#REF!=0,"",C902*D902)</f>
        <v>#REF!</v>
      </c>
      <c r="F902" s="54"/>
    </row>
    <row r="903" spans="1:6">
      <c r="A903" s="148" t="e">
        <f>IF(#REF!=0,"",DATE(LEFT(((MID(#REF!,1,8))),4),MID(((MID(#REF!,1,8))),5,2),(RIGHT(((MID(#REF!,1,8))),2))))</f>
        <v>#REF!</v>
      </c>
      <c r="B903" s="55" t="e">
        <f>IF(#REF!=0,"",(MID(#REF!,10,8)*24+1)/24)</f>
        <v>#REF!</v>
      </c>
      <c r="C903" s="57" t="e">
        <f>IF(#REF!=0,"",#REF!)</f>
        <v>#REF!</v>
      </c>
      <c r="D903" s="56" t="e">
        <f>IF(#REF!=0,"",#REF!)</f>
        <v>#REF!</v>
      </c>
      <c r="E903" s="29" t="e">
        <f>IF(#REF!=0,"",C903*D903)</f>
        <v>#REF!</v>
      </c>
      <c r="F903" s="54"/>
    </row>
    <row r="904" spans="1:6">
      <c r="A904" s="148" t="e">
        <f>IF(#REF!=0,"",DATE(LEFT(((MID(#REF!,1,8))),4),MID(((MID(#REF!,1,8))),5,2),(RIGHT(((MID(#REF!,1,8))),2))))</f>
        <v>#REF!</v>
      </c>
      <c r="B904" s="55" t="e">
        <f>IF(#REF!=0,"",(MID(#REF!,10,8)*24+1)/24)</f>
        <v>#REF!</v>
      </c>
      <c r="C904" s="57" t="e">
        <f>IF(#REF!=0,"",#REF!)</f>
        <v>#REF!</v>
      </c>
      <c r="D904" s="56" t="e">
        <f>IF(#REF!=0,"",#REF!)</f>
        <v>#REF!</v>
      </c>
      <c r="E904" s="29" t="e">
        <f>IF(#REF!=0,"",C904*D904)</f>
        <v>#REF!</v>
      </c>
      <c r="F904" s="54"/>
    </row>
    <row r="905" spans="1:6">
      <c r="A905" s="148" t="e">
        <f>IF(#REF!=0,"",DATE(LEFT(((MID(#REF!,1,8))),4),MID(((MID(#REF!,1,8))),5,2),(RIGHT(((MID(#REF!,1,8))),2))))</f>
        <v>#REF!</v>
      </c>
      <c r="B905" s="55" t="e">
        <f>IF(#REF!=0,"",(MID(#REF!,10,8)*24+1)/24)</f>
        <v>#REF!</v>
      </c>
      <c r="C905" s="57" t="e">
        <f>IF(#REF!=0,"",#REF!)</f>
        <v>#REF!</v>
      </c>
      <c r="D905" s="56" t="e">
        <f>IF(#REF!=0,"",#REF!)</f>
        <v>#REF!</v>
      </c>
      <c r="E905" s="29" t="e">
        <f>IF(#REF!=0,"",C905*D905)</f>
        <v>#REF!</v>
      </c>
      <c r="F905" s="54"/>
    </row>
    <row r="906" spans="1:6">
      <c r="A906" s="148" t="e">
        <f>IF(#REF!=0,"",DATE(LEFT(((MID(#REF!,1,8))),4),MID(((MID(#REF!,1,8))),5,2),(RIGHT(((MID(#REF!,1,8))),2))))</f>
        <v>#REF!</v>
      </c>
      <c r="B906" s="55" t="e">
        <f>IF(#REF!=0,"",(MID(#REF!,10,8)*24+1)/24)</f>
        <v>#REF!</v>
      </c>
      <c r="C906" s="57" t="e">
        <f>IF(#REF!=0,"",#REF!)</f>
        <v>#REF!</v>
      </c>
      <c r="D906" s="56" t="e">
        <f>IF(#REF!=0,"",#REF!)</f>
        <v>#REF!</v>
      </c>
      <c r="E906" s="29" t="e">
        <f>IF(#REF!=0,"",C906*D906)</f>
        <v>#REF!</v>
      </c>
      <c r="F906" s="54"/>
    </row>
    <row r="907" spans="1:6">
      <c r="A907" s="148" t="e">
        <f>IF(#REF!=0,"",DATE(LEFT(((MID(#REF!,1,8))),4),MID(((MID(#REF!,1,8))),5,2),(RIGHT(((MID(#REF!,1,8))),2))))</f>
        <v>#REF!</v>
      </c>
      <c r="B907" s="55" t="e">
        <f>IF(#REF!=0,"",(MID(#REF!,10,8)*24+1)/24)</f>
        <v>#REF!</v>
      </c>
      <c r="C907" s="57" t="e">
        <f>IF(#REF!=0,"",#REF!)</f>
        <v>#REF!</v>
      </c>
      <c r="D907" s="56" t="e">
        <f>IF(#REF!=0,"",#REF!)</f>
        <v>#REF!</v>
      </c>
      <c r="E907" s="29" t="e">
        <f>IF(#REF!=0,"",C907*D907)</f>
        <v>#REF!</v>
      </c>
      <c r="F907" s="54"/>
    </row>
    <row r="908" spans="1:6">
      <c r="A908" s="148" t="e">
        <f>IF(#REF!=0,"",DATE(LEFT(((MID(#REF!,1,8))),4),MID(((MID(#REF!,1,8))),5,2),(RIGHT(((MID(#REF!,1,8))),2))))</f>
        <v>#REF!</v>
      </c>
      <c r="B908" s="55" t="e">
        <f>IF(#REF!=0,"",(MID(#REF!,10,8)*24+1)/24)</f>
        <v>#REF!</v>
      </c>
      <c r="C908" s="57" t="e">
        <f>IF(#REF!=0,"",#REF!)</f>
        <v>#REF!</v>
      </c>
      <c r="D908" s="56" t="e">
        <f>IF(#REF!=0,"",#REF!)</f>
        <v>#REF!</v>
      </c>
      <c r="E908" s="29" t="e">
        <f>IF(#REF!=0,"",C908*D908)</f>
        <v>#REF!</v>
      </c>
      <c r="F908" s="54"/>
    </row>
    <row r="909" spans="1:6">
      <c r="A909" s="148" t="e">
        <f>IF(#REF!=0,"",DATE(LEFT(((MID(#REF!,1,8))),4),MID(((MID(#REF!,1,8))),5,2),(RIGHT(((MID(#REF!,1,8))),2))))</f>
        <v>#REF!</v>
      </c>
      <c r="B909" s="55" t="e">
        <f>IF(#REF!=0,"",(MID(#REF!,10,8)*24+1)/24)</f>
        <v>#REF!</v>
      </c>
      <c r="C909" s="57" t="e">
        <f>IF(#REF!=0,"",#REF!)</f>
        <v>#REF!</v>
      </c>
      <c r="D909" s="56" t="e">
        <f>IF(#REF!=0,"",#REF!)</f>
        <v>#REF!</v>
      </c>
      <c r="E909" s="29" t="e">
        <f>IF(#REF!=0,"",C909*D909)</f>
        <v>#REF!</v>
      </c>
      <c r="F909" s="54"/>
    </row>
    <row r="910" spans="1:6">
      <c r="A910" s="148" t="e">
        <f>IF(#REF!=0,"",DATE(LEFT(((MID(#REF!,1,8))),4),MID(((MID(#REF!,1,8))),5,2),(RIGHT(((MID(#REF!,1,8))),2))))</f>
        <v>#REF!</v>
      </c>
      <c r="B910" s="55" t="e">
        <f>IF(#REF!=0,"",(MID(#REF!,10,8)*24+1)/24)</f>
        <v>#REF!</v>
      </c>
      <c r="C910" s="57" t="e">
        <f>IF(#REF!=0,"",#REF!)</f>
        <v>#REF!</v>
      </c>
      <c r="D910" s="56" t="e">
        <f>IF(#REF!=0,"",#REF!)</f>
        <v>#REF!</v>
      </c>
      <c r="E910" s="29" t="e">
        <f>IF(#REF!=0,"",C910*D910)</f>
        <v>#REF!</v>
      </c>
      <c r="F910" s="54"/>
    </row>
    <row r="911" spans="1:6">
      <c r="A911" s="148" t="e">
        <f>IF(#REF!=0,"",DATE(LEFT(((MID(#REF!,1,8))),4),MID(((MID(#REF!,1,8))),5,2),(RIGHT(((MID(#REF!,1,8))),2))))</f>
        <v>#REF!</v>
      </c>
      <c r="B911" s="55" t="e">
        <f>IF(#REF!=0,"",(MID(#REF!,10,8)*24+1)/24)</f>
        <v>#REF!</v>
      </c>
      <c r="C911" s="57" t="e">
        <f>IF(#REF!=0,"",#REF!)</f>
        <v>#REF!</v>
      </c>
      <c r="D911" s="56" t="e">
        <f>IF(#REF!=0,"",#REF!)</f>
        <v>#REF!</v>
      </c>
      <c r="E911" s="29" t="e">
        <f>IF(#REF!=0,"",C911*D911)</f>
        <v>#REF!</v>
      </c>
      <c r="F911" s="54"/>
    </row>
    <row r="912" spans="1:6">
      <c r="A912" s="148" t="e">
        <f>IF(#REF!=0,"",DATE(LEFT(((MID(#REF!,1,8))),4),MID(((MID(#REF!,1,8))),5,2),(RIGHT(((MID(#REF!,1,8))),2))))</f>
        <v>#REF!</v>
      </c>
      <c r="B912" s="55" t="e">
        <f>IF(#REF!=0,"",(MID(#REF!,10,8)*24+1)/24)</f>
        <v>#REF!</v>
      </c>
      <c r="C912" s="57" t="e">
        <f>IF(#REF!=0,"",#REF!)</f>
        <v>#REF!</v>
      </c>
      <c r="D912" s="56" t="e">
        <f>IF(#REF!=0,"",#REF!)</f>
        <v>#REF!</v>
      </c>
      <c r="E912" s="29" t="e">
        <f>IF(#REF!=0,"",C912*D912)</f>
        <v>#REF!</v>
      </c>
      <c r="F912" s="54"/>
    </row>
    <row r="913" spans="1:6">
      <c r="A913" s="148" t="e">
        <f>IF(#REF!=0,"",DATE(LEFT(((MID(#REF!,1,8))),4),MID(((MID(#REF!,1,8))),5,2),(RIGHT(((MID(#REF!,1,8))),2))))</f>
        <v>#REF!</v>
      </c>
      <c r="B913" s="55" t="e">
        <f>IF(#REF!=0,"",(MID(#REF!,10,8)*24+1)/24)</f>
        <v>#REF!</v>
      </c>
      <c r="C913" s="57" t="e">
        <f>IF(#REF!=0,"",#REF!)</f>
        <v>#REF!</v>
      </c>
      <c r="D913" s="56" t="e">
        <f>IF(#REF!=0,"",#REF!)</f>
        <v>#REF!</v>
      </c>
      <c r="E913" s="29" t="e">
        <f>IF(#REF!=0,"",C913*D913)</f>
        <v>#REF!</v>
      </c>
      <c r="F913" s="54"/>
    </row>
    <row r="914" spans="1:6">
      <c r="A914" s="148" t="e">
        <f>IF(#REF!=0,"",DATE(LEFT(((MID(#REF!,1,8))),4),MID(((MID(#REF!,1,8))),5,2),(RIGHT(((MID(#REF!,1,8))),2))))</f>
        <v>#REF!</v>
      </c>
      <c r="B914" s="55" t="e">
        <f>IF(#REF!=0,"",(MID(#REF!,10,8)*24+1)/24)</f>
        <v>#REF!</v>
      </c>
      <c r="C914" s="57" t="e">
        <f>IF(#REF!=0,"",#REF!)</f>
        <v>#REF!</v>
      </c>
      <c r="D914" s="56" t="e">
        <f>IF(#REF!=0,"",#REF!)</f>
        <v>#REF!</v>
      </c>
      <c r="E914" s="29" t="e">
        <f>IF(#REF!=0,"",C914*D914)</f>
        <v>#REF!</v>
      </c>
      <c r="F914" s="54"/>
    </row>
    <row r="915" spans="1:6">
      <c r="A915" s="148" t="e">
        <f>IF(#REF!=0,"",DATE(LEFT(((MID(#REF!,1,8))),4),MID(((MID(#REF!,1,8))),5,2),(RIGHT(((MID(#REF!,1,8))),2))))</f>
        <v>#REF!</v>
      </c>
      <c r="B915" s="55" t="e">
        <f>IF(#REF!=0,"",(MID(#REF!,10,8)*24+1)/24)</f>
        <v>#REF!</v>
      </c>
      <c r="C915" s="57" t="e">
        <f>IF(#REF!=0,"",#REF!)</f>
        <v>#REF!</v>
      </c>
      <c r="D915" s="56" t="e">
        <f>IF(#REF!=0,"",#REF!)</f>
        <v>#REF!</v>
      </c>
      <c r="E915" s="29" t="e">
        <f>IF(#REF!=0,"",C915*D915)</f>
        <v>#REF!</v>
      </c>
      <c r="F915" s="54"/>
    </row>
    <row r="916" spans="1:6">
      <c r="A916" s="148" t="e">
        <f>IF(#REF!=0,"",DATE(LEFT(((MID(#REF!,1,8))),4),MID(((MID(#REF!,1,8))),5,2),(RIGHT(((MID(#REF!,1,8))),2))))</f>
        <v>#REF!</v>
      </c>
      <c r="B916" s="55" t="e">
        <f>IF(#REF!=0,"",(MID(#REF!,10,8)*24+1)/24)</f>
        <v>#REF!</v>
      </c>
      <c r="C916" s="57" t="e">
        <f>IF(#REF!=0,"",#REF!)</f>
        <v>#REF!</v>
      </c>
      <c r="D916" s="56" t="e">
        <f>IF(#REF!=0,"",#REF!)</f>
        <v>#REF!</v>
      </c>
      <c r="E916" s="29" t="e">
        <f>IF(#REF!=0,"",C916*D916)</f>
        <v>#REF!</v>
      </c>
      <c r="F916" s="54"/>
    </row>
    <row r="917" spans="1:6">
      <c r="A917" s="148" t="e">
        <f>IF(#REF!=0,"",DATE(LEFT(((MID(#REF!,1,8))),4),MID(((MID(#REF!,1,8))),5,2),(RIGHT(((MID(#REF!,1,8))),2))))</f>
        <v>#REF!</v>
      </c>
      <c r="B917" s="55" t="e">
        <f>IF(#REF!=0,"",(MID(#REF!,10,8)*24+1)/24)</f>
        <v>#REF!</v>
      </c>
      <c r="C917" s="57" t="e">
        <f>IF(#REF!=0,"",#REF!)</f>
        <v>#REF!</v>
      </c>
      <c r="D917" s="56" t="e">
        <f>IF(#REF!=0,"",#REF!)</f>
        <v>#REF!</v>
      </c>
      <c r="E917" s="29" t="e">
        <f>IF(#REF!=0,"",C917*D917)</f>
        <v>#REF!</v>
      </c>
      <c r="F917" s="54"/>
    </row>
    <row r="918" spans="1:6">
      <c r="A918" s="148" t="e">
        <f>IF(#REF!=0,"",DATE(LEFT(((MID(#REF!,1,8))),4),MID(((MID(#REF!,1,8))),5,2),(RIGHT(((MID(#REF!,1,8))),2))))</f>
        <v>#REF!</v>
      </c>
      <c r="B918" s="55" t="e">
        <f>IF(#REF!=0,"",(MID(#REF!,10,8)*24+1)/24)</f>
        <v>#REF!</v>
      </c>
      <c r="C918" s="57" t="e">
        <f>IF(#REF!=0,"",#REF!)</f>
        <v>#REF!</v>
      </c>
      <c r="D918" s="56" t="e">
        <f>IF(#REF!=0,"",#REF!)</f>
        <v>#REF!</v>
      </c>
      <c r="E918" s="29" t="e">
        <f>IF(#REF!=0,"",C918*D918)</f>
        <v>#REF!</v>
      </c>
      <c r="F918" s="54"/>
    </row>
    <row r="919" spans="1:6">
      <c r="A919" s="148" t="e">
        <f>IF(#REF!=0,"",DATE(LEFT(((MID(#REF!,1,8))),4),MID(((MID(#REF!,1,8))),5,2),(RIGHT(((MID(#REF!,1,8))),2))))</f>
        <v>#REF!</v>
      </c>
      <c r="B919" s="55" t="e">
        <f>IF(#REF!=0,"",(MID(#REF!,10,8)*24+1)/24)</f>
        <v>#REF!</v>
      </c>
      <c r="C919" s="57" t="e">
        <f>IF(#REF!=0,"",#REF!)</f>
        <v>#REF!</v>
      </c>
      <c r="D919" s="56" t="e">
        <f>IF(#REF!=0,"",#REF!)</f>
        <v>#REF!</v>
      </c>
      <c r="E919" s="29" t="e">
        <f>IF(#REF!=0,"",C919*D919)</f>
        <v>#REF!</v>
      </c>
      <c r="F919" s="54"/>
    </row>
    <row r="920" spans="1:6">
      <c r="A920" s="148" t="e">
        <f>IF(#REF!=0,"",DATE(LEFT(((MID(#REF!,1,8))),4),MID(((MID(#REF!,1,8))),5,2),(RIGHT(((MID(#REF!,1,8))),2))))</f>
        <v>#REF!</v>
      </c>
      <c r="B920" s="55" t="e">
        <f>IF(#REF!=0,"",(MID(#REF!,10,8)*24+1)/24)</f>
        <v>#REF!</v>
      </c>
      <c r="C920" s="57" t="e">
        <f>IF(#REF!=0,"",#REF!)</f>
        <v>#REF!</v>
      </c>
      <c r="D920" s="56" t="e">
        <f>IF(#REF!=0,"",#REF!)</f>
        <v>#REF!</v>
      </c>
      <c r="E920" s="29" t="e">
        <f>IF(#REF!=0,"",C920*D920)</f>
        <v>#REF!</v>
      </c>
      <c r="F920" s="54"/>
    </row>
    <row r="921" spans="1:6">
      <c r="A921" s="148" t="e">
        <f>IF(#REF!=0,"",DATE(LEFT(((MID(#REF!,1,8))),4),MID(((MID(#REF!,1,8))),5,2),(RIGHT(((MID(#REF!,1,8))),2))))</f>
        <v>#REF!</v>
      </c>
      <c r="B921" s="55" t="e">
        <f>IF(#REF!=0,"",(MID(#REF!,10,8)*24+1)/24)</f>
        <v>#REF!</v>
      </c>
      <c r="C921" s="57" t="e">
        <f>IF(#REF!=0,"",#REF!)</f>
        <v>#REF!</v>
      </c>
      <c r="D921" s="56" t="e">
        <f>IF(#REF!=0,"",#REF!)</f>
        <v>#REF!</v>
      </c>
      <c r="E921" s="29" t="e">
        <f>IF(#REF!=0,"",C921*D921)</f>
        <v>#REF!</v>
      </c>
      <c r="F921" s="54"/>
    </row>
    <row r="922" spans="1:6">
      <c r="A922" s="148" t="e">
        <f>IF(#REF!=0,"",DATE(LEFT(((MID(#REF!,1,8))),4),MID(((MID(#REF!,1,8))),5,2),(RIGHT(((MID(#REF!,1,8))),2))))</f>
        <v>#REF!</v>
      </c>
      <c r="B922" s="55" t="e">
        <f>IF(#REF!=0,"",(MID(#REF!,10,8)*24+1)/24)</f>
        <v>#REF!</v>
      </c>
      <c r="C922" s="57" t="e">
        <f>IF(#REF!=0,"",#REF!)</f>
        <v>#REF!</v>
      </c>
      <c r="D922" s="56" t="e">
        <f>IF(#REF!=0,"",#REF!)</f>
        <v>#REF!</v>
      </c>
      <c r="E922" s="29" t="e">
        <f>IF(#REF!=0,"",C922*D922)</f>
        <v>#REF!</v>
      </c>
      <c r="F922" s="54"/>
    </row>
    <row r="923" spans="1:6">
      <c r="A923" s="148" t="e">
        <f>IF(#REF!=0,"",DATE(LEFT(((MID(#REF!,1,8))),4),MID(((MID(#REF!,1,8))),5,2),(RIGHT(((MID(#REF!,1,8))),2))))</f>
        <v>#REF!</v>
      </c>
      <c r="B923" s="55" t="e">
        <f>IF(#REF!=0,"",(MID(#REF!,10,8)*24+1)/24)</f>
        <v>#REF!</v>
      </c>
      <c r="C923" s="57" t="e">
        <f>IF(#REF!=0,"",#REF!)</f>
        <v>#REF!</v>
      </c>
      <c r="D923" s="56" t="e">
        <f>IF(#REF!=0,"",#REF!)</f>
        <v>#REF!</v>
      </c>
      <c r="E923" s="29" t="e">
        <f>IF(#REF!=0,"",C923*D923)</f>
        <v>#REF!</v>
      </c>
      <c r="F923" s="54"/>
    </row>
    <row r="924" spans="1:6">
      <c r="A924" s="148" t="e">
        <f>IF(#REF!=0,"",DATE(LEFT(((MID(#REF!,1,8))),4),MID(((MID(#REF!,1,8))),5,2),(RIGHT(((MID(#REF!,1,8))),2))))</f>
        <v>#REF!</v>
      </c>
      <c r="B924" s="55" t="e">
        <f>IF(#REF!=0,"",(MID(#REF!,10,8)*24+1)/24)</f>
        <v>#REF!</v>
      </c>
      <c r="C924" s="57" t="e">
        <f>IF(#REF!=0,"",#REF!)</f>
        <v>#REF!</v>
      </c>
      <c r="D924" s="56" t="e">
        <f>IF(#REF!=0,"",#REF!)</f>
        <v>#REF!</v>
      </c>
      <c r="E924" s="29" t="e">
        <f>IF(#REF!=0,"",C924*D924)</f>
        <v>#REF!</v>
      </c>
      <c r="F924" s="54"/>
    </row>
    <row r="925" spans="1:6">
      <c r="A925" s="148" t="e">
        <f>IF(#REF!=0,"",DATE(LEFT(((MID(#REF!,1,8))),4),MID(((MID(#REF!,1,8))),5,2),(RIGHT(((MID(#REF!,1,8))),2))))</f>
        <v>#REF!</v>
      </c>
      <c r="B925" s="55" t="e">
        <f>IF(#REF!=0,"",(MID(#REF!,10,8)*24+1)/24)</f>
        <v>#REF!</v>
      </c>
      <c r="C925" s="57" t="e">
        <f>IF(#REF!=0,"",#REF!)</f>
        <v>#REF!</v>
      </c>
      <c r="D925" s="56" t="e">
        <f>IF(#REF!=0,"",#REF!)</f>
        <v>#REF!</v>
      </c>
      <c r="E925" s="29" t="e">
        <f>IF(#REF!=0,"",C925*D925)</f>
        <v>#REF!</v>
      </c>
      <c r="F925" s="54"/>
    </row>
    <row r="926" spans="1:6">
      <c r="A926" s="148" t="e">
        <f>IF(#REF!=0,"",DATE(LEFT(((MID(#REF!,1,8))),4),MID(((MID(#REF!,1,8))),5,2),(RIGHT(((MID(#REF!,1,8))),2))))</f>
        <v>#REF!</v>
      </c>
      <c r="B926" s="55" t="e">
        <f>IF(#REF!=0,"",(MID(#REF!,10,8)*24+1)/24)</f>
        <v>#REF!</v>
      </c>
      <c r="C926" s="57" t="e">
        <f>IF(#REF!=0,"",#REF!)</f>
        <v>#REF!</v>
      </c>
      <c r="D926" s="56" t="e">
        <f>IF(#REF!=0,"",#REF!)</f>
        <v>#REF!</v>
      </c>
      <c r="E926" s="29" t="e">
        <f>IF(#REF!=0,"",C926*D926)</f>
        <v>#REF!</v>
      </c>
      <c r="F926" s="54"/>
    </row>
    <row r="927" spans="1:6">
      <c r="A927" s="148" t="e">
        <f>IF(#REF!=0,"",DATE(LEFT(((MID(#REF!,1,8))),4),MID(((MID(#REF!,1,8))),5,2),(RIGHT(((MID(#REF!,1,8))),2))))</f>
        <v>#REF!</v>
      </c>
      <c r="B927" s="55" t="e">
        <f>IF(#REF!=0,"",(MID(#REF!,10,8)*24+1)/24)</f>
        <v>#REF!</v>
      </c>
      <c r="C927" s="57" t="e">
        <f>IF(#REF!=0,"",#REF!)</f>
        <v>#REF!</v>
      </c>
      <c r="D927" s="56" t="e">
        <f>IF(#REF!=0,"",#REF!)</f>
        <v>#REF!</v>
      </c>
      <c r="E927" s="29" t="e">
        <f>IF(#REF!=0,"",C927*D927)</f>
        <v>#REF!</v>
      </c>
      <c r="F927" s="54"/>
    </row>
    <row r="928" spans="1:6">
      <c r="A928" s="148" t="e">
        <f>IF(#REF!=0,"",DATE(LEFT(((MID(#REF!,1,8))),4),MID(((MID(#REF!,1,8))),5,2),(RIGHT(((MID(#REF!,1,8))),2))))</f>
        <v>#REF!</v>
      </c>
      <c r="B928" s="55" t="e">
        <f>IF(#REF!=0,"",(MID(#REF!,10,8)*24+1)/24)</f>
        <v>#REF!</v>
      </c>
      <c r="C928" s="57" t="e">
        <f>IF(#REF!=0,"",#REF!)</f>
        <v>#REF!</v>
      </c>
      <c r="D928" s="56" t="e">
        <f>IF(#REF!=0,"",#REF!)</f>
        <v>#REF!</v>
      </c>
      <c r="E928" s="29" t="e">
        <f>IF(#REF!=0,"",C928*D928)</f>
        <v>#REF!</v>
      </c>
      <c r="F928" s="54"/>
    </row>
    <row r="929" spans="1:6">
      <c r="A929" s="148" t="e">
        <f>IF(#REF!=0,"",DATE(LEFT(((MID(#REF!,1,8))),4),MID(((MID(#REF!,1,8))),5,2),(RIGHT(((MID(#REF!,1,8))),2))))</f>
        <v>#REF!</v>
      </c>
      <c r="B929" s="55" t="e">
        <f>IF(#REF!=0,"",(MID(#REF!,10,8)*24+1)/24)</f>
        <v>#REF!</v>
      </c>
      <c r="C929" s="57" t="e">
        <f>IF(#REF!=0,"",#REF!)</f>
        <v>#REF!</v>
      </c>
      <c r="D929" s="56" t="e">
        <f>IF(#REF!=0,"",#REF!)</f>
        <v>#REF!</v>
      </c>
      <c r="E929" s="29" t="e">
        <f>IF(#REF!=0,"",C929*D929)</f>
        <v>#REF!</v>
      </c>
      <c r="F929" s="54"/>
    </row>
    <row r="930" spans="1:6">
      <c r="A930" s="148" t="e">
        <f>IF(#REF!=0,"",DATE(LEFT(((MID(#REF!,1,8))),4),MID(((MID(#REF!,1,8))),5,2),(RIGHT(((MID(#REF!,1,8))),2))))</f>
        <v>#REF!</v>
      </c>
      <c r="B930" s="55" t="e">
        <f>IF(#REF!=0,"",(MID(#REF!,10,8)*24+1)/24)</f>
        <v>#REF!</v>
      </c>
      <c r="C930" s="57" t="e">
        <f>IF(#REF!=0,"",#REF!)</f>
        <v>#REF!</v>
      </c>
      <c r="D930" s="56" t="e">
        <f>IF(#REF!=0,"",#REF!)</f>
        <v>#REF!</v>
      </c>
      <c r="E930" s="29" t="e">
        <f>IF(#REF!=0,"",C930*D930)</f>
        <v>#REF!</v>
      </c>
      <c r="F930" s="54"/>
    </row>
    <row r="931" spans="1:6">
      <c r="A931" s="148" t="e">
        <f>IF(#REF!=0,"",DATE(LEFT(((MID(#REF!,1,8))),4),MID(((MID(#REF!,1,8))),5,2),(RIGHT(((MID(#REF!,1,8))),2))))</f>
        <v>#REF!</v>
      </c>
      <c r="B931" s="55" t="e">
        <f>IF(#REF!=0,"",(MID(#REF!,10,8)*24+1)/24)</f>
        <v>#REF!</v>
      </c>
      <c r="C931" s="57" t="e">
        <f>IF(#REF!=0,"",#REF!)</f>
        <v>#REF!</v>
      </c>
      <c r="D931" s="56" t="e">
        <f>IF(#REF!=0,"",#REF!)</f>
        <v>#REF!</v>
      </c>
      <c r="E931" s="29" t="e">
        <f>IF(#REF!=0,"",C931*D931)</f>
        <v>#REF!</v>
      </c>
      <c r="F931" s="54"/>
    </row>
    <row r="932" spans="1:6">
      <c r="A932" s="148" t="e">
        <f>IF(#REF!=0,"",DATE(LEFT(((MID(#REF!,1,8))),4),MID(((MID(#REF!,1,8))),5,2),(RIGHT(((MID(#REF!,1,8))),2))))</f>
        <v>#REF!</v>
      </c>
      <c r="B932" s="55" t="e">
        <f>IF(#REF!=0,"",(MID(#REF!,10,8)*24+1)/24)</f>
        <v>#REF!</v>
      </c>
      <c r="C932" s="57" t="e">
        <f>IF(#REF!=0,"",#REF!)</f>
        <v>#REF!</v>
      </c>
      <c r="D932" s="56" t="e">
        <f>IF(#REF!=0,"",#REF!)</f>
        <v>#REF!</v>
      </c>
      <c r="E932" s="29" t="e">
        <f>IF(#REF!=0,"",C932*D932)</f>
        <v>#REF!</v>
      </c>
      <c r="F932" s="54"/>
    </row>
    <row r="933" spans="1:6">
      <c r="A933" s="148" t="e">
        <f>IF(#REF!=0,"",DATE(LEFT(((MID(#REF!,1,8))),4),MID(((MID(#REF!,1,8))),5,2),(RIGHT(((MID(#REF!,1,8))),2))))</f>
        <v>#REF!</v>
      </c>
      <c r="B933" s="55" t="e">
        <f>IF(#REF!=0,"",(MID(#REF!,10,8)*24+1)/24)</f>
        <v>#REF!</v>
      </c>
      <c r="C933" s="57" t="e">
        <f>IF(#REF!=0,"",#REF!)</f>
        <v>#REF!</v>
      </c>
      <c r="D933" s="56" t="e">
        <f>IF(#REF!=0,"",#REF!)</f>
        <v>#REF!</v>
      </c>
      <c r="E933" s="29" t="e">
        <f>IF(#REF!=0,"",C933*D933)</f>
        <v>#REF!</v>
      </c>
      <c r="F933" s="54"/>
    </row>
    <row r="934" spans="1:6">
      <c r="A934" s="148" t="e">
        <f>IF(#REF!=0,"",DATE(LEFT(((MID(#REF!,1,8))),4),MID(((MID(#REF!,1,8))),5,2),(RIGHT(((MID(#REF!,1,8))),2))))</f>
        <v>#REF!</v>
      </c>
      <c r="B934" s="55" t="e">
        <f>IF(#REF!=0,"",(MID(#REF!,10,8)*24+1)/24)</f>
        <v>#REF!</v>
      </c>
      <c r="C934" s="57" t="e">
        <f>IF(#REF!=0,"",#REF!)</f>
        <v>#REF!</v>
      </c>
      <c r="D934" s="56" t="e">
        <f>IF(#REF!=0,"",#REF!)</f>
        <v>#REF!</v>
      </c>
      <c r="E934" s="29" t="e">
        <f>IF(#REF!=0,"",C934*D934)</f>
        <v>#REF!</v>
      </c>
      <c r="F934" s="54"/>
    </row>
    <row r="935" spans="1:6">
      <c r="A935" s="148" t="e">
        <f>IF(#REF!=0,"",DATE(LEFT(((MID(#REF!,1,8))),4),MID(((MID(#REF!,1,8))),5,2),(RIGHT(((MID(#REF!,1,8))),2))))</f>
        <v>#REF!</v>
      </c>
      <c r="B935" s="55" t="e">
        <f>IF(#REF!=0,"",(MID(#REF!,10,8)*24+1)/24)</f>
        <v>#REF!</v>
      </c>
      <c r="C935" s="57" t="e">
        <f>IF(#REF!=0,"",#REF!)</f>
        <v>#REF!</v>
      </c>
      <c r="D935" s="56" t="e">
        <f>IF(#REF!=0,"",#REF!)</f>
        <v>#REF!</v>
      </c>
      <c r="E935" s="29" t="e">
        <f>IF(#REF!=0,"",C935*D935)</f>
        <v>#REF!</v>
      </c>
      <c r="F935" s="54"/>
    </row>
    <row r="936" spans="1:6">
      <c r="A936" s="148" t="e">
        <f>IF(#REF!=0,"",DATE(LEFT(((MID(#REF!,1,8))),4),MID(((MID(#REF!,1,8))),5,2),(RIGHT(((MID(#REF!,1,8))),2))))</f>
        <v>#REF!</v>
      </c>
      <c r="B936" s="55" t="e">
        <f>IF(#REF!=0,"",(MID(#REF!,10,8)*24+1)/24)</f>
        <v>#REF!</v>
      </c>
      <c r="C936" s="57" t="e">
        <f>IF(#REF!=0,"",#REF!)</f>
        <v>#REF!</v>
      </c>
      <c r="D936" s="56" t="e">
        <f>IF(#REF!=0,"",#REF!)</f>
        <v>#REF!</v>
      </c>
      <c r="E936" s="29" t="e">
        <f>IF(#REF!=0,"",C936*D936)</f>
        <v>#REF!</v>
      </c>
      <c r="F936" s="54"/>
    </row>
    <row r="937" spans="1:6">
      <c r="A937" s="148" t="e">
        <f>IF(#REF!=0,"",DATE(LEFT(((MID(#REF!,1,8))),4),MID(((MID(#REF!,1,8))),5,2),(RIGHT(((MID(#REF!,1,8))),2))))</f>
        <v>#REF!</v>
      </c>
      <c r="B937" s="55" t="e">
        <f>IF(#REF!=0,"",(MID(#REF!,10,8)*24+1)/24)</f>
        <v>#REF!</v>
      </c>
      <c r="C937" s="57" t="e">
        <f>IF(#REF!=0,"",#REF!)</f>
        <v>#REF!</v>
      </c>
      <c r="D937" s="56" t="e">
        <f>IF(#REF!=0,"",#REF!)</f>
        <v>#REF!</v>
      </c>
      <c r="E937" s="29" t="e">
        <f>IF(#REF!=0,"",C937*D937)</f>
        <v>#REF!</v>
      </c>
      <c r="F937" s="54"/>
    </row>
    <row r="938" spans="1:6">
      <c r="A938" s="148" t="e">
        <f>IF(#REF!=0,"",DATE(LEFT(((MID(#REF!,1,8))),4),MID(((MID(#REF!,1,8))),5,2),(RIGHT(((MID(#REF!,1,8))),2))))</f>
        <v>#REF!</v>
      </c>
      <c r="B938" s="55" t="e">
        <f>IF(#REF!=0,"",(MID(#REF!,10,8)*24+1)/24)</f>
        <v>#REF!</v>
      </c>
      <c r="C938" s="57" t="e">
        <f>IF(#REF!=0,"",#REF!)</f>
        <v>#REF!</v>
      </c>
      <c r="D938" s="56" t="e">
        <f>IF(#REF!=0,"",#REF!)</f>
        <v>#REF!</v>
      </c>
      <c r="E938" s="29" t="e">
        <f>IF(#REF!=0,"",C938*D938)</f>
        <v>#REF!</v>
      </c>
      <c r="F938" s="54"/>
    </row>
    <row r="939" spans="1:6">
      <c r="A939" s="148" t="e">
        <f>IF(#REF!=0,"",DATE(LEFT(((MID(#REF!,1,8))),4),MID(((MID(#REF!,1,8))),5,2),(RIGHT(((MID(#REF!,1,8))),2))))</f>
        <v>#REF!</v>
      </c>
      <c r="B939" s="55" t="e">
        <f>IF(#REF!=0,"",(MID(#REF!,10,8)*24+1)/24)</f>
        <v>#REF!</v>
      </c>
      <c r="C939" s="57" t="e">
        <f>IF(#REF!=0,"",#REF!)</f>
        <v>#REF!</v>
      </c>
      <c r="D939" s="56" t="e">
        <f>IF(#REF!=0,"",#REF!)</f>
        <v>#REF!</v>
      </c>
      <c r="E939" s="29" t="e">
        <f>IF(#REF!=0,"",C939*D939)</f>
        <v>#REF!</v>
      </c>
      <c r="F939" s="54"/>
    </row>
    <row r="940" spans="1:6">
      <c r="A940" s="148" t="e">
        <f>IF(#REF!=0,"",DATE(LEFT(((MID(#REF!,1,8))),4),MID(((MID(#REF!,1,8))),5,2),(RIGHT(((MID(#REF!,1,8))),2))))</f>
        <v>#REF!</v>
      </c>
      <c r="B940" s="55" t="e">
        <f>IF(#REF!=0,"",(MID(#REF!,10,8)*24+1)/24)</f>
        <v>#REF!</v>
      </c>
      <c r="C940" s="57" t="e">
        <f>IF(#REF!=0,"",#REF!)</f>
        <v>#REF!</v>
      </c>
      <c r="D940" s="56" t="e">
        <f>IF(#REF!=0,"",#REF!)</f>
        <v>#REF!</v>
      </c>
      <c r="E940" s="29" t="e">
        <f>IF(#REF!=0,"",C940*D940)</f>
        <v>#REF!</v>
      </c>
      <c r="F940" s="54"/>
    </row>
    <row r="941" spans="1:6">
      <c r="A941" s="148" t="e">
        <f>IF(#REF!=0,"",DATE(LEFT(((MID(#REF!,1,8))),4),MID(((MID(#REF!,1,8))),5,2),(RIGHT(((MID(#REF!,1,8))),2))))</f>
        <v>#REF!</v>
      </c>
      <c r="B941" s="55" t="e">
        <f>IF(#REF!=0,"",(MID(#REF!,10,8)*24+1)/24)</f>
        <v>#REF!</v>
      </c>
      <c r="C941" s="57" t="e">
        <f>IF(#REF!=0,"",#REF!)</f>
        <v>#REF!</v>
      </c>
      <c r="D941" s="56" t="e">
        <f>IF(#REF!=0,"",#REF!)</f>
        <v>#REF!</v>
      </c>
      <c r="E941" s="29" t="e">
        <f>IF(#REF!=0,"",C941*D941)</f>
        <v>#REF!</v>
      </c>
      <c r="F941" s="54"/>
    </row>
    <row r="942" spans="1:6">
      <c r="A942" s="148" t="e">
        <f>IF(#REF!=0,"",DATE(LEFT(((MID(#REF!,1,8))),4),MID(((MID(#REF!,1,8))),5,2),(RIGHT(((MID(#REF!,1,8))),2))))</f>
        <v>#REF!</v>
      </c>
      <c r="B942" s="55" t="e">
        <f>IF(#REF!=0,"",(MID(#REF!,10,8)*24+1)/24)</f>
        <v>#REF!</v>
      </c>
      <c r="C942" s="57" t="e">
        <f>IF(#REF!=0,"",#REF!)</f>
        <v>#REF!</v>
      </c>
      <c r="D942" s="56" t="e">
        <f>IF(#REF!=0,"",#REF!)</f>
        <v>#REF!</v>
      </c>
      <c r="E942" s="29" t="e">
        <f>IF(#REF!=0,"",C942*D942)</f>
        <v>#REF!</v>
      </c>
      <c r="F942" s="54"/>
    </row>
    <row r="943" spans="1:6">
      <c r="A943" s="148" t="e">
        <f>IF(#REF!=0,"",DATE(LEFT(((MID(#REF!,1,8))),4),MID(((MID(#REF!,1,8))),5,2),(RIGHT(((MID(#REF!,1,8))),2))))</f>
        <v>#REF!</v>
      </c>
      <c r="B943" s="55" t="e">
        <f>IF(#REF!=0,"",(MID(#REF!,10,8)*24+1)/24)</f>
        <v>#REF!</v>
      </c>
      <c r="C943" s="57" t="e">
        <f>IF(#REF!=0,"",#REF!)</f>
        <v>#REF!</v>
      </c>
      <c r="D943" s="56" t="e">
        <f>IF(#REF!=0,"",#REF!)</f>
        <v>#REF!</v>
      </c>
      <c r="E943" s="29" t="e">
        <f>IF(#REF!=0,"",C943*D943)</f>
        <v>#REF!</v>
      </c>
      <c r="F943" s="54"/>
    </row>
    <row r="944" spans="1:6">
      <c r="A944" s="148" t="e">
        <f>IF(#REF!=0,"",DATE(LEFT(((MID(#REF!,1,8))),4),MID(((MID(#REF!,1,8))),5,2),(RIGHT(((MID(#REF!,1,8))),2))))</f>
        <v>#REF!</v>
      </c>
      <c r="B944" s="55" t="e">
        <f>IF(#REF!=0,"",(MID(#REF!,10,8)*24+1)/24)</f>
        <v>#REF!</v>
      </c>
      <c r="C944" s="57" t="e">
        <f>IF(#REF!=0,"",#REF!)</f>
        <v>#REF!</v>
      </c>
      <c r="D944" s="56" t="e">
        <f>IF(#REF!=0,"",#REF!)</f>
        <v>#REF!</v>
      </c>
      <c r="E944" s="29" t="e">
        <f>IF(#REF!=0,"",C944*D944)</f>
        <v>#REF!</v>
      </c>
      <c r="F944" s="54"/>
    </row>
    <row r="945" spans="1:6">
      <c r="A945" s="148" t="e">
        <f>IF(#REF!=0,"",DATE(LEFT(((MID(#REF!,1,8))),4),MID(((MID(#REF!,1,8))),5,2),(RIGHT(((MID(#REF!,1,8))),2))))</f>
        <v>#REF!</v>
      </c>
      <c r="B945" s="55" t="e">
        <f>IF(#REF!=0,"",(MID(#REF!,10,8)*24+1)/24)</f>
        <v>#REF!</v>
      </c>
      <c r="C945" s="57" t="e">
        <f>IF(#REF!=0,"",#REF!)</f>
        <v>#REF!</v>
      </c>
      <c r="D945" s="56" t="e">
        <f>IF(#REF!=0,"",#REF!)</f>
        <v>#REF!</v>
      </c>
      <c r="E945" s="29" t="e">
        <f>IF(#REF!=0,"",C945*D945)</f>
        <v>#REF!</v>
      </c>
      <c r="F945" s="54"/>
    </row>
    <row r="946" spans="1:6">
      <c r="A946" s="148" t="e">
        <f>IF(#REF!=0,"",DATE(LEFT(((MID(#REF!,1,8))),4),MID(((MID(#REF!,1,8))),5,2),(RIGHT(((MID(#REF!,1,8))),2))))</f>
        <v>#REF!</v>
      </c>
      <c r="B946" s="55" t="e">
        <f>IF(#REF!=0,"",(MID(#REF!,10,8)*24+1)/24)</f>
        <v>#REF!</v>
      </c>
      <c r="C946" s="57" t="e">
        <f>IF(#REF!=0,"",#REF!)</f>
        <v>#REF!</v>
      </c>
      <c r="D946" s="56" t="e">
        <f>IF(#REF!=0,"",#REF!)</f>
        <v>#REF!</v>
      </c>
      <c r="E946" s="29" t="e">
        <f>IF(#REF!=0,"",C946*D946)</f>
        <v>#REF!</v>
      </c>
      <c r="F946" s="54"/>
    </row>
    <row r="947" spans="1:6">
      <c r="A947" s="148" t="e">
        <f>IF(#REF!=0,"",DATE(LEFT(((MID(#REF!,1,8))),4),MID(((MID(#REF!,1,8))),5,2),(RIGHT(((MID(#REF!,1,8))),2))))</f>
        <v>#REF!</v>
      </c>
      <c r="B947" s="55" t="e">
        <f>IF(#REF!=0,"",(MID(#REF!,10,8)*24+1)/24)</f>
        <v>#REF!</v>
      </c>
      <c r="C947" s="57" t="e">
        <f>IF(#REF!=0,"",#REF!)</f>
        <v>#REF!</v>
      </c>
      <c r="D947" s="56" t="e">
        <f>IF(#REF!=0,"",#REF!)</f>
        <v>#REF!</v>
      </c>
      <c r="E947" s="29" t="e">
        <f>IF(#REF!=0,"",C947*D947)</f>
        <v>#REF!</v>
      </c>
      <c r="F947" s="54"/>
    </row>
    <row r="948" spans="1:6">
      <c r="A948" s="148" t="e">
        <f>IF(#REF!=0,"",DATE(LEFT(((MID(#REF!,1,8))),4),MID(((MID(#REF!,1,8))),5,2),(RIGHT(((MID(#REF!,1,8))),2))))</f>
        <v>#REF!</v>
      </c>
      <c r="B948" s="55" t="e">
        <f>IF(#REF!=0,"",(MID(#REF!,10,8)*24+1)/24)</f>
        <v>#REF!</v>
      </c>
      <c r="C948" s="57" t="e">
        <f>IF(#REF!=0,"",#REF!)</f>
        <v>#REF!</v>
      </c>
      <c r="D948" s="56" t="e">
        <f>IF(#REF!=0,"",#REF!)</f>
        <v>#REF!</v>
      </c>
      <c r="E948" s="29" t="e">
        <f>IF(#REF!=0,"",C948*D948)</f>
        <v>#REF!</v>
      </c>
      <c r="F948" s="54"/>
    </row>
    <row r="949" spans="1:6">
      <c r="A949" s="148" t="e">
        <f>IF(#REF!=0,"",DATE(LEFT(((MID(#REF!,1,8))),4),MID(((MID(#REF!,1,8))),5,2),(RIGHT(((MID(#REF!,1,8))),2))))</f>
        <v>#REF!</v>
      </c>
      <c r="B949" s="55" t="e">
        <f>IF(#REF!=0,"",(MID(#REF!,10,8)*24+1)/24)</f>
        <v>#REF!</v>
      </c>
      <c r="C949" s="57" t="e">
        <f>IF(#REF!=0,"",#REF!)</f>
        <v>#REF!</v>
      </c>
      <c r="D949" s="56" t="e">
        <f>IF(#REF!=0,"",#REF!)</f>
        <v>#REF!</v>
      </c>
      <c r="E949" s="29" t="e">
        <f>IF(#REF!=0,"",C949*D949)</f>
        <v>#REF!</v>
      </c>
      <c r="F949" s="54"/>
    </row>
    <row r="950" spans="1:6">
      <c r="A950" s="148" t="e">
        <f>IF(#REF!=0,"",DATE(LEFT(((MID(#REF!,1,8))),4),MID(((MID(#REF!,1,8))),5,2),(RIGHT(((MID(#REF!,1,8))),2))))</f>
        <v>#REF!</v>
      </c>
      <c r="B950" s="55" t="e">
        <f>IF(#REF!=0,"",(MID(#REF!,10,8)*24+1)/24)</f>
        <v>#REF!</v>
      </c>
      <c r="C950" s="57" t="e">
        <f>IF(#REF!=0,"",#REF!)</f>
        <v>#REF!</v>
      </c>
      <c r="D950" s="56" t="e">
        <f>IF(#REF!=0,"",#REF!)</f>
        <v>#REF!</v>
      </c>
      <c r="E950" s="29" t="e">
        <f>IF(#REF!=0,"",C950*D950)</f>
        <v>#REF!</v>
      </c>
      <c r="F950" s="54"/>
    </row>
    <row r="951" spans="1:6">
      <c r="A951" s="148" t="e">
        <f>IF(#REF!=0,"",DATE(LEFT(((MID(#REF!,1,8))),4),MID(((MID(#REF!,1,8))),5,2),(RIGHT(((MID(#REF!,1,8))),2))))</f>
        <v>#REF!</v>
      </c>
      <c r="B951" s="55" t="e">
        <f>IF(#REF!=0,"",(MID(#REF!,10,8)*24+1)/24)</f>
        <v>#REF!</v>
      </c>
      <c r="C951" s="57" t="e">
        <f>IF(#REF!=0,"",#REF!)</f>
        <v>#REF!</v>
      </c>
      <c r="D951" s="56" t="e">
        <f>IF(#REF!=0,"",#REF!)</f>
        <v>#REF!</v>
      </c>
      <c r="E951" s="29" t="e">
        <f>IF(#REF!=0,"",C951*D951)</f>
        <v>#REF!</v>
      </c>
      <c r="F951" s="54"/>
    </row>
    <row r="952" spans="1:6">
      <c r="A952" s="148" t="e">
        <f>IF(#REF!=0,"",DATE(LEFT(((MID(#REF!,1,8))),4),MID(((MID(#REF!,1,8))),5,2),(RIGHT(((MID(#REF!,1,8))),2))))</f>
        <v>#REF!</v>
      </c>
      <c r="B952" s="55" t="e">
        <f>IF(#REF!=0,"",(MID(#REF!,10,8)*24+1)/24)</f>
        <v>#REF!</v>
      </c>
      <c r="C952" s="57" t="e">
        <f>IF(#REF!=0,"",#REF!)</f>
        <v>#REF!</v>
      </c>
      <c r="D952" s="56" t="e">
        <f>IF(#REF!=0,"",#REF!)</f>
        <v>#REF!</v>
      </c>
      <c r="E952" s="29" t="e">
        <f>IF(#REF!=0,"",C952*D952)</f>
        <v>#REF!</v>
      </c>
      <c r="F952" s="54"/>
    </row>
    <row r="953" spans="1:6">
      <c r="A953" s="148" t="e">
        <f>IF(#REF!=0,"",DATE(LEFT(((MID(#REF!,1,8))),4),MID(((MID(#REF!,1,8))),5,2),(RIGHT(((MID(#REF!,1,8))),2))))</f>
        <v>#REF!</v>
      </c>
      <c r="B953" s="55" t="e">
        <f>IF(#REF!=0,"",(MID(#REF!,10,8)*24+1)/24)</f>
        <v>#REF!</v>
      </c>
      <c r="C953" s="57" t="e">
        <f>IF(#REF!=0,"",#REF!)</f>
        <v>#REF!</v>
      </c>
      <c r="D953" s="56" t="e">
        <f>IF(#REF!=0,"",#REF!)</f>
        <v>#REF!</v>
      </c>
      <c r="E953" s="29" t="e">
        <f>IF(#REF!=0,"",C953*D953)</f>
        <v>#REF!</v>
      </c>
      <c r="F953" s="54"/>
    </row>
    <row r="954" spans="1:6">
      <c r="A954" s="148" t="e">
        <f>IF(#REF!=0,"",DATE(LEFT(((MID(#REF!,1,8))),4),MID(((MID(#REF!,1,8))),5,2),(RIGHT(((MID(#REF!,1,8))),2))))</f>
        <v>#REF!</v>
      </c>
      <c r="B954" s="55" t="e">
        <f>IF(#REF!=0,"",(MID(#REF!,10,8)*24+1)/24)</f>
        <v>#REF!</v>
      </c>
      <c r="C954" s="57" t="e">
        <f>IF(#REF!=0,"",#REF!)</f>
        <v>#REF!</v>
      </c>
      <c r="D954" s="56" t="e">
        <f>IF(#REF!=0,"",#REF!)</f>
        <v>#REF!</v>
      </c>
      <c r="E954" s="29" t="e">
        <f>IF(#REF!=0,"",C954*D954)</f>
        <v>#REF!</v>
      </c>
      <c r="F954" s="54"/>
    </row>
    <row r="955" spans="1:6">
      <c r="A955" s="148" t="e">
        <f>IF(#REF!=0,"",DATE(LEFT(((MID(#REF!,1,8))),4),MID(((MID(#REF!,1,8))),5,2),(RIGHT(((MID(#REF!,1,8))),2))))</f>
        <v>#REF!</v>
      </c>
      <c r="B955" s="55" t="e">
        <f>IF(#REF!=0,"",(MID(#REF!,10,8)*24+1)/24)</f>
        <v>#REF!</v>
      </c>
      <c r="C955" s="57" t="e">
        <f>IF(#REF!=0,"",#REF!)</f>
        <v>#REF!</v>
      </c>
      <c r="D955" s="56" t="e">
        <f>IF(#REF!=0,"",#REF!)</f>
        <v>#REF!</v>
      </c>
      <c r="E955" s="29" t="e">
        <f>IF(#REF!=0,"",C955*D955)</f>
        <v>#REF!</v>
      </c>
      <c r="F955" s="54"/>
    </row>
    <row r="956" spans="1:6">
      <c r="A956" s="148" t="e">
        <f>IF(#REF!=0,"",DATE(LEFT(((MID(#REF!,1,8))),4),MID(((MID(#REF!,1,8))),5,2),(RIGHT(((MID(#REF!,1,8))),2))))</f>
        <v>#REF!</v>
      </c>
      <c r="B956" s="55" t="e">
        <f>IF(#REF!=0,"",(MID(#REF!,10,8)*24+1)/24)</f>
        <v>#REF!</v>
      </c>
      <c r="C956" s="57" t="e">
        <f>IF(#REF!=0,"",#REF!)</f>
        <v>#REF!</v>
      </c>
      <c r="D956" s="56" t="e">
        <f>IF(#REF!=0,"",#REF!)</f>
        <v>#REF!</v>
      </c>
      <c r="E956" s="29" t="e">
        <f>IF(#REF!=0,"",C956*D956)</f>
        <v>#REF!</v>
      </c>
      <c r="F956" s="54"/>
    </row>
    <row r="957" spans="1:6">
      <c r="A957" s="148" t="e">
        <f>IF(#REF!=0,"",DATE(LEFT(((MID(#REF!,1,8))),4),MID(((MID(#REF!,1,8))),5,2),(RIGHT(((MID(#REF!,1,8))),2))))</f>
        <v>#REF!</v>
      </c>
      <c r="B957" s="55" t="e">
        <f>IF(#REF!=0,"",(MID(#REF!,10,8)*24+1)/24)</f>
        <v>#REF!</v>
      </c>
      <c r="C957" s="57" t="e">
        <f>IF(#REF!=0,"",#REF!)</f>
        <v>#REF!</v>
      </c>
      <c r="D957" s="56" t="e">
        <f>IF(#REF!=0,"",#REF!)</f>
        <v>#REF!</v>
      </c>
      <c r="E957" s="29" t="e">
        <f>IF(#REF!=0,"",C957*D957)</f>
        <v>#REF!</v>
      </c>
      <c r="F957" s="54"/>
    </row>
    <row r="958" spans="1:6">
      <c r="A958" s="148" t="e">
        <f>IF(#REF!=0,"",DATE(LEFT(((MID(#REF!,1,8))),4),MID(((MID(#REF!,1,8))),5,2),(RIGHT(((MID(#REF!,1,8))),2))))</f>
        <v>#REF!</v>
      </c>
      <c r="B958" s="55" t="e">
        <f>IF(#REF!=0,"",(MID(#REF!,10,8)*24+1)/24)</f>
        <v>#REF!</v>
      </c>
      <c r="C958" s="57" t="e">
        <f>IF(#REF!=0,"",#REF!)</f>
        <v>#REF!</v>
      </c>
      <c r="D958" s="56" t="e">
        <f>IF(#REF!=0,"",#REF!)</f>
        <v>#REF!</v>
      </c>
      <c r="E958" s="29" t="e">
        <f>IF(#REF!=0,"",C958*D958)</f>
        <v>#REF!</v>
      </c>
      <c r="F958" s="54"/>
    </row>
    <row r="959" spans="1:6">
      <c r="A959" s="148" t="e">
        <f>IF(#REF!=0,"",DATE(LEFT(((MID(#REF!,1,8))),4),MID(((MID(#REF!,1,8))),5,2),(RIGHT(((MID(#REF!,1,8))),2))))</f>
        <v>#REF!</v>
      </c>
      <c r="B959" s="55" t="e">
        <f>IF(#REF!=0,"",(MID(#REF!,10,8)*24+1)/24)</f>
        <v>#REF!</v>
      </c>
      <c r="C959" s="57" t="e">
        <f>IF(#REF!=0,"",#REF!)</f>
        <v>#REF!</v>
      </c>
      <c r="D959" s="56" t="e">
        <f>IF(#REF!=0,"",#REF!)</f>
        <v>#REF!</v>
      </c>
      <c r="E959" s="29" t="e">
        <f>IF(#REF!=0,"",C959*D959)</f>
        <v>#REF!</v>
      </c>
      <c r="F959" s="54"/>
    </row>
    <row r="960" spans="1:6">
      <c r="A960" s="148" t="e">
        <f>IF(#REF!=0,"",DATE(LEFT(((MID(#REF!,1,8))),4),MID(((MID(#REF!,1,8))),5,2),(RIGHT(((MID(#REF!,1,8))),2))))</f>
        <v>#REF!</v>
      </c>
      <c r="B960" s="55" t="e">
        <f>IF(#REF!=0,"",(MID(#REF!,10,8)*24+1)/24)</f>
        <v>#REF!</v>
      </c>
      <c r="C960" s="57" t="e">
        <f>IF(#REF!=0,"",#REF!)</f>
        <v>#REF!</v>
      </c>
      <c r="D960" s="56" t="e">
        <f>IF(#REF!=0,"",#REF!)</f>
        <v>#REF!</v>
      </c>
      <c r="E960" s="29" t="e">
        <f>IF(#REF!=0,"",C960*D960)</f>
        <v>#REF!</v>
      </c>
      <c r="F960" s="54"/>
    </row>
    <row r="961" spans="1:6">
      <c r="A961" s="148" t="e">
        <f>IF(#REF!=0,"",DATE(LEFT(((MID(#REF!,1,8))),4),MID(((MID(#REF!,1,8))),5,2),(RIGHT(((MID(#REF!,1,8))),2))))</f>
        <v>#REF!</v>
      </c>
      <c r="B961" s="55" t="e">
        <f>IF(#REF!=0,"",(MID(#REF!,10,8)*24+1)/24)</f>
        <v>#REF!</v>
      </c>
      <c r="C961" s="57" t="e">
        <f>IF(#REF!=0,"",#REF!)</f>
        <v>#REF!</v>
      </c>
      <c r="D961" s="56" t="e">
        <f>IF(#REF!=0,"",#REF!)</f>
        <v>#REF!</v>
      </c>
      <c r="E961" s="29" t="e">
        <f>IF(#REF!=0,"",C961*D961)</f>
        <v>#REF!</v>
      </c>
      <c r="F961" s="54"/>
    </row>
    <row r="962" spans="1:6">
      <c r="A962" s="148" t="e">
        <f>IF(#REF!=0,"",DATE(LEFT(((MID(#REF!,1,8))),4),MID(((MID(#REF!,1,8))),5,2),(RIGHT(((MID(#REF!,1,8))),2))))</f>
        <v>#REF!</v>
      </c>
      <c r="B962" s="55" t="e">
        <f>IF(#REF!=0,"",(MID(#REF!,10,8)*24+1)/24)</f>
        <v>#REF!</v>
      </c>
      <c r="C962" s="57" t="e">
        <f>IF(#REF!=0,"",#REF!)</f>
        <v>#REF!</v>
      </c>
      <c r="D962" s="56" t="e">
        <f>IF(#REF!=0,"",#REF!)</f>
        <v>#REF!</v>
      </c>
      <c r="E962" s="29" t="e">
        <f>IF(#REF!=0,"",C962*D962)</f>
        <v>#REF!</v>
      </c>
      <c r="F962" s="54"/>
    </row>
    <row r="963" spans="1:6">
      <c r="A963" s="148" t="e">
        <f>IF(#REF!=0,"",DATE(LEFT(((MID(#REF!,1,8))),4),MID(((MID(#REF!,1,8))),5,2),(RIGHT(((MID(#REF!,1,8))),2))))</f>
        <v>#REF!</v>
      </c>
      <c r="B963" s="55" t="e">
        <f>IF(#REF!=0,"",(MID(#REF!,10,8)*24+1)/24)</f>
        <v>#REF!</v>
      </c>
      <c r="C963" s="57" t="e">
        <f>IF(#REF!=0,"",#REF!)</f>
        <v>#REF!</v>
      </c>
      <c r="D963" s="56" t="e">
        <f>IF(#REF!=0,"",#REF!)</f>
        <v>#REF!</v>
      </c>
      <c r="E963" s="29" t="e">
        <f>IF(#REF!=0,"",C963*D963)</f>
        <v>#REF!</v>
      </c>
      <c r="F963" s="54"/>
    </row>
    <row r="964" spans="1:6">
      <c r="A964" s="148" t="e">
        <f>IF(#REF!=0,"",DATE(LEFT(((MID(#REF!,1,8))),4),MID(((MID(#REF!,1,8))),5,2),(RIGHT(((MID(#REF!,1,8))),2))))</f>
        <v>#REF!</v>
      </c>
      <c r="B964" s="55" t="e">
        <f>IF(#REF!=0,"",(MID(#REF!,10,8)*24+1)/24)</f>
        <v>#REF!</v>
      </c>
      <c r="C964" s="57" t="e">
        <f>IF(#REF!=0,"",#REF!)</f>
        <v>#REF!</v>
      </c>
      <c r="D964" s="56" t="e">
        <f>IF(#REF!=0,"",#REF!)</f>
        <v>#REF!</v>
      </c>
      <c r="E964" s="29" t="e">
        <f>IF(#REF!=0,"",C964*D964)</f>
        <v>#REF!</v>
      </c>
      <c r="F964" s="54"/>
    </row>
    <row r="965" spans="1:6">
      <c r="A965" s="148" t="e">
        <f>IF(#REF!=0,"",DATE(LEFT(((MID(#REF!,1,8))),4),MID(((MID(#REF!,1,8))),5,2),(RIGHT(((MID(#REF!,1,8))),2))))</f>
        <v>#REF!</v>
      </c>
      <c r="B965" s="55" t="e">
        <f>IF(#REF!=0,"",(MID(#REF!,10,8)*24+1)/24)</f>
        <v>#REF!</v>
      </c>
      <c r="C965" s="57" t="e">
        <f>IF(#REF!=0,"",#REF!)</f>
        <v>#REF!</v>
      </c>
      <c r="D965" s="56" t="e">
        <f>IF(#REF!=0,"",#REF!)</f>
        <v>#REF!</v>
      </c>
      <c r="E965" s="29" t="e">
        <f>IF(#REF!=0,"",C965*D965)</f>
        <v>#REF!</v>
      </c>
      <c r="F965" s="54"/>
    </row>
    <row r="966" spans="1:6">
      <c r="A966" s="148" t="e">
        <f>IF(#REF!=0,"",DATE(LEFT(((MID(#REF!,1,8))),4),MID(((MID(#REF!,1,8))),5,2),(RIGHT(((MID(#REF!,1,8))),2))))</f>
        <v>#REF!</v>
      </c>
      <c r="B966" s="55" t="e">
        <f>IF(#REF!=0,"",(MID(#REF!,10,8)*24+1)/24)</f>
        <v>#REF!</v>
      </c>
      <c r="C966" s="57" t="e">
        <f>IF(#REF!=0,"",#REF!)</f>
        <v>#REF!</v>
      </c>
      <c r="D966" s="56" t="e">
        <f>IF(#REF!=0,"",#REF!)</f>
        <v>#REF!</v>
      </c>
      <c r="E966" s="29" t="e">
        <f>IF(#REF!=0,"",C966*D966)</f>
        <v>#REF!</v>
      </c>
      <c r="F966" s="54"/>
    </row>
    <row r="967" spans="1:6">
      <c r="A967" s="148" t="e">
        <f>IF(#REF!=0,"",DATE(LEFT(((MID(#REF!,1,8))),4),MID(((MID(#REF!,1,8))),5,2),(RIGHT(((MID(#REF!,1,8))),2))))</f>
        <v>#REF!</v>
      </c>
      <c r="B967" s="55" t="e">
        <f>IF(#REF!=0,"",(MID(#REF!,10,8)*24+1)/24)</f>
        <v>#REF!</v>
      </c>
      <c r="C967" s="57" t="e">
        <f>IF(#REF!=0,"",#REF!)</f>
        <v>#REF!</v>
      </c>
      <c r="D967" s="56" t="e">
        <f>IF(#REF!=0,"",#REF!)</f>
        <v>#REF!</v>
      </c>
      <c r="E967" s="29" t="e">
        <f>IF(#REF!=0,"",C967*D967)</f>
        <v>#REF!</v>
      </c>
      <c r="F967" s="54"/>
    </row>
    <row r="968" spans="1:6">
      <c r="A968" s="148" t="e">
        <f>IF(#REF!=0,"",DATE(LEFT(((MID(#REF!,1,8))),4),MID(((MID(#REF!,1,8))),5,2),(RIGHT(((MID(#REF!,1,8))),2))))</f>
        <v>#REF!</v>
      </c>
      <c r="B968" s="55" t="e">
        <f>IF(#REF!=0,"",(MID(#REF!,10,8)*24+1)/24)</f>
        <v>#REF!</v>
      </c>
      <c r="C968" s="57" t="e">
        <f>IF(#REF!=0,"",#REF!)</f>
        <v>#REF!</v>
      </c>
      <c r="D968" s="56" t="e">
        <f>IF(#REF!=0,"",#REF!)</f>
        <v>#REF!</v>
      </c>
      <c r="E968" s="29" t="e">
        <f>IF(#REF!=0,"",C968*D968)</f>
        <v>#REF!</v>
      </c>
      <c r="F968" s="54"/>
    </row>
    <row r="969" spans="1:6">
      <c r="A969" s="148" t="e">
        <f>IF(#REF!=0,"",DATE(LEFT(((MID(#REF!,1,8))),4),MID(((MID(#REF!,1,8))),5,2),(RIGHT(((MID(#REF!,1,8))),2))))</f>
        <v>#REF!</v>
      </c>
      <c r="B969" s="55" t="e">
        <f>IF(#REF!=0,"",(MID(#REF!,10,8)*24+1)/24)</f>
        <v>#REF!</v>
      </c>
      <c r="C969" s="57" t="e">
        <f>IF(#REF!=0,"",#REF!)</f>
        <v>#REF!</v>
      </c>
      <c r="D969" s="56" t="e">
        <f>IF(#REF!=0,"",#REF!)</f>
        <v>#REF!</v>
      </c>
      <c r="E969" s="29" t="e">
        <f>IF(#REF!=0,"",C969*D969)</f>
        <v>#REF!</v>
      </c>
      <c r="F969" s="54"/>
    </row>
    <row r="970" spans="1:6">
      <c r="A970" s="148" t="e">
        <f>IF(#REF!=0,"",DATE(LEFT(((MID(#REF!,1,8))),4),MID(((MID(#REF!,1,8))),5,2),(RIGHT(((MID(#REF!,1,8))),2))))</f>
        <v>#REF!</v>
      </c>
      <c r="B970" s="55" t="e">
        <f>IF(#REF!=0,"",(MID(#REF!,10,8)*24+1)/24)</f>
        <v>#REF!</v>
      </c>
      <c r="C970" s="57" t="e">
        <f>IF(#REF!=0,"",#REF!)</f>
        <v>#REF!</v>
      </c>
      <c r="D970" s="56" t="e">
        <f>IF(#REF!=0,"",#REF!)</f>
        <v>#REF!</v>
      </c>
      <c r="E970" s="29" t="e">
        <f>IF(#REF!=0,"",C970*D970)</f>
        <v>#REF!</v>
      </c>
      <c r="F970" s="54"/>
    </row>
    <row r="971" spans="1:6">
      <c r="A971" s="148" t="e">
        <f>IF(#REF!=0,"",DATE(LEFT(((MID(#REF!,1,8))),4),MID(((MID(#REF!,1,8))),5,2),(RIGHT(((MID(#REF!,1,8))),2))))</f>
        <v>#REF!</v>
      </c>
      <c r="B971" s="55" t="e">
        <f>IF(#REF!=0,"",(MID(#REF!,10,8)*24+1)/24)</f>
        <v>#REF!</v>
      </c>
      <c r="C971" s="57" t="e">
        <f>IF(#REF!=0,"",#REF!)</f>
        <v>#REF!</v>
      </c>
      <c r="D971" s="56" t="e">
        <f>IF(#REF!=0,"",#REF!)</f>
        <v>#REF!</v>
      </c>
      <c r="E971" s="29" t="e">
        <f>IF(#REF!=0,"",C971*D971)</f>
        <v>#REF!</v>
      </c>
      <c r="F971" s="54"/>
    </row>
    <row r="972" spans="1:6">
      <c r="A972" s="148" t="e">
        <f>IF(#REF!=0,"",DATE(LEFT(((MID(#REF!,1,8))),4),MID(((MID(#REF!,1,8))),5,2),(RIGHT(((MID(#REF!,1,8))),2))))</f>
        <v>#REF!</v>
      </c>
      <c r="B972" s="55" t="e">
        <f>IF(#REF!=0,"",(MID(#REF!,10,8)*24+1)/24)</f>
        <v>#REF!</v>
      </c>
      <c r="C972" s="57" t="e">
        <f>IF(#REF!=0,"",#REF!)</f>
        <v>#REF!</v>
      </c>
      <c r="D972" s="56" t="e">
        <f>IF(#REF!=0,"",#REF!)</f>
        <v>#REF!</v>
      </c>
      <c r="E972" s="29" t="e">
        <f>IF(#REF!=0,"",C972*D972)</f>
        <v>#REF!</v>
      </c>
      <c r="F972" s="54"/>
    </row>
    <row r="973" spans="1:6">
      <c r="A973" s="148" t="e">
        <f>IF(#REF!=0,"",DATE(LEFT(((MID(#REF!,1,8))),4),MID(((MID(#REF!,1,8))),5,2),(RIGHT(((MID(#REF!,1,8))),2))))</f>
        <v>#REF!</v>
      </c>
      <c r="B973" s="55" t="e">
        <f>IF(#REF!=0,"",(MID(#REF!,10,8)*24+1)/24)</f>
        <v>#REF!</v>
      </c>
      <c r="C973" s="57" t="e">
        <f>IF(#REF!=0,"",#REF!)</f>
        <v>#REF!</v>
      </c>
      <c r="D973" s="56" t="e">
        <f>IF(#REF!=0,"",#REF!)</f>
        <v>#REF!</v>
      </c>
      <c r="E973" s="29" t="e">
        <f>IF(#REF!=0,"",C973*D973)</f>
        <v>#REF!</v>
      </c>
      <c r="F973" s="54"/>
    </row>
    <row r="974" spans="1:6">
      <c r="A974" s="148" t="e">
        <f>IF(#REF!=0,"",DATE(LEFT(((MID(#REF!,1,8))),4),MID(((MID(#REF!,1,8))),5,2),(RIGHT(((MID(#REF!,1,8))),2))))</f>
        <v>#REF!</v>
      </c>
      <c r="B974" s="55" t="e">
        <f>IF(#REF!=0,"",(MID(#REF!,10,8)*24+1)/24)</f>
        <v>#REF!</v>
      </c>
      <c r="C974" s="57" t="e">
        <f>IF(#REF!=0,"",#REF!)</f>
        <v>#REF!</v>
      </c>
      <c r="D974" s="56" t="e">
        <f>IF(#REF!=0,"",#REF!)</f>
        <v>#REF!</v>
      </c>
      <c r="E974" s="29" t="e">
        <f>IF(#REF!=0,"",C974*D974)</f>
        <v>#REF!</v>
      </c>
      <c r="F974" s="54"/>
    </row>
    <row r="975" spans="1:6">
      <c r="A975" s="148" t="e">
        <f>IF(#REF!=0,"",DATE(LEFT(((MID(#REF!,1,8))),4),MID(((MID(#REF!,1,8))),5,2),(RIGHT(((MID(#REF!,1,8))),2))))</f>
        <v>#REF!</v>
      </c>
      <c r="B975" s="55" t="e">
        <f>IF(#REF!=0,"",(MID(#REF!,10,8)*24+1)/24)</f>
        <v>#REF!</v>
      </c>
      <c r="C975" s="57" t="e">
        <f>IF(#REF!=0,"",#REF!)</f>
        <v>#REF!</v>
      </c>
      <c r="D975" s="56" t="e">
        <f>IF(#REF!=0,"",#REF!)</f>
        <v>#REF!</v>
      </c>
      <c r="E975" s="29" t="e">
        <f>IF(#REF!=0,"",C975*D975)</f>
        <v>#REF!</v>
      </c>
      <c r="F975" s="54"/>
    </row>
    <row r="976" spans="1:6">
      <c r="A976" s="148" t="e">
        <f>IF(#REF!=0,"",DATE(LEFT(((MID(#REF!,1,8))),4),MID(((MID(#REF!,1,8))),5,2),(RIGHT(((MID(#REF!,1,8))),2))))</f>
        <v>#REF!</v>
      </c>
      <c r="B976" s="55" t="e">
        <f>IF(#REF!=0,"",(MID(#REF!,10,8)*24+1)/24)</f>
        <v>#REF!</v>
      </c>
      <c r="C976" s="57" t="e">
        <f>IF(#REF!=0,"",#REF!)</f>
        <v>#REF!</v>
      </c>
      <c r="D976" s="56" t="e">
        <f>IF(#REF!=0,"",#REF!)</f>
        <v>#REF!</v>
      </c>
      <c r="E976" s="29" t="e">
        <f>IF(#REF!=0,"",C976*D976)</f>
        <v>#REF!</v>
      </c>
      <c r="F976" s="54"/>
    </row>
    <row r="977" spans="1:6">
      <c r="A977" s="148" t="e">
        <f>IF(#REF!=0,"",DATE(LEFT(((MID(#REF!,1,8))),4),MID(((MID(#REF!,1,8))),5,2),(RIGHT(((MID(#REF!,1,8))),2))))</f>
        <v>#REF!</v>
      </c>
      <c r="B977" s="55" t="e">
        <f>IF(#REF!=0,"",(MID(#REF!,10,8)*24+1)/24)</f>
        <v>#REF!</v>
      </c>
      <c r="C977" s="57" t="e">
        <f>IF(#REF!=0,"",#REF!)</f>
        <v>#REF!</v>
      </c>
      <c r="D977" s="56" t="e">
        <f>IF(#REF!=0,"",#REF!)</f>
        <v>#REF!</v>
      </c>
      <c r="E977" s="29" t="e">
        <f>IF(#REF!=0,"",C977*D977)</f>
        <v>#REF!</v>
      </c>
      <c r="F977" s="54"/>
    </row>
    <row r="978" spans="1:6">
      <c r="A978" s="148" t="e">
        <f>IF(#REF!=0,"",DATE(LEFT(((MID(#REF!,1,8))),4),MID(((MID(#REF!,1,8))),5,2),(RIGHT(((MID(#REF!,1,8))),2))))</f>
        <v>#REF!</v>
      </c>
      <c r="B978" s="55" t="e">
        <f>IF(#REF!=0,"",(MID(#REF!,10,8)*24+1)/24)</f>
        <v>#REF!</v>
      </c>
      <c r="C978" s="57" t="e">
        <f>IF(#REF!=0,"",#REF!)</f>
        <v>#REF!</v>
      </c>
      <c r="D978" s="56" t="e">
        <f>IF(#REF!=0,"",#REF!)</f>
        <v>#REF!</v>
      </c>
      <c r="E978" s="29" t="e">
        <f>IF(#REF!=0,"",C978*D978)</f>
        <v>#REF!</v>
      </c>
      <c r="F978" s="54"/>
    </row>
    <row r="979" spans="1:6">
      <c r="A979" s="148" t="e">
        <f>IF(#REF!=0,"",DATE(LEFT(((MID(#REF!,1,8))),4),MID(((MID(#REF!,1,8))),5,2),(RIGHT(((MID(#REF!,1,8))),2))))</f>
        <v>#REF!</v>
      </c>
      <c r="B979" s="55" t="e">
        <f>IF(#REF!=0,"",(MID(#REF!,10,8)*24+1)/24)</f>
        <v>#REF!</v>
      </c>
      <c r="C979" s="57" t="e">
        <f>IF(#REF!=0,"",#REF!)</f>
        <v>#REF!</v>
      </c>
      <c r="D979" s="56" t="e">
        <f>IF(#REF!=0,"",#REF!)</f>
        <v>#REF!</v>
      </c>
      <c r="E979" s="29" t="e">
        <f>IF(#REF!=0,"",C979*D979)</f>
        <v>#REF!</v>
      </c>
      <c r="F979" s="54"/>
    </row>
    <row r="980" spans="1:6">
      <c r="A980" s="148" t="e">
        <f>IF(#REF!=0,"",DATE(LEFT(((MID(#REF!,1,8))),4),MID(((MID(#REF!,1,8))),5,2),(RIGHT(((MID(#REF!,1,8))),2))))</f>
        <v>#REF!</v>
      </c>
      <c r="B980" s="55" t="e">
        <f>IF(#REF!=0,"",(MID(#REF!,10,8)*24+1)/24)</f>
        <v>#REF!</v>
      </c>
      <c r="C980" s="57" t="e">
        <f>IF(#REF!=0,"",#REF!)</f>
        <v>#REF!</v>
      </c>
      <c r="D980" s="56" t="e">
        <f>IF(#REF!=0,"",#REF!)</f>
        <v>#REF!</v>
      </c>
      <c r="E980" s="29" t="e">
        <f>IF(#REF!=0,"",C980*D980)</f>
        <v>#REF!</v>
      </c>
      <c r="F980" s="54"/>
    </row>
    <row r="981" spans="1:6">
      <c r="A981" s="148" t="e">
        <f>IF(#REF!=0,"",DATE(LEFT(((MID(#REF!,1,8))),4),MID(((MID(#REF!,1,8))),5,2),(RIGHT(((MID(#REF!,1,8))),2))))</f>
        <v>#REF!</v>
      </c>
      <c r="B981" s="55" t="e">
        <f>IF(#REF!=0,"",(MID(#REF!,10,8)*24+1)/24)</f>
        <v>#REF!</v>
      </c>
      <c r="C981" s="57" t="e">
        <f>IF(#REF!=0,"",#REF!)</f>
        <v>#REF!</v>
      </c>
      <c r="D981" s="56" t="e">
        <f>IF(#REF!=0,"",#REF!)</f>
        <v>#REF!</v>
      </c>
      <c r="E981" s="29" t="e">
        <f>IF(#REF!=0,"",C981*D981)</f>
        <v>#REF!</v>
      </c>
      <c r="F981" s="54"/>
    </row>
    <row r="982" spans="1:6">
      <c r="A982" s="148" t="e">
        <f>IF(#REF!=0,"",DATE(LEFT(((MID(#REF!,1,8))),4),MID(((MID(#REF!,1,8))),5,2),(RIGHT(((MID(#REF!,1,8))),2))))</f>
        <v>#REF!</v>
      </c>
      <c r="B982" s="55" t="e">
        <f>IF(#REF!=0,"",(MID(#REF!,10,8)*24+1)/24)</f>
        <v>#REF!</v>
      </c>
      <c r="C982" s="57" t="e">
        <f>IF(#REF!=0,"",#REF!)</f>
        <v>#REF!</v>
      </c>
      <c r="D982" s="56" t="e">
        <f>IF(#REF!=0,"",#REF!)</f>
        <v>#REF!</v>
      </c>
      <c r="E982" s="29" t="e">
        <f>IF(#REF!=0,"",C982*D982)</f>
        <v>#REF!</v>
      </c>
      <c r="F982" s="54"/>
    </row>
    <row r="983" spans="1:6">
      <c r="A983" s="148" t="e">
        <f>IF(#REF!=0,"",DATE(LEFT(((MID(#REF!,1,8))),4),MID(((MID(#REF!,1,8))),5,2),(RIGHT(((MID(#REF!,1,8))),2))))</f>
        <v>#REF!</v>
      </c>
      <c r="B983" s="55" t="e">
        <f>IF(#REF!=0,"",(MID(#REF!,10,8)*24+1)/24)</f>
        <v>#REF!</v>
      </c>
      <c r="C983" s="57" t="e">
        <f>IF(#REF!=0,"",#REF!)</f>
        <v>#REF!</v>
      </c>
      <c r="D983" s="56" t="e">
        <f>IF(#REF!=0,"",#REF!)</f>
        <v>#REF!</v>
      </c>
      <c r="E983" s="29" t="e">
        <f>IF(#REF!=0,"",C983*D983)</f>
        <v>#REF!</v>
      </c>
      <c r="F983" s="54"/>
    </row>
    <row r="984" spans="1:6">
      <c r="A984" s="148" t="e">
        <f>IF(#REF!=0,"",DATE(LEFT(((MID(#REF!,1,8))),4),MID(((MID(#REF!,1,8))),5,2),(RIGHT(((MID(#REF!,1,8))),2))))</f>
        <v>#REF!</v>
      </c>
      <c r="B984" s="55" t="e">
        <f>IF(#REF!=0,"",(MID(#REF!,10,8)*24+1)/24)</f>
        <v>#REF!</v>
      </c>
      <c r="C984" s="57" t="e">
        <f>IF(#REF!=0,"",#REF!)</f>
        <v>#REF!</v>
      </c>
      <c r="D984" s="56" t="e">
        <f>IF(#REF!=0,"",#REF!)</f>
        <v>#REF!</v>
      </c>
      <c r="E984" s="29" t="e">
        <f>IF(#REF!=0,"",C984*D984)</f>
        <v>#REF!</v>
      </c>
      <c r="F984" s="54"/>
    </row>
    <row r="985" spans="1:6">
      <c r="A985" s="148" t="e">
        <f>IF(#REF!=0,"",DATE(LEFT(((MID(#REF!,1,8))),4),MID(((MID(#REF!,1,8))),5,2),(RIGHT(((MID(#REF!,1,8))),2))))</f>
        <v>#REF!</v>
      </c>
      <c r="B985" s="55" t="e">
        <f>IF(#REF!=0,"",(MID(#REF!,10,8)*24+1)/24)</f>
        <v>#REF!</v>
      </c>
      <c r="C985" s="57" t="e">
        <f>IF(#REF!=0,"",#REF!)</f>
        <v>#REF!</v>
      </c>
      <c r="D985" s="56" t="e">
        <f>IF(#REF!=0,"",#REF!)</f>
        <v>#REF!</v>
      </c>
      <c r="E985" s="29" t="e">
        <f>IF(#REF!=0,"",C985*D985)</f>
        <v>#REF!</v>
      </c>
      <c r="F985" s="54"/>
    </row>
    <row r="986" spans="1:6">
      <c r="A986" s="148" t="e">
        <f>IF(#REF!=0,"",DATE(LEFT(((MID(#REF!,1,8))),4),MID(((MID(#REF!,1,8))),5,2),(RIGHT(((MID(#REF!,1,8))),2))))</f>
        <v>#REF!</v>
      </c>
      <c r="B986" s="55" t="e">
        <f>IF(#REF!=0,"",(MID(#REF!,10,8)*24+1)/24)</f>
        <v>#REF!</v>
      </c>
      <c r="C986" s="57" t="e">
        <f>IF(#REF!=0,"",#REF!)</f>
        <v>#REF!</v>
      </c>
      <c r="D986" s="56" t="e">
        <f>IF(#REF!=0,"",#REF!)</f>
        <v>#REF!</v>
      </c>
      <c r="E986" s="29" t="e">
        <f>IF(#REF!=0,"",C986*D986)</f>
        <v>#REF!</v>
      </c>
      <c r="F986" s="54"/>
    </row>
    <row r="987" spans="1:6">
      <c r="A987" s="148" t="e">
        <f>IF(#REF!=0,"",DATE(LEFT(((MID(#REF!,1,8))),4),MID(((MID(#REF!,1,8))),5,2),(RIGHT(((MID(#REF!,1,8))),2))))</f>
        <v>#REF!</v>
      </c>
      <c r="B987" s="55" t="e">
        <f>IF(#REF!=0,"",(MID(#REF!,10,8)*24+1)/24)</f>
        <v>#REF!</v>
      </c>
      <c r="C987" s="57" t="e">
        <f>IF(#REF!=0,"",#REF!)</f>
        <v>#REF!</v>
      </c>
      <c r="D987" s="56" t="e">
        <f>IF(#REF!=0,"",#REF!)</f>
        <v>#REF!</v>
      </c>
      <c r="E987" s="29" t="e">
        <f>IF(#REF!=0,"",C987*D987)</f>
        <v>#REF!</v>
      </c>
      <c r="F987" s="54"/>
    </row>
    <row r="988" spans="1:6">
      <c r="A988" s="148" t="e">
        <f>IF(#REF!=0,"",DATE(LEFT(((MID(#REF!,1,8))),4),MID(((MID(#REF!,1,8))),5,2),(RIGHT(((MID(#REF!,1,8))),2))))</f>
        <v>#REF!</v>
      </c>
      <c r="B988" s="55" t="e">
        <f>IF(#REF!=0,"",(MID(#REF!,10,8)*24+1)/24)</f>
        <v>#REF!</v>
      </c>
      <c r="C988" s="57" t="e">
        <f>IF(#REF!=0,"",#REF!)</f>
        <v>#REF!</v>
      </c>
      <c r="D988" s="56" t="e">
        <f>IF(#REF!=0,"",#REF!)</f>
        <v>#REF!</v>
      </c>
      <c r="E988" s="29" t="e">
        <f>IF(#REF!=0,"",C988*D988)</f>
        <v>#REF!</v>
      </c>
      <c r="F988" s="54"/>
    </row>
    <row r="989" spans="1:6">
      <c r="A989" s="148" t="e">
        <f>IF(#REF!=0,"",DATE(LEFT(((MID(#REF!,1,8))),4),MID(((MID(#REF!,1,8))),5,2),(RIGHT(((MID(#REF!,1,8))),2))))</f>
        <v>#REF!</v>
      </c>
      <c r="B989" s="55" t="e">
        <f>IF(#REF!=0,"",(MID(#REF!,10,8)*24+1)/24)</f>
        <v>#REF!</v>
      </c>
      <c r="C989" s="57" t="e">
        <f>IF(#REF!=0,"",#REF!)</f>
        <v>#REF!</v>
      </c>
      <c r="D989" s="56" t="e">
        <f>IF(#REF!=0,"",#REF!)</f>
        <v>#REF!</v>
      </c>
      <c r="E989" s="29" t="e">
        <f>IF(#REF!=0,"",C989*D989)</f>
        <v>#REF!</v>
      </c>
      <c r="F989" s="54"/>
    </row>
    <row r="990" spans="1:6">
      <c r="A990" s="148" t="e">
        <f>IF(#REF!=0,"",DATE(LEFT(((MID(#REF!,1,8))),4),MID(((MID(#REF!,1,8))),5,2),(RIGHT(((MID(#REF!,1,8))),2))))</f>
        <v>#REF!</v>
      </c>
      <c r="B990" s="55" t="e">
        <f>IF(#REF!=0,"",(MID(#REF!,10,8)*24+1)/24)</f>
        <v>#REF!</v>
      </c>
      <c r="C990" s="57" t="e">
        <f>IF(#REF!=0,"",#REF!)</f>
        <v>#REF!</v>
      </c>
      <c r="D990" s="56" t="e">
        <f>IF(#REF!=0,"",#REF!)</f>
        <v>#REF!</v>
      </c>
      <c r="E990" s="29" t="e">
        <f>IF(#REF!=0,"",C990*D990)</f>
        <v>#REF!</v>
      </c>
      <c r="F990" s="54"/>
    </row>
    <row r="991" spans="1:6">
      <c r="A991" s="148" t="e">
        <f>IF(#REF!=0,"",DATE(LEFT(((MID(#REF!,1,8))),4),MID(((MID(#REF!,1,8))),5,2),(RIGHT(((MID(#REF!,1,8))),2))))</f>
        <v>#REF!</v>
      </c>
      <c r="B991" s="55" t="e">
        <f>IF(#REF!=0,"",(MID(#REF!,10,8)*24+1)/24)</f>
        <v>#REF!</v>
      </c>
      <c r="C991" s="57" t="e">
        <f>IF(#REF!=0,"",#REF!)</f>
        <v>#REF!</v>
      </c>
      <c r="D991" s="56" t="e">
        <f>IF(#REF!=0,"",#REF!)</f>
        <v>#REF!</v>
      </c>
      <c r="E991" s="29" t="e">
        <f>IF(#REF!=0,"",C991*D991)</f>
        <v>#REF!</v>
      </c>
      <c r="F991" s="54"/>
    </row>
    <row r="992" spans="1:6">
      <c r="A992" s="148" t="e">
        <f>IF(#REF!=0,"",DATE(LEFT(((MID(#REF!,1,8))),4),MID(((MID(#REF!,1,8))),5,2),(RIGHT(((MID(#REF!,1,8))),2))))</f>
        <v>#REF!</v>
      </c>
      <c r="B992" s="55" t="e">
        <f>IF(#REF!=0,"",(MID(#REF!,10,8)*24+1)/24)</f>
        <v>#REF!</v>
      </c>
      <c r="C992" s="57" t="e">
        <f>IF(#REF!=0,"",#REF!)</f>
        <v>#REF!</v>
      </c>
      <c r="D992" s="56" t="e">
        <f>IF(#REF!=0,"",#REF!)</f>
        <v>#REF!</v>
      </c>
      <c r="E992" s="29" t="e">
        <f>IF(#REF!=0,"",C992*D992)</f>
        <v>#REF!</v>
      </c>
      <c r="F992" s="54"/>
    </row>
    <row r="993" spans="1:6">
      <c r="A993" s="148" t="e">
        <f>IF(#REF!=0,"",DATE(LEFT(((MID(#REF!,1,8))),4),MID(((MID(#REF!,1,8))),5,2),(RIGHT(((MID(#REF!,1,8))),2))))</f>
        <v>#REF!</v>
      </c>
      <c r="B993" s="55" t="e">
        <f>IF(#REF!=0,"",(MID(#REF!,10,8)*24+1)/24)</f>
        <v>#REF!</v>
      </c>
      <c r="C993" s="57" t="e">
        <f>IF(#REF!=0,"",#REF!)</f>
        <v>#REF!</v>
      </c>
      <c r="D993" s="56" t="e">
        <f>IF(#REF!=0,"",#REF!)</f>
        <v>#REF!</v>
      </c>
      <c r="E993" s="29" t="e">
        <f>IF(#REF!=0,"",C993*D993)</f>
        <v>#REF!</v>
      </c>
      <c r="F993" s="54"/>
    </row>
    <row r="994" spans="1:6">
      <c r="A994" s="148" t="e">
        <f>IF(#REF!=0,"",DATE(LEFT(((MID(#REF!,1,8))),4),MID(((MID(#REF!,1,8))),5,2),(RIGHT(((MID(#REF!,1,8))),2))))</f>
        <v>#REF!</v>
      </c>
      <c r="B994" s="55" t="e">
        <f>IF(#REF!=0,"",(MID(#REF!,10,8)*24+1)/24)</f>
        <v>#REF!</v>
      </c>
      <c r="C994" s="57" t="e">
        <f>IF(#REF!=0,"",#REF!)</f>
        <v>#REF!</v>
      </c>
      <c r="D994" s="56" t="e">
        <f>IF(#REF!=0,"",#REF!)</f>
        <v>#REF!</v>
      </c>
      <c r="E994" s="29" t="e">
        <f>IF(#REF!=0,"",C994*D994)</f>
        <v>#REF!</v>
      </c>
      <c r="F994" s="54"/>
    </row>
    <row r="995" spans="1:6">
      <c r="A995" s="148" t="e">
        <f>IF(#REF!=0,"",DATE(LEFT(((MID(#REF!,1,8))),4),MID(((MID(#REF!,1,8))),5,2),(RIGHT(((MID(#REF!,1,8))),2))))</f>
        <v>#REF!</v>
      </c>
      <c r="B995" s="55" t="e">
        <f>IF(#REF!=0,"",(MID(#REF!,10,8)*24+1)/24)</f>
        <v>#REF!</v>
      </c>
      <c r="C995" s="57" t="e">
        <f>IF(#REF!=0,"",#REF!)</f>
        <v>#REF!</v>
      </c>
      <c r="D995" s="56" t="e">
        <f>IF(#REF!=0,"",#REF!)</f>
        <v>#REF!</v>
      </c>
      <c r="E995" s="29" t="e">
        <f>IF(#REF!=0,"",C995*D995)</f>
        <v>#REF!</v>
      </c>
      <c r="F995" s="54"/>
    </row>
    <row r="996" spans="1:6">
      <c r="A996" s="148" t="e">
        <f>IF(#REF!=0,"",DATE(LEFT(((MID(#REF!,1,8))),4),MID(((MID(#REF!,1,8))),5,2),(RIGHT(((MID(#REF!,1,8))),2))))</f>
        <v>#REF!</v>
      </c>
      <c r="B996" s="55" t="e">
        <f>IF(#REF!=0,"",(MID(#REF!,10,8)*24+1)/24)</f>
        <v>#REF!</v>
      </c>
      <c r="C996" s="57" t="e">
        <f>IF(#REF!=0,"",#REF!)</f>
        <v>#REF!</v>
      </c>
      <c r="D996" s="56" t="e">
        <f>IF(#REF!=0,"",#REF!)</f>
        <v>#REF!</v>
      </c>
      <c r="E996" s="29" t="e">
        <f>IF(#REF!=0,"",C996*D996)</f>
        <v>#REF!</v>
      </c>
      <c r="F996" s="54"/>
    </row>
    <row r="997" spans="1:6">
      <c r="A997" s="148" t="e">
        <f>IF(#REF!=0,"",DATE(LEFT(((MID(#REF!,1,8))),4),MID(((MID(#REF!,1,8))),5,2),(RIGHT(((MID(#REF!,1,8))),2))))</f>
        <v>#REF!</v>
      </c>
      <c r="B997" s="55" t="e">
        <f>IF(#REF!=0,"",(MID(#REF!,10,8)*24+1)/24)</f>
        <v>#REF!</v>
      </c>
      <c r="C997" s="57" t="e">
        <f>IF(#REF!=0,"",#REF!)</f>
        <v>#REF!</v>
      </c>
      <c r="D997" s="56" t="e">
        <f>IF(#REF!=0,"",#REF!)</f>
        <v>#REF!</v>
      </c>
      <c r="E997" s="29" t="e">
        <f>IF(#REF!=0,"",C997*D997)</f>
        <v>#REF!</v>
      </c>
      <c r="F997" s="54"/>
    </row>
    <row r="998" spans="1:6">
      <c r="A998" s="148" t="e">
        <f>IF(#REF!=0,"",DATE(LEFT(((MID(#REF!,1,8))),4),MID(((MID(#REF!,1,8))),5,2),(RIGHT(((MID(#REF!,1,8))),2))))</f>
        <v>#REF!</v>
      </c>
      <c r="B998" s="55" t="e">
        <f>IF(#REF!=0,"",(MID(#REF!,10,8)*24+1)/24)</f>
        <v>#REF!</v>
      </c>
      <c r="C998" s="57" t="e">
        <f>IF(#REF!=0,"",#REF!)</f>
        <v>#REF!</v>
      </c>
      <c r="D998" s="56" t="e">
        <f>IF(#REF!=0,"",#REF!)</f>
        <v>#REF!</v>
      </c>
      <c r="E998" s="29" t="e">
        <f>IF(#REF!=0,"",C998*D998)</f>
        <v>#REF!</v>
      </c>
      <c r="F998" s="54"/>
    </row>
    <row r="999" spans="1:6">
      <c r="A999" s="148" t="e">
        <f>IF(#REF!=0,"",DATE(LEFT(((MID(#REF!,1,8))),4),MID(((MID(#REF!,1,8))),5,2),(RIGHT(((MID(#REF!,1,8))),2))))</f>
        <v>#REF!</v>
      </c>
      <c r="B999" s="55" t="e">
        <f>IF(#REF!=0,"",(MID(#REF!,10,8)*24+1)/24)</f>
        <v>#REF!</v>
      </c>
      <c r="C999" s="57" t="e">
        <f>IF(#REF!=0,"",#REF!)</f>
        <v>#REF!</v>
      </c>
      <c r="D999" s="56" t="e">
        <f>IF(#REF!=0,"",#REF!)</f>
        <v>#REF!</v>
      </c>
      <c r="E999" s="29" t="e">
        <f>IF(#REF!=0,"",C999*D999)</f>
        <v>#REF!</v>
      </c>
      <c r="F999" s="54"/>
    </row>
    <row r="1000" spans="1:6">
      <c r="A1000" s="148" t="e">
        <f>IF(#REF!=0,"",DATE(LEFT(((MID(#REF!,1,8))),4),MID(((MID(#REF!,1,8))),5,2),(RIGHT(((MID(#REF!,1,8))),2))))</f>
        <v>#REF!</v>
      </c>
      <c r="B1000" s="55" t="e">
        <f>IF(#REF!=0,"",(MID(#REF!,10,8)*24+1)/24)</f>
        <v>#REF!</v>
      </c>
      <c r="C1000" s="57" t="e">
        <f>IF(#REF!=0,"",#REF!)</f>
        <v>#REF!</v>
      </c>
      <c r="D1000" s="56" t="e">
        <f>IF(#REF!=0,"",#REF!)</f>
        <v>#REF!</v>
      </c>
      <c r="E1000" s="29" t="e">
        <f>IF(#REF!=0,"",C1000*D1000)</f>
        <v>#REF!</v>
      </c>
      <c r="F1000" s="54"/>
    </row>
    <row r="1001" spans="1:6">
      <c r="A1001" s="148" t="e">
        <f>IF(#REF!=0,"",DATE(LEFT(((MID(#REF!,1,8))),4),MID(((MID(#REF!,1,8))),5,2),(RIGHT(((MID(#REF!,1,8))),2))))</f>
        <v>#REF!</v>
      </c>
      <c r="B1001" s="55" t="e">
        <f>IF(#REF!=0,"",(MID(#REF!,10,8)*24+1)/24)</f>
        <v>#REF!</v>
      </c>
      <c r="C1001" s="57" t="e">
        <f>IF(#REF!=0,"",#REF!)</f>
        <v>#REF!</v>
      </c>
      <c r="D1001" s="56" t="e">
        <f>IF(#REF!=0,"",#REF!)</f>
        <v>#REF!</v>
      </c>
      <c r="E1001" s="29" t="e">
        <f>IF(#REF!=0,"",C1001*D1001)</f>
        <v>#REF!</v>
      </c>
      <c r="F1001" s="54"/>
    </row>
    <row r="1002" spans="1:6">
      <c r="A1002" s="148" t="e">
        <f>IF(#REF!=0,"",DATE(LEFT(((MID(#REF!,1,8))),4),MID(((MID(#REF!,1,8))),5,2),(RIGHT(((MID(#REF!,1,8))),2))))</f>
        <v>#REF!</v>
      </c>
      <c r="B1002" s="55" t="e">
        <f>IF(#REF!=0,"",(MID(#REF!,10,8)*24+1)/24)</f>
        <v>#REF!</v>
      </c>
      <c r="C1002" s="57" t="e">
        <f>IF(#REF!=0,"",#REF!)</f>
        <v>#REF!</v>
      </c>
      <c r="D1002" s="56" t="e">
        <f>IF(#REF!=0,"",#REF!)</f>
        <v>#REF!</v>
      </c>
      <c r="E1002" s="29" t="e">
        <f>IF(#REF!=0,"",C1002*D1002)</f>
        <v>#REF!</v>
      </c>
      <c r="F1002" s="54"/>
    </row>
    <row r="1003" spans="1:6">
      <c r="A1003" s="148" t="e">
        <f>IF(#REF!=0,"",DATE(LEFT(((MID(#REF!,1,8))),4),MID(((MID(#REF!,1,8))),5,2),(RIGHT(((MID(#REF!,1,8))),2))))</f>
        <v>#REF!</v>
      </c>
      <c r="B1003" s="55" t="e">
        <f>IF(#REF!=0,"",(MID(#REF!,10,8)*24+1)/24)</f>
        <v>#REF!</v>
      </c>
      <c r="C1003" s="57" t="e">
        <f>IF(#REF!=0,"",#REF!)</f>
        <v>#REF!</v>
      </c>
      <c r="D1003" s="56" t="e">
        <f>IF(#REF!=0,"",#REF!)</f>
        <v>#REF!</v>
      </c>
      <c r="E1003" s="29" t="e">
        <f>IF(#REF!=0,"",C1003*D1003)</f>
        <v>#REF!</v>
      </c>
      <c r="F1003" s="54"/>
    </row>
    <row r="1004" spans="1:6">
      <c r="A1004" s="148" t="e">
        <f>IF(#REF!=0,"",DATE(LEFT(((MID(#REF!,1,8))),4),MID(((MID(#REF!,1,8))),5,2),(RIGHT(((MID(#REF!,1,8))),2))))</f>
        <v>#REF!</v>
      </c>
      <c r="B1004" s="55" t="e">
        <f>IF(#REF!=0,"",(MID(#REF!,10,8)*24+1)/24)</f>
        <v>#REF!</v>
      </c>
      <c r="C1004" s="57" t="e">
        <f>IF(#REF!=0,"",#REF!)</f>
        <v>#REF!</v>
      </c>
      <c r="D1004" s="56" t="e">
        <f>IF(#REF!=0,"",#REF!)</f>
        <v>#REF!</v>
      </c>
      <c r="E1004" s="29" t="e">
        <f>IF(#REF!=0,"",C1004*D1004)</f>
        <v>#REF!</v>
      </c>
      <c r="F1004" s="54"/>
    </row>
    <row r="1005" spans="1:6">
      <c r="A1005" s="148" t="e">
        <f>IF(#REF!=0,"",DATE(LEFT(((MID(#REF!,1,8))),4),MID(((MID(#REF!,1,8))),5,2),(RIGHT(((MID(#REF!,1,8))),2))))</f>
        <v>#REF!</v>
      </c>
      <c r="B1005" s="55" t="e">
        <f>IF(#REF!=0,"",(MID(#REF!,10,8)*24+1)/24)</f>
        <v>#REF!</v>
      </c>
      <c r="C1005" s="57" t="e">
        <f>IF(#REF!=0,"",#REF!)</f>
        <v>#REF!</v>
      </c>
      <c r="D1005" s="56" t="e">
        <f>IF(#REF!=0,"",#REF!)</f>
        <v>#REF!</v>
      </c>
      <c r="E1005" s="29" t="e">
        <f>IF(#REF!=0,"",C1005*D1005)</f>
        <v>#REF!</v>
      </c>
      <c r="F1005" s="54"/>
    </row>
    <row r="1006" spans="1:6">
      <c r="A1006" s="148" t="e">
        <f>IF(#REF!=0,"",DATE(LEFT(((MID(#REF!,1,8))),4),MID(((MID(#REF!,1,8))),5,2),(RIGHT(((MID(#REF!,1,8))),2))))</f>
        <v>#REF!</v>
      </c>
      <c r="B1006" s="55" t="e">
        <f>IF(#REF!=0,"",(MID(#REF!,10,8)*24+1)/24)</f>
        <v>#REF!</v>
      </c>
      <c r="C1006" s="57" t="e">
        <f>IF(#REF!=0,"",#REF!)</f>
        <v>#REF!</v>
      </c>
      <c r="D1006" s="56" t="e">
        <f>IF(#REF!=0,"",#REF!)</f>
        <v>#REF!</v>
      </c>
      <c r="E1006" s="29" t="e">
        <f>IF(#REF!=0,"",C1006*D1006)</f>
        <v>#REF!</v>
      </c>
      <c r="F1006" s="54"/>
    </row>
    <row r="1007" spans="1:6">
      <c r="A1007" s="148" t="e">
        <f>IF(#REF!=0,"",DATE(LEFT(((MID(#REF!,1,8))),4),MID(((MID(#REF!,1,8))),5,2),(RIGHT(((MID(#REF!,1,8))),2))))</f>
        <v>#REF!</v>
      </c>
      <c r="B1007" s="55" t="e">
        <f>IF(#REF!=0,"",(MID(#REF!,10,8)*24+1)/24)</f>
        <v>#REF!</v>
      </c>
      <c r="C1007" s="57" t="e">
        <f>IF(#REF!=0,"",#REF!)</f>
        <v>#REF!</v>
      </c>
      <c r="D1007" s="56" t="e">
        <f>IF(#REF!=0,"",#REF!)</f>
        <v>#REF!</v>
      </c>
      <c r="E1007" s="29" t="e">
        <f>IF(#REF!=0,"",C1007*D1007)</f>
        <v>#REF!</v>
      </c>
      <c r="F1007" s="54"/>
    </row>
    <row r="1008" spans="1:6">
      <c r="A1008" s="148" t="e">
        <f>IF(#REF!=0,"",DATE(LEFT(((MID(#REF!,1,8))),4),MID(((MID(#REF!,1,8))),5,2),(RIGHT(((MID(#REF!,1,8))),2))))</f>
        <v>#REF!</v>
      </c>
      <c r="B1008" s="55" t="e">
        <f>IF(#REF!=0,"",(MID(#REF!,10,8)*24+1)/24)</f>
        <v>#REF!</v>
      </c>
      <c r="C1008" s="57" t="e">
        <f>IF(#REF!=0,"",#REF!)</f>
        <v>#REF!</v>
      </c>
      <c r="D1008" s="56" t="e">
        <f>IF(#REF!=0,"",#REF!)</f>
        <v>#REF!</v>
      </c>
      <c r="E1008" s="29" t="e">
        <f>IF(#REF!=0,"",C1008*D1008)</f>
        <v>#REF!</v>
      </c>
      <c r="F1008" s="54"/>
    </row>
    <row r="1009" spans="1:6">
      <c r="A1009" s="148" t="e">
        <f>IF(#REF!=0,"",DATE(LEFT(((MID(#REF!,1,8))),4),MID(((MID(#REF!,1,8))),5,2),(RIGHT(((MID(#REF!,1,8))),2))))</f>
        <v>#REF!</v>
      </c>
      <c r="B1009" s="55" t="e">
        <f>IF(#REF!=0,"",(MID(#REF!,10,8)*24+1)/24)</f>
        <v>#REF!</v>
      </c>
      <c r="C1009" s="57" t="e">
        <f>IF(#REF!=0,"",#REF!)</f>
        <v>#REF!</v>
      </c>
      <c r="D1009" s="56" t="e">
        <f>IF(#REF!=0,"",#REF!)</f>
        <v>#REF!</v>
      </c>
      <c r="E1009" s="29" t="e">
        <f>IF(#REF!=0,"",C1009*D1009)</f>
        <v>#REF!</v>
      </c>
      <c r="F1009" s="54"/>
    </row>
    <row r="1010" spans="1:6">
      <c r="A1010" s="148" t="e">
        <f>IF(#REF!=0,"",DATE(LEFT(((MID(#REF!,1,8))),4),MID(((MID(#REF!,1,8))),5,2),(RIGHT(((MID(#REF!,1,8))),2))))</f>
        <v>#REF!</v>
      </c>
      <c r="B1010" s="55" t="e">
        <f>IF(#REF!=0,"",(MID(#REF!,10,8)*24+1)/24)</f>
        <v>#REF!</v>
      </c>
      <c r="C1010" s="57" t="e">
        <f>IF(#REF!=0,"",#REF!)</f>
        <v>#REF!</v>
      </c>
      <c r="D1010" s="56" t="e">
        <f>IF(#REF!=0,"",#REF!)</f>
        <v>#REF!</v>
      </c>
      <c r="E1010" s="29" t="e">
        <f>IF(#REF!=0,"",C1010*D1010)</f>
        <v>#REF!</v>
      </c>
      <c r="F1010" s="54"/>
    </row>
    <row r="1011" spans="1:6">
      <c r="A1011" s="148" t="e">
        <f>IF(#REF!=0,"",DATE(LEFT(((MID(#REF!,1,8))),4),MID(((MID(#REF!,1,8))),5,2),(RIGHT(((MID(#REF!,1,8))),2))))</f>
        <v>#REF!</v>
      </c>
      <c r="B1011" s="55" t="e">
        <f>IF(#REF!=0,"",(MID(#REF!,10,8)*24+1)/24)</f>
        <v>#REF!</v>
      </c>
      <c r="C1011" s="57" t="e">
        <f>IF(#REF!=0,"",#REF!)</f>
        <v>#REF!</v>
      </c>
      <c r="D1011" s="56" t="e">
        <f>IF(#REF!=0,"",#REF!)</f>
        <v>#REF!</v>
      </c>
      <c r="E1011" s="29" t="e">
        <f>IF(#REF!=0,"",C1011*D1011)</f>
        <v>#REF!</v>
      </c>
      <c r="F1011" s="54"/>
    </row>
    <row r="1012" spans="1:6">
      <c r="A1012" s="148" t="e">
        <f>IF(#REF!=0,"",DATE(LEFT(((MID(#REF!,1,8))),4),MID(((MID(#REF!,1,8))),5,2),(RIGHT(((MID(#REF!,1,8))),2))))</f>
        <v>#REF!</v>
      </c>
      <c r="B1012" s="55" t="e">
        <f>IF(#REF!=0,"",(MID(#REF!,10,8)*24+1)/24)</f>
        <v>#REF!</v>
      </c>
      <c r="C1012" s="57" t="e">
        <f>IF(#REF!=0,"",#REF!)</f>
        <v>#REF!</v>
      </c>
      <c r="D1012" s="56" t="e">
        <f>IF(#REF!=0,"",#REF!)</f>
        <v>#REF!</v>
      </c>
      <c r="E1012" s="29" t="e">
        <f>IF(#REF!=0,"",C1012*D1012)</f>
        <v>#REF!</v>
      </c>
      <c r="F1012" s="54"/>
    </row>
    <row r="1013" spans="1:6">
      <c r="A1013" s="148" t="e">
        <f>IF(#REF!=0,"",DATE(LEFT(((MID(#REF!,1,8))),4),MID(((MID(#REF!,1,8))),5,2),(RIGHT(((MID(#REF!,1,8))),2))))</f>
        <v>#REF!</v>
      </c>
      <c r="B1013" s="55" t="e">
        <f>IF(#REF!=0,"",(MID(#REF!,10,8)*24+1)/24)</f>
        <v>#REF!</v>
      </c>
      <c r="C1013" s="57" t="e">
        <f>IF(#REF!=0,"",#REF!)</f>
        <v>#REF!</v>
      </c>
      <c r="D1013" s="56" t="e">
        <f>IF(#REF!=0,"",#REF!)</f>
        <v>#REF!</v>
      </c>
      <c r="E1013" s="29" t="e">
        <f>IF(#REF!=0,"",C1013*D1013)</f>
        <v>#REF!</v>
      </c>
      <c r="F1013" s="54"/>
    </row>
    <row r="1014" spans="1:6">
      <c r="A1014" s="148" t="e">
        <f>IF(#REF!=0,"",DATE(LEFT(((MID(#REF!,1,8))),4),MID(((MID(#REF!,1,8))),5,2),(RIGHT(((MID(#REF!,1,8))),2))))</f>
        <v>#REF!</v>
      </c>
      <c r="B1014" s="55" t="e">
        <f>IF(#REF!=0,"",(MID(#REF!,10,8)*24+1)/24)</f>
        <v>#REF!</v>
      </c>
      <c r="C1014" s="57" t="e">
        <f>IF(#REF!=0,"",#REF!)</f>
        <v>#REF!</v>
      </c>
      <c r="D1014" s="56" t="e">
        <f>IF(#REF!=0,"",#REF!)</f>
        <v>#REF!</v>
      </c>
      <c r="E1014" s="29" t="e">
        <f>IF(#REF!=0,"",C1014*D1014)</f>
        <v>#REF!</v>
      </c>
      <c r="F1014" s="54"/>
    </row>
    <row r="1015" spans="1:6">
      <c r="A1015" s="148" t="e">
        <f>IF(#REF!=0,"",DATE(LEFT(((MID(#REF!,1,8))),4),MID(((MID(#REF!,1,8))),5,2),(RIGHT(((MID(#REF!,1,8))),2))))</f>
        <v>#REF!</v>
      </c>
      <c r="B1015" s="55" t="e">
        <f>IF(#REF!=0,"",(MID(#REF!,10,8)*24+1)/24)</f>
        <v>#REF!</v>
      </c>
      <c r="C1015" s="57" t="e">
        <f>IF(#REF!=0,"",#REF!)</f>
        <v>#REF!</v>
      </c>
      <c r="D1015" s="56" t="e">
        <f>IF(#REF!=0,"",#REF!)</f>
        <v>#REF!</v>
      </c>
      <c r="E1015" s="29" t="e">
        <f>IF(#REF!=0,"",C1015*D1015)</f>
        <v>#REF!</v>
      </c>
      <c r="F1015" s="54"/>
    </row>
    <row r="1016" spans="1:6">
      <c r="A1016" s="148" t="e">
        <f>IF(#REF!=0,"",DATE(LEFT(((MID(#REF!,1,8))),4),MID(((MID(#REF!,1,8))),5,2),(RIGHT(((MID(#REF!,1,8))),2))))</f>
        <v>#REF!</v>
      </c>
      <c r="B1016" s="55" t="e">
        <f>IF(#REF!=0,"",(MID(#REF!,10,8)*24+1)/24)</f>
        <v>#REF!</v>
      </c>
      <c r="C1016" s="57" t="e">
        <f>IF(#REF!=0,"",#REF!)</f>
        <v>#REF!</v>
      </c>
      <c r="D1016" s="56" t="e">
        <f>IF(#REF!=0,"",#REF!)</f>
        <v>#REF!</v>
      </c>
      <c r="E1016" s="29" t="e">
        <f>IF(#REF!=0,"",C1016*D1016)</f>
        <v>#REF!</v>
      </c>
      <c r="F1016" s="54"/>
    </row>
    <row r="1017" spans="1:6">
      <c r="A1017" s="148" t="e">
        <f>IF(#REF!=0,"",DATE(LEFT(((MID(#REF!,1,8))),4),MID(((MID(#REF!,1,8))),5,2),(RIGHT(((MID(#REF!,1,8))),2))))</f>
        <v>#REF!</v>
      </c>
      <c r="B1017" s="55" t="e">
        <f>IF(#REF!=0,"",(MID(#REF!,10,8)*24+1)/24)</f>
        <v>#REF!</v>
      </c>
      <c r="C1017" s="57" t="e">
        <f>IF(#REF!=0,"",#REF!)</f>
        <v>#REF!</v>
      </c>
      <c r="D1017" s="56" t="e">
        <f>IF(#REF!=0,"",#REF!)</f>
        <v>#REF!</v>
      </c>
      <c r="E1017" s="29" t="e">
        <f>IF(#REF!=0,"",C1017*D1017)</f>
        <v>#REF!</v>
      </c>
      <c r="F1017" s="54"/>
    </row>
    <row r="1018" spans="1:6">
      <c r="A1018" s="148" t="e">
        <f>IF(#REF!=0,"",DATE(LEFT(((MID(#REF!,1,8))),4),MID(((MID(#REF!,1,8))),5,2),(RIGHT(((MID(#REF!,1,8))),2))))</f>
        <v>#REF!</v>
      </c>
      <c r="B1018" s="55" t="e">
        <f>IF(#REF!=0,"",(MID(#REF!,10,8)*24+1)/24)</f>
        <v>#REF!</v>
      </c>
      <c r="C1018" s="57" t="e">
        <f>IF(#REF!=0,"",#REF!)</f>
        <v>#REF!</v>
      </c>
      <c r="D1018" s="56" t="e">
        <f>IF(#REF!=0,"",#REF!)</f>
        <v>#REF!</v>
      </c>
      <c r="E1018" s="29" t="e">
        <f>IF(#REF!=0,"",C1018*D1018)</f>
        <v>#REF!</v>
      </c>
      <c r="F1018" s="54"/>
    </row>
    <row r="1019" spans="1:6">
      <c r="A1019" s="148" t="e">
        <f>IF(#REF!=0,"",DATE(LEFT(((MID(#REF!,1,8))),4),MID(((MID(#REF!,1,8))),5,2),(RIGHT(((MID(#REF!,1,8))),2))))</f>
        <v>#REF!</v>
      </c>
      <c r="B1019" s="55" t="e">
        <f>IF(#REF!=0,"",(MID(#REF!,10,8)*24+1)/24)</f>
        <v>#REF!</v>
      </c>
      <c r="C1019" s="57" t="e">
        <f>IF(#REF!=0,"",#REF!)</f>
        <v>#REF!</v>
      </c>
      <c r="D1019" s="56" t="e">
        <f>IF(#REF!=0,"",#REF!)</f>
        <v>#REF!</v>
      </c>
      <c r="E1019" s="29" t="e">
        <f>IF(#REF!=0,"",C1019*D1019)</f>
        <v>#REF!</v>
      </c>
      <c r="F1019" s="54"/>
    </row>
    <row r="1020" spans="1:6">
      <c r="A1020" s="148" t="e">
        <f>IF(#REF!=0,"",DATE(LEFT(((MID(#REF!,1,8))),4),MID(((MID(#REF!,1,8))),5,2),(RIGHT(((MID(#REF!,1,8))),2))))</f>
        <v>#REF!</v>
      </c>
      <c r="B1020" s="55" t="e">
        <f>IF(#REF!=0,"",(MID(#REF!,10,8)*24+1)/24)</f>
        <v>#REF!</v>
      </c>
      <c r="C1020" s="57" t="e">
        <f>IF(#REF!=0,"",#REF!)</f>
        <v>#REF!</v>
      </c>
      <c r="D1020" s="56" t="e">
        <f>IF(#REF!=0,"",#REF!)</f>
        <v>#REF!</v>
      </c>
      <c r="E1020" s="29" t="e">
        <f>IF(#REF!=0,"",C1020*D1020)</f>
        <v>#REF!</v>
      </c>
      <c r="F1020" s="54"/>
    </row>
    <row r="1021" spans="1:6">
      <c r="A1021" s="148" t="e">
        <f>IF(#REF!=0,"",DATE(LEFT(((MID(#REF!,1,8))),4),MID(((MID(#REF!,1,8))),5,2),(RIGHT(((MID(#REF!,1,8))),2))))</f>
        <v>#REF!</v>
      </c>
      <c r="B1021" s="55" t="e">
        <f>IF(#REF!=0,"",(MID(#REF!,10,8)*24+1)/24)</f>
        <v>#REF!</v>
      </c>
      <c r="C1021" s="57" t="e">
        <f>IF(#REF!=0,"",#REF!)</f>
        <v>#REF!</v>
      </c>
      <c r="D1021" s="56" t="e">
        <f>IF(#REF!=0,"",#REF!)</f>
        <v>#REF!</v>
      </c>
      <c r="E1021" s="29" t="e">
        <f>IF(#REF!=0,"",C1021*D1021)</f>
        <v>#REF!</v>
      </c>
      <c r="F1021" s="54"/>
    </row>
    <row r="1022" spans="1:6">
      <c r="A1022" s="148" t="e">
        <f>IF(#REF!=0,"",DATE(LEFT(((MID(#REF!,1,8))),4),MID(((MID(#REF!,1,8))),5,2),(RIGHT(((MID(#REF!,1,8))),2))))</f>
        <v>#REF!</v>
      </c>
      <c r="B1022" s="55" t="e">
        <f>IF(#REF!=0,"",(MID(#REF!,10,8)*24+1)/24)</f>
        <v>#REF!</v>
      </c>
      <c r="C1022" s="57" t="e">
        <f>IF(#REF!=0,"",#REF!)</f>
        <v>#REF!</v>
      </c>
      <c r="D1022" s="56" t="e">
        <f>IF(#REF!=0,"",#REF!)</f>
        <v>#REF!</v>
      </c>
      <c r="E1022" s="29" t="e">
        <f>IF(#REF!=0,"",C1022*D1022)</f>
        <v>#REF!</v>
      </c>
      <c r="F1022" s="54"/>
    </row>
    <row r="1023" spans="1:6">
      <c r="A1023" s="148" t="e">
        <f>IF(#REF!=0,"",DATE(LEFT(((MID(#REF!,1,8))),4),MID(((MID(#REF!,1,8))),5,2),(RIGHT(((MID(#REF!,1,8))),2))))</f>
        <v>#REF!</v>
      </c>
      <c r="B1023" s="55" t="e">
        <f>IF(#REF!=0,"",(MID(#REF!,10,8)*24+1)/24)</f>
        <v>#REF!</v>
      </c>
      <c r="C1023" s="57" t="e">
        <f>IF(#REF!=0,"",#REF!)</f>
        <v>#REF!</v>
      </c>
      <c r="D1023" s="56" t="e">
        <f>IF(#REF!=0,"",#REF!)</f>
        <v>#REF!</v>
      </c>
      <c r="E1023" s="29" t="e">
        <f>IF(#REF!=0,"",C1023*D1023)</f>
        <v>#REF!</v>
      </c>
      <c r="F1023" s="54"/>
    </row>
    <row r="1024" spans="1:6">
      <c r="A1024" s="148" t="e">
        <f>IF(#REF!=0,"",DATE(LEFT(((MID(#REF!,1,8))),4),MID(((MID(#REF!,1,8))),5,2),(RIGHT(((MID(#REF!,1,8))),2))))</f>
        <v>#REF!</v>
      </c>
      <c r="B1024" s="55" t="e">
        <f>IF(#REF!=0,"",(MID(#REF!,10,8)*24+1)/24)</f>
        <v>#REF!</v>
      </c>
      <c r="C1024" s="57" t="e">
        <f>IF(#REF!=0,"",#REF!)</f>
        <v>#REF!</v>
      </c>
      <c r="D1024" s="56" t="e">
        <f>IF(#REF!=0,"",#REF!)</f>
        <v>#REF!</v>
      </c>
      <c r="E1024" s="29" t="e">
        <f>IF(#REF!=0,"",C1024*D1024)</f>
        <v>#REF!</v>
      </c>
      <c r="F1024" s="54"/>
    </row>
    <row r="1025" spans="1:6">
      <c r="A1025" s="148" t="e">
        <f>IF(#REF!=0,"",DATE(LEFT(((MID(#REF!,1,8))),4),MID(((MID(#REF!,1,8))),5,2),(RIGHT(((MID(#REF!,1,8))),2))))</f>
        <v>#REF!</v>
      </c>
      <c r="B1025" s="55" t="e">
        <f>IF(#REF!=0,"",(MID(#REF!,10,8)*24+1)/24)</f>
        <v>#REF!</v>
      </c>
      <c r="C1025" s="57" t="e">
        <f>IF(#REF!=0,"",#REF!)</f>
        <v>#REF!</v>
      </c>
      <c r="D1025" s="56" t="e">
        <f>IF(#REF!=0,"",#REF!)</f>
        <v>#REF!</v>
      </c>
      <c r="E1025" s="29" t="e">
        <f>IF(#REF!=0,"",C1025*D1025)</f>
        <v>#REF!</v>
      </c>
      <c r="F1025" s="54"/>
    </row>
    <row r="1026" spans="1:6">
      <c r="A1026" s="148" t="e">
        <f>IF(#REF!=0,"",DATE(LEFT(((MID(#REF!,1,8))),4),MID(((MID(#REF!,1,8))),5,2),(RIGHT(((MID(#REF!,1,8))),2))))</f>
        <v>#REF!</v>
      </c>
      <c r="B1026" s="55" t="e">
        <f>IF(#REF!=0,"",(MID(#REF!,10,8)*24+1)/24)</f>
        <v>#REF!</v>
      </c>
      <c r="C1026" s="57" t="e">
        <f>IF(#REF!=0,"",#REF!)</f>
        <v>#REF!</v>
      </c>
      <c r="D1026" s="56" t="e">
        <f>IF(#REF!=0,"",#REF!)</f>
        <v>#REF!</v>
      </c>
      <c r="E1026" s="29" t="e">
        <f>IF(#REF!=0,"",C1026*D1026)</f>
        <v>#REF!</v>
      </c>
      <c r="F1026" s="54"/>
    </row>
    <row r="1027" spans="1:6">
      <c r="A1027" s="148" t="e">
        <f>IF(#REF!=0,"",DATE(LEFT(((MID(#REF!,1,8))),4),MID(((MID(#REF!,1,8))),5,2),(RIGHT(((MID(#REF!,1,8))),2))))</f>
        <v>#REF!</v>
      </c>
      <c r="B1027" s="55" t="e">
        <f>IF(#REF!=0,"",(MID(#REF!,10,8)*24+1)/24)</f>
        <v>#REF!</v>
      </c>
      <c r="C1027" s="57" t="e">
        <f>IF(#REF!=0,"",#REF!)</f>
        <v>#REF!</v>
      </c>
      <c r="D1027" s="56" t="e">
        <f>IF(#REF!=0,"",#REF!)</f>
        <v>#REF!</v>
      </c>
      <c r="E1027" s="29" t="e">
        <f>IF(#REF!=0,"",C1027*D1027)</f>
        <v>#REF!</v>
      </c>
      <c r="F1027" s="54"/>
    </row>
    <row r="1028" spans="1:6">
      <c r="A1028" s="148" t="e">
        <f>IF(#REF!=0,"",DATE(LEFT(((MID(#REF!,1,8))),4),MID(((MID(#REF!,1,8))),5,2),(RIGHT(((MID(#REF!,1,8))),2))))</f>
        <v>#REF!</v>
      </c>
      <c r="B1028" s="55" t="e">
        <f>IF(#REF!=0,"",(MID(#REF!,10,8)*24+1)/24)</f>
        <v>#REF!</v>
      </c>
      <c r="C1028" s="57" t="e">
        <f>IF(#REF!=0,"",#REF!)</f>
        <v>#REF!</v>
      </c>
      <c r="D1028" s="56" t="e">
        <f>IF(#REF!=0,"",#REF!)</f>
        <v>#REF!</v>
      </c>
      <c r="E1028" s="29" t="e">
        <f>IF(#REF!=0,"",C1028*D1028)</f>
        <v>#REF!</v>
      </c>
      <c r="F1028" s="54"/>
    </row>
    <row r="1029" spans="1:6">
      <c r="A1029" s="148" t="e">
        <f>IF(#REF!=0,"",DATE(LEFT(((MID(#REF!,1,8))),4),MID(((MID(#REF!,1,8))),5,2),(RIGHT(((MID(#REF!,1,8))),2))))</f>
        <v>#REF!</v>
      </c>
      <c r="B1029" s="55" t="e">
        <f>IF(#REF!=0,"",(MID(#REF!,10,8)*24+1)/24)</f>
        <v>#REF!</v>
      </c>
      <c r="C1029" s="57" t="e">
        <f>IF(#REF!=0,"",#REF!)</f>
        <v>#REF!</v>
      </c>
      <c r="D1029" s="56" t="e">
        <f>IF(#REF!=0,"",#REF!)</f>
        <v>#REF!</v>
      </c>
      <c r="E1029" s="29" t="e">
        <f>IF(#REF!=0,"",C1029*D1029)</f>
        <v>#REF!</v>
      </c>
      <c r="F1029" s="54"/>
    </row>
    <row r="1030" spans="1:6">
      <c r="A1030" s="148" t="e">
        <f>IF(#REF!=0,"",DATE(LEFT(((MID(#REF!,1,8))),4),MID(((MID(#REF!,1,8))),5,2),(RIGHT(((MID(#REF!,1,8))),2))))</f>
        <v>#REF!</v>
      </c>
      <c r="B1030" s="55" t="e">
        <f>IF(#REF!=0,"",(MID(#REF!,10,8)*24+1)/24)</f>
        <v>#REF!</v>
      </c>
      <c r="C1030" s="57" t="e">
        <f>IF(#REF!=0,"",#REF!)</f>
        <v>#REF!</v>
      </c>
      <c r="D1030" s="56" t="e">
        <f>IF(#REF!=0,"",#REF!)</f>
        <v>#REF!</v>
      </c>
      <c r="E1030" s="29" t="e">
        <f>IF(#REF!=0,"",C1030*D1030)</f>
        <v>#REF!</v>
      </c>
      <c r="F1030" s="54"/>
    </row>
    <row r="1031" spans="1:6">
      <c r="A1031" s="148" t="e">
        <f>IF(#REF!=0,"",DATE(LEFT(((MID(#REF!,1,8))),4),MID(((MID(#REF!,1,8))),5,2),(RIGHT(((MID(#REF!,1,8))),2))))</f>
        <v>#REF!</v>
      </c>
      <c r="B1031" s="55" t="e">
        <f>IF(#REF!=0,"",(MID(#REF!,10,8)*24+1)/24)</f>
        <v>#REF!</v>
      </c>
      <c r="C1031" s="57" t="e">
        <f>IF(#REF!=0,"",#REF!)</f>
        <v>#REF!</v>
      </c>
      <c r="D1031" s="56" t="e">
        <f>IF(#REF!=0,"",#REF!)</f>
        <v>#REF!</v>
      </c>
      <c r="E1031" s="29" t="e">
        <f>IF(#REF!=0,"",C1031*D1031)</f>
        <v>#REF!</v>
      </c>
      <c r="F1031" s="54"/>
    </row>
    <row r="1032" spans="1:6">
      <c r="A1032" s="148" t="e">
        <f>IF(#REF!=0,"",DATE(LEFT(((MID(#REF!,1,8))),4),MID(((MID(#REF!,1,8))),5,2),(RIGHT(((MID(#REF!,1,8))),2))))</f>
        <v>#REF!</v>
      </c>
      <c r="B1032" s="55" t="e">
        <f>IF(#REF!=0,"",(MID(#REF!,10,8)*24+1)/24)</f>
        <v>#REF!</v>
      </c>
      <c r="C1032" s="57" t="e">
        <f>IF(#REF!=0,"",#REF!)</f>
        <v>#REF!</v>
      </c>
      <c r="D1032" s="56" t="e">
        <f>IF(#REF!=0,"",#REF!)</f>
        <v>#REF!</v>
      </c>
      <c r="E1032" s="29" t="e">
        <f>IF(#REF!=0,"",C1032*D1032)</f>
        <v>#REF!</v>
      </c>
      <c r="F1032" s="54"/>
    </row>
    <row r="1033" spans="1:6">
      <c r="A1033" s="148" t="e">
        <f>IF(#REF!=0,"",DATE(LEFT(((MID(#REF!,1,8))),4),MID(((MID(#REF!,1,8))),5,2),(RIGHT(((MID(#REF!,1,8))),2))))</f>
        <v>#REF!</v>
      </c>
      <c r="B1033" s="55" t="e">
        <f>IF(#REF!=0,"",(MID(#REF!,10,8)*24+1)/24)</f>
        <v>#REF!</v>
      </c>
      <c r="C1033" s="57" t="e">
        <f>IF(#REF!=0,"",#REF!)</f>
        <v>#REF!</v>
      </c>
      <c r="D1033" s="56" t="e">
        <f>IF(#REF!=0,"",#REF!)</f>
        <v>#REF!</v>
      </c>
      <c r="E1033" s="29" t="e">
        <f>IF(#REF!=0,"",C1033*D1033)</f>
        <v>#REF!</v>
      </c>
      <c r="F1033" s="54"/>
    </row>
    <row r="1034" spans="1:6">
      <c r="A1034" s="148" t="e">
        <f>IF(#REF!=0,"",DATE(LEFT(((MID(#REF!,1,8))),4),MID(((MID(#REF!,1,8))),5,2),(RIGHT(((MID(#REF!,1,8))),2))))</f>
        <v>#REF!</v>
      </c>
      <c r="B1034" s="55" t="e">
        <f>IF(#REF!=0,"",(MID(#REF!,10,8)*24+1)/24)</f>
        <v>#REF!</v>
      </c>
      <c r="C1034" s="57" t="e">
        <f>IF(#REF!=0,"",#REF!)</f>
        <v>#REF!</v>
      </c>
      <c r="D1034" s="56" t="e">
        <f>IF(#REF!=0,"",#REF!)</f>
        <v>#REF!</v>
      </c>
      <c r="E1034" s="29" t="e">
        <f>IF(#REF!=0,"",C1034*D1034)</f>
        <v>#REF!</v>
      </c>
      <c r="F1034" s="54"/>
    </row>
    <row r="1035" spans="1:6">
      <c r="A1035" s="148" t="e">
        <f>IF(#REF!=0,"",DATE(LEFT(((MID(#REF!,1,8))),4),MID(((MID(#REF!,1,8))),5,2),(RIGHT(((MID(#REF!,1,8))),2))))</f>
        <v>#REF!</v>
      </c>
      <c r="B1035" s="55" t="e">
        <f>IF(#REF!=0,"",(MID(#REF!,10,8)*24+1)/24)</f>
        <v>#REF!</v>
      </c>
      <c r="C1035" s="57" t="e">
        <f>IF(#REF!=0,"",#REF!)</f>
        <v>#REF!</v>
      </c>
      <c r="D1035" s="56" t="e">
        <f>IF(#REF!=0,"",#REF!)</f>
        <v>#REF!</v>
      </c>
      <c r="E1035" s="29" t="e">
        <f>IF(#REF!=0,"",C1035*D1035)</f>
        <v>#REF!</v>
      </c>
      <c r="F1035" s="54"/>
    </row>
    <row r="1036" spans="1:6">
      <c r="A1036" s="148" t="e">
        <f>IF(#REF!=0,"",DATE(LEFT(((MID(#REF!,1,8))),4),MID(((MID(#REF!,1,8))),5,2),(RIGHT(((MID(#REF!,1,8))),2))))</f>
        <v>#REF!</v>
      </c>
      <c r="B1036" s="55" t="e">
        <f>IF(#REF!=0,"",(MID(#REF!,10,8)*24+1)/24)</f>
        <v>#REF!</v>
      </c>
      <c r="C1036" s="57" t="e">
        <f>IF(#REF!=0,"",#REF!)</f>
        <v>#REF!</v>
      </c>
      <c r="D1036" s="56" t="e">
        <f>IF(#REF!=0,"",#REF!)</f>
        <v>#REF!</v>
      </c>
      <c r="E1036" s="29" t="e">
        <f>IF(#REF!=0,"",C1036*D1036)</f>
        <v>#REF!</v>
      </c>
      <c r="F1036" s="54"/>
    </row>
    <row r="1037" spans="1:6">
      <c r="A1037" s="148" t="e">
        <f>IF(#REF!=0,"",DATE(LEFT(((MID(#REF!,1,8))),4),MID(((MID(#REF!,1,8))),5,2),(RIGHT(((MID(#REF!,1,8))),2))))</f>
        <v>#REF!</v>
      </c>
      <c r="B1037" s="55" t="e">
        <f>IF(#REF!=0,"",(MID(#REF!,10,8)*24+1)/24)</f>
        <v>#REF!</v>
      </c>
      <c r="C1037" s="57" t="e">
        <f>IF(#REF!=0,"",#REF!)</f>
        <v>#REF!</v>
      </c>
      <c r="D1037" s="56" t="e">
        <f>IF(#REF!=0,"",#REF!)</f>
        <v>#REF!</v>
      </c>
      <c r="E1037" s="29" t="e">
        <f>IF(#REF!=0,"",C1037*D1037)</f>
        <v>#REF!</v>
      </c>
      <c r="F1037" s="54"/>
    </row>
    <row r="1038" spans="1:6">
      <c r="A1038" s="148" t="e">
        <f>IF(#REF!=0,"",DATE(LEFT(((MID(#REF!,1,8))),4),MID(((MID(#REF!,1,8))),5,2),(RIGHT(((MID(#REF!,1,8))),2))))</f>
        <v>#REF!</v>
      </c>
      <c r="B1038" s="55" t="e">
        <f>IF(#REF!=0,"",(MID(#REF!,10,8)*24+1)/24)</f>
        <v>#REF!</v>
      </c>
      <c r="C1038" s="57" t="e">
        <f>IF(#REF!=0,"",#REF!)</f>
        <v>#REF!</v>
      </c>
      <c r="D1038" s="56" t="e">
        <f>IF(#REF!=0,"",#REF!)</f>
        <v>#REF!</v>
      </c>
      <c r="E1038" s="29" t="e">
        <f>IF(#REF!=0,"",C1038*D1038)</f>
        <v>#REF!</v>
      </c>
      <c r="F1038" s="54"/>
    </row>
    <row r="1039" spans="1:6">
      <c r="A1039" s="148" t="e">
        <f>IF(#REF!=0,"",DATE(LEFT(((MID(#REF!,1,8))),4),MID(((MID(#REF!,1,8))),5,2),(RIGHT(((MID(#REF!,1,8))),2))))</f>
        <v>#REF!</v>
      </c>
      <c r="B1039" s="55" t="e">
        <f>IF(#REF!=0,"",(MID(#REF!,10,8)*24+1)/24)</f>
        <v>#REF!</v>
      </c>
      <c r="C1039" s="57" t="e">
        <f>IF(#REF!=0,"",#REF!)</f>
        <v>#REF!</v>
      </c>
      <c r="D1039" s="56" t="e">
        <f>IF(#REF!=0,"",#REF!)</f>
        <v>#REF!</v>
      </c>
      <c r="E1039" s="29" t="e">
        <f>IF(#REF!=0,"",C1039*D1039)</f>
        <v>#REF!</v>
      </c>
      <c r="F1039" s="54"/>
    </row>
    <row r="1040" spans="1:6">
      <c r="A1040" s="148" t="e">
        <f>IF(#REF!=0,"",DATE(LEFT(((MID(#REF!,1,8))),4),MID(((MID(#REF!,1,8))),5,2),(RIGHT(((MID(#REF!,1,8))),2))))</f>
        <v>#REF!</v>
      </c>
      <c r="B1040" s="55" t="e">
        <f>IF(#REF!=0,"",(MID(#REF!,10,8)*24+1)/24)</f>
        <v>#REF!</v>
      </c>
      <c r="C1040" s="57" t="e">
        <f>IF(#REF!=0,"",#REF!)</f>
        <v>#REF!</v>
      </c>
      <c r="D1040" s="56" t="e">
        <f>IF(#REF!=0,"",#REF!)</f>
        <v>#REF!</v>
      </c>
      <c r="E1040" s="29" t="e">
        <f>IF(#REF!=0,"",C1040*D1040)</f>
        <v>#REF!</v>
      </c>
      <c r="F1040" s="54"/>
    </row>
    <row r="1041" spans="1:6">
      <c r="A1041" s="148" t="e">
        <f>IF(#REF!=0,"",DATE(LEFT(((MID(#REF!,1,8))),4),MID(((MID(#REF!,1,8))),5,2),(RIGHT(((MID(#REF!,1,8))),2))))</f>
        <v>#REF!</v>
      </c>
      <c r="B1041" s="55" t="e">
        <f>IF(#REF!=0,"",(MID(#REF!,10,8)*24+1)/24)</f>
        <v>#REF!</v>
      </c>
      <c r="C1041" s="57" t="e">
        <f>IF(#REF!=0,"",#REF!)</f>
        <v>#REF!</v>
      </c>
      <c r="D1041" s="56" t="e">
        <f>IF(#REF!=0,"",#REF!)</f>
        <v>#REF!</v>
      </c>
      <c r="E1041" s="29" t="e">
        <f>IF(#REF!=0,"",C1041*D1041)</f>
        <v>#REF!</v>
      </c>
      <c r="F1041" s="54"/>
    </row>
    <row r="1042" spans="1:6">
      <c r="A1042" s="148" t="e">
        <f>IF(#REF!=0,"",DATE(LEFT(((MID(#REF!,1,8))),4),MID(((MID(#REF!,1,8))),5,2),(RIGHT(((MID(#REF!,1,8))),2))))</f>
        <v>#REF!</v>
      </c>
      <c r="B1042" s="55" t="e">
        <f>IF(#REF!=0,"",(MID(#REF!,10,8)*24+1)/24)</f>
        <v>#REF!</v>
      </c>
      <c r="C1042" s="57" t="e">
        <f>IF(#REF!=0,"",#REF!)</f>
        <v>#REF!</v>
      </c>
      <c r="D1042" s="56" t="e">
        <f>IF(#REF!=0,"",#REF!)</f>
        <v>#REF!</v>
      </c>
      <c r="E1042" s="29" t="e">
        <f>IF(#REF!=0,"",C1042*D1042)</f>
        <v>#REF!</v>
      </c>
      <c r="F1042" s="54"/>
    </row>
    <row r="1043" spans="1:6">
      <c r="A1043" s="148" t="e">
        <f>IF(#REF!=0,"",DATE(LEFT(((MID(#REF!,1,8))),4),MID(((MID(#REF!,1,8))),5,2),(RIGHT(((MID(#REF!,1,8))),2))))</f>
        <v>#REF!</v>
      </c>
      <c r="B1043" s="55" t="e">
        <f>IF(#REF!=0,"",(MID(#REF!,10,8)*24+1)/24)</f>
        <v>#REF!</v>
      </c>
      <c r="C1043" s="57" t="e">
        <f>IF(#REF!=0,"",#REF!)</f>
        <v>#REF!</v>
      </c>
      <c r="D1043" s="56" t="e">
        <f>IF(#REF!=0,"",#REF!)</f>
        <v>#REF!</v>
      </c>
      <c r="E1043" s="29" t="e">
        <f>IF(#REF!=0,"",C1043*D1043)</f>
        <v>#REF!</v>
      </c>
      <c r="F1043" s="54"/>
    </row>
    <row r="1044" spans="1:6">
      <c r="A1044" s="148" t="e">
        <f>IF(#REF!=0,"",DATE(LEFT(((MID(#REF!,1,8))),4),MID(((MID(#REF!,1,8))),5,2),(RIGHT(((MID(#REF!,1,8))),2))))</f>
        <v>#REF!</v>
      </c>
      <c r="B1044" s="55" t="e">
        <f>IF(#REF!=0,"",(MID(#REF!,10,8)*24+1)/24)</f>
        <v>#REF!</v>
      </c>
      <c r="C1044" s="57" t="e">
        <f>IF(#REF!=0,"",#REF!)</f>
        <v>#REF!</v>
      </c>
      <c r="D1044" s="56" t="e">
        <f>IF(#REF!=0,"",#REF!)</f>
        <v>#REF!</v>
      </c>
      <c r="E1044" s="29" t="e">
        <f>IF(#REF!=0,"",C1044*D1044)</f>
        <v>#REF!</v>
      </c>
      <c r="F1044" s="54"/>
    </row>
    <row r="1045" spans="1:6">
      <c r="A1045" s="148" t="e">
        <f>IF(#REF!=0,"",DATE(LEFT(((MID(#REF!,1,8))),4),MID(((MID(#REF!,1,8))),5,2),(RIGHT(((MID(#REF!,1,8))),2))))</f>
        <v>#REF!</v>
      </c>
      <c r="B1045" s="55" t="e">
        <f>IF(#REF!=0,"",(MID(#REF!,10,8)*24+1)/24)</f>
        <v>#REF!</v>
      </c>
      <c r="C1045" s="57" t="e">
        <f>IF(#REF!=0,"",#REF!)</f>
        <v>#REF!</v>
      </c>
      <c r="D1045" s="56" t="e">
        <f>IF(#REF!=0,"",#REF!)</f>
        <v>#REF!</v>
      </c>
      <c r="E1045" s="29" t="e">
        <f>IF(#REF!=0,"",C1045*D1045)</f>
        <v>#REF!</v>
      </c>
      <c r="F1045" s="54"/>
    </row>
    <row r="1046" spans="1:6">
      <c r="A1046" s="148" t="e">
        <f>IF(#REF!=0,"",DATE(LEFT(((MID(#REF!,1,8))),4),MID(((MID(#REF!,1,8))),5,2),(RIGHT(((MID(#REF!,1,8))),2))))</f>
        <v>#REF!</v>
      </c>
      <c r="B1046" s="55" t="e">
        <f>IF(#REF!=0,"",(MID(#REF!,10,8)*24+1)/24)</f>
        <v>#REF!</v>
      </c>
      <c r="C1046" s="57" t="e">
        <f>IF(#REF!=0,"",#REF!)</f>
        <v>#REF!</v>
      </c>
      <c r="D1046" s="56" t="e">
        <f>IF(#REF!=0,"",#REF!)</f>
        <v>#REF!</v>
      </c>
      <c r="E1046" s="29" t="e">
        <f>IF(#REF!=0,"",C1046*D1046)</f>
        <v>#REF!</v>
      </c>
      <c r="F1046" s="54"/>
    </row>
    <row r="1047" spans="1:6">
      <c r="A1047" s="148" t="e">
        <f>IF(#REF!=0,"",DATE(LEFT(((MID(#REF!,1,8))),4),MID(((MID(#REF!,1,8))),5,2),(RIGHT(((MID(#REF!,1,8))),2))))</f>
        <v>#REF!</v>
      </c>
      <c r="B1047" s="55" t="e">
        <f>IF(#REF!=0,"",(MID(#REF!,10,8)*24+1)/24)</f>
        <v>#REF!</v>
      </c>
      <c r="C1047" s="57" t="e">
        <f>IF(#REF!=0,"",#REF!)</f>
        <v>#REF!</v>
      </c>
      <c r="D1047" s="56" t="e">
        <f>IF(#REF!=0,"",#REF!)</f>
        <v>#REF!</v>
      </c>
      <c r="E1047" s="29" t="e">
        <f>IF(#REF!=0,"",C1047*D1047)</f>
        <v>#REF!</v>
      </c>
      <c r="F1047" s="54"/>
    </row>
    <row r="1048" spans="1:6">
      <c r="A1048" s="148" t="e">
        <f>IF(#REF!=0,"",DATE(LEFT(((MID(#REF!,1,8))),4),MID(((MID(#REF!,1,8))),5,2),(RIGHT(((MID(#REF!,1,8))),2))))</f>
        <v>#REF!</v>
      </c>
      <c r="B1048" s="55" t="e">
        <f>IF(#REF!=0,"",(MID(#REF!,10,8)*24+1)/24)</f>
        <v>#REF!</v>
      </c>
      <c r="C1048" s="57" t="e">
        <f>IF(#REF!=0,"",#REF!)</f>
        <v>#REF!</v>
      </c>
      <c r="D1048" s="56" t="e">
        <f>IF(#REF!=0,"",#REF!)</f>
        <v>#REF!</v>
      </c>
      <c r="E1048" s="29" t="e">
        <f>IF(#REF!=0,"",C1048*D1048)</f>
        <v>#REF!</v>
      </c>
      <c r="F1048" s="54"/>
    </row>
    <row r="1049" spans="1:6">
      <c r="A1049" s="148" t="e">
        <f>IF(#REF!=0,"",DATE(LEFT(((MID(#REF!,1,8))),4),MID(((MID(#REF!,1,8))),5,2),(RIGHT(((MID(#REF!,1,8))),2))))</f>
        <v>#REF!</v>
      </c>
      <c r="B1049" s="55" t="e">
        <f>IF(#REF!=0,"",(MID(#REF!,10,8)*24+1)/24)</f>
        <v>#REF!</v>
      </c>
      <c r="C1049" s="57" t="e">
        <f>IF(#REF!=0,"",#REF!)</f>
        <v>#REF!</v>
      </c>
      <c r="D1049" s="56" t="e">
        <f>IF(#REF!=0,"",#REF!)</f>
        <v>#REF!</v>
      </c>
      <c r="E1049" s="29" t="e">
        <f>IF(#REF!=0,"",C1049*D1049)</f>
        <v>#REF!</v>
      </c>
      <c r="F1049" s="54"/>
    </row>
    <row r="1050" spans="1:6">
      <c r="A1050" s="148" t="e">
        <f>IF(#REF!=0,"",DATE(LEFT(((MID(#REF!,1,8))),4),MID(((MID(#REF!,1,8))),5,2),(RIGHT(((MID(#REF!,1,8))),2))))</f>
        <v>#REF!</v>
      </c>
      <c r="B1050" s="55" t="e">
        <f>IF(#REF!=0,"",(MID(#REF!,10,8)*24+1)/24)</f>
        <v>#REF!</v>
      </c>
      <c r="C1050" s="57" t="e">
        <f>IF(#REF!=0,"",#REF!)</f>
        <v>#REF!</v>
      </c>
      <c r="D1050" s="56" t="e">
        <f>IF(#REF!=0,"",#REF!)</f>
        <v>#REF!</v>
      </c>
      <c r="E1050" s="29" t="e">
        <f>IF(#REF!=0,"",C1050*D1050)</f>
        <v>#REF!</v>
      </c>
      <c r="F1050" s="54"/>
    </row>
    <row r="1051" spans="1:6">
      <c r="A1051" s="148" t="e">
        <f>IF(#REF!=0,"",DATE(LEFT(((MID(#REF!,1,8))),4),MID(((MID(#REF!,1,8))),5,2),(RIGHT(((MID(#REF!,1,8))),2))))</f>
        <v>#REF!</v>
      </c>
      <c r="B1051" s="55" t="e">
        <f>IF(#REF!=0,"",(MID(#REF!,10,8)*24+1)/24)</f>
        <v>#REF!</v>
      </c>
      <c r="C1051" s="57" t="e">
        <f>IF(#REF!=0,"",#REF!)</f>
        <v>#REF!</v>
      </c>
      <c r="D1051" s="56" t="e">
        <f>IF(#REF!=0,"",#REF!)</f>
        <v>#REF!</v>
      </c>
      <c r="E1051" s="29" t="e">
        <f>IF(#REF!=0,"",C1051*D1051)</f>
        <v>#REF!</v>
      </c>
      <c r="F1051" s="54"/>
    </row>
    <row r="1052" spans="1:6">
      <c r="A1052" s="148" t="e">
        <f>IF(#REF!=0,"",DATE(LEFT(((MID(#REF!,1,8))),4),MID(((MID(#REF!,1,8))),5,2),(RIGHT(((MID(#REF!,1,8))),2))))</f>
        <v>#REF!</v>
      </c>
      <c r="B1052" s="55" t="e">
        <f>IF(#REF!=0,"",(MID(#REF!,10,8)*24+1)/24)</f>
        <v>#REF!</v>
      </c>
      <c r="C1052" s="57" t="e">
        <f>IF(#REF!=0,"",#REF!)</f>
        <v>#REF!</v>
      </c>
      <c r="D1052" s="56" t="e">
        <f>IF(#REF!=0,"",#REF!)</f>
        <v>#REF!</v>
      </c>
      <c r="E1052" s="29" t="e">
        <f>IF(#REF!=0,"",C1052*D1052)</f>
        <v>#REF!</v>
      </c>
      <c r="F1052" s="54"/>
    </row>
    <row r="1053" spans="1:6">
      <c r="A1053" s="148" t="e">
        <f>IF(#REF!=0,"",DATE(LEFT(((MID(#REF!,1,8))),4),MID(((MID(#REF!,1,8))),5,2),(RIGHT(((MID(#REF!,1,8))),2))))</f>
        <v>#REF!</v>
      </c>
      <c r="B1053" s="55" t="e">
        <f>IF(#REF!=0,"",(MID(#REF!,10,8)*24+1)/24)</f>
        <v>#REF!</v>
      </c>
      <c r="C1053" s="57" t="e">
        <f>IF(#REF!=0,"",#REF!)</f>
        <v>#REF!</v>
      </c>
      <c r="D1053" s="56" t="e">
        <f>IF(#REF!=0,"",#REF!)</f>
        <v>#REF!</v>
      </c>
      <c r="E1053" s="29" t="e">
        <f>IF(#REF!=0,"",C1053*D1053)</f>
        <v>#REF!</v>
      </c>
      <c r="F1053" s="54"/>
    </row>
    <row r="1054" spans="1:6">
      <c r="A1054" s="148" t="e">
        <f>IF(#REF!=0,"",DATE(LEFT(((MID(#REF!,1,8))),4),MID(((MID(#REF!,1,8))),5,2),(RIGHT(((MID(#REF!,1,8))),2))))</f>
        <v>#REF!</v>
      </c>
      <c r="B1054" s="55" t="e">
        <f>IF(#REF!=0,"",(MID(#REF!,10,8)*24+1)/24)</f>
        <v>#REF!</v>
      </c>
      <c r="C1054" s="57" t="e">
        <f>IF(#REF!=0,"",#REF!)</f>
        <v>#REF!</v>
      </c>
      <c r="D1054" s="56" t="e">
        <f>IF(#REF!=0,"",#REF!)</f>
        <v>#REF!</v>
      </c>
      <c r="E1054" s="29" t="e">
        <f>IF(#REF!=0,"",C1054*D1054)</f>
        <v>#REF!</v>
      </c>
      <c r="F1054" s="54"/>
    </row>
    <row r="1055" spans="1:6">
      <c r="A1055" s="148" t="e">
        <f>IF(#REF!=0,"",DATE(LEFT(((MID(#REF!,1,8))),4),MID(((MID(#REF!,1,8))),5,2),(RIGHT(((MID(#REF!,1,8))),2))))</f>
        <v>#REF!</v>
      </c>
      <c r="B1055" s="55" t="e">
        <f>IF(#REF!=0,"",(MID(#REF!,10,8)*24+1)/24)</f>
        <v>#REF!</v>
      </c>
      <c r="C1055" s="57" t="e">
        <f>IF(#REF!=0,"",#REF!)</f>
        <v>#REF!</v>
      </c>
      <c r="D1055" s="56" t="e">
        <f>IF(#REF!=0,"",#REF!)</f>
        <v>#REF!</v>
      </c>
      <c r="E1055" s="29" t="e">
        <f>IF(#REF!=0,"",C1055*D1055)</f>
        <v>#REF!</v>
      </c>
      <c r="F1055" s="54"/>
    </row>
    <row r="1056" spans="1:6">
      <c r="A1056" s="148" t="e">
        <f>IF(#REF!=0,"",DATE(LEFT(((MID(#REF!,1,8))),4),MID(((MID(#REF!,1,8))),5,2),(RIGHT(((MID(#REF!,1,8))),2))))</f>
        <v>#REF!</v>
      </c>
      <c r="B1056" s="55" t="e">
        <f>IF(#REF!=0,"",(MID(#REF!,10,8)*24+1)/24)</f>
        <v>#REF!</v>
      </c>
      <c r="C1056" s="57" t="e">
        <f>IF(#REF!=0,"",#REF!)</f>
        <v>#REF!</v>
      </c>
      <c r="D1056" s="56" t="e">
        <f>IF(#REF!=0,"",#REF!)</f>
        <v>#REF!</v>
      </c>
      <c r="E1056" s="29" t="e">
        <f>IF(#REF!=0,"",C1056*D1056)</f>
        <v>#REF!</v>
      </c>
      <c r="F1056" s="54"/>
    </row>
    <row r="1057" spans="1:6">
      <c r="A1057" s="148" t="e">
        <f>IF(#REF!=0,"",DATE(LEFT(((MID(#REF!,1,8))),4),MID(((MID(#REF!,1,8))),5,2),(RIGHT(((MID(#REF!,1,8))),2))))</f>
        <v>#REF!</v>
      </c>
      <c r="B1057" s="55" t="e">
        <f>IF(#REF!=0,"",(MID(#REF!,10,8)*24+1)/24)</f>
        <v>#REF!</v>
      </c>
      <c r="C1057" s="57" t="e">
        <f>IF(#REF!=0,"",#REF!)</f>
        <v>#REF!</v>
      </c>
      <c r="D1057" s="56" t="e">
        <f>IF(#REF!=0,"",#REF!)</f>
        <v>#REF!</v>
      </c>
      <c r="E1057" s="29" t="e">
        <f>IF(#REF!=0,"",C1057*D1057)</f>
        <v>#REF!</v>
      </c>
      <c r="F1057" s="54"/>
    </row>
    <row r="1058" spans="1:6">
      <c r="A1058" s="148" t="e">
        <f>IF(#REF!=0,"",DATE(LEFT(((MID(#REF!,1,8))),4),MID(((MID(#REF!,1,8))),5,2),(RIGHT(((MID(#REF!,1,8))),2))))</f>
        <v>#REF!</v>
      </c>
      <c r="B1058" s="55" t="e">
        <f>IF(#REF!=0,"",(MID(#REF!,10,8)*24+1)/24)</f>
        <v>#REF!</v>
      </c>
      <c r="C1058" s="57" t="e">
        <f>IF(#REF!=0,"",#REF!)</f>
        <v>#REF!</v>
      </c>
      <c r="D1058" s="56" t="e">
        <f>IF(#REF!=0,"",#REF!)</f>
        <v>#REF!</v>
      </c>
      <c r="E1058" s="29" t="e">
        <f>IF(#REF!=0,"",C1058*D1058)</f>
        <v>#REF!</v>
      </c>
      <c r="F1058" s="54"/>
    </row>
    <row r="1059" spans="1:6">
      <c r="A1059" s="148" t="e">
        <f>IF(#REF!=0,"",DATE(LEFT(((MID(#REF!,1,8))),4),MID(((MID(#REF!,1,8))),5,2),(RIGHT(((MID(#REF!,1,8))),2))))</f>
        <v>#REF!</v>
      </c>
      <c r="B1059" s="55" t="e">
        <f>IF(#REF!=0,"",(MID(#REF!,10,8)*24+1)/24)</f>
        <v>#REF!</v>
      </c>
      <c r="C1059" s="57" t="e">
        <f>IF(#REF!=0,"",#REF!)</f>
        <v>#REF!</v>
      </c>
      <c r="D1059" s="56" t="e">
        <f>IF(#REF!=0,"",#REF!)</f>
        <v>#REF!</v>
      </c>
      <c r="E1059" s="29" t="e">
        <f>IF(#REF!=0,"",C1059*D1059)</f>
        <v>#REF!</v>
      </c>
      <c r="F1059" s="54"/>
    </row>
    <row r="1060" spans="1:6">
      <c r="A1060" s="148" t="e">
        <f>IF(#REF!=0,"",DATE(LEFT(((MID(#REF!,1,8))),4),MID(((MID(#REF!,1,8))),5,2),(RIGHT(((MID(#REF!,1,8))),2))))</f>
        <v>#REF!</v>
      </c>
      <c r="B1060" s="55" t="e">
        <f>IF(#REF!=0,"",(MID(#REF!,10,8)*24+1)/24)</f>
        <v>#REF!</v>
      </c>
      <c r="C1060" s="57" t="e">
        <f>IF(#REF!=0,"",#REF!)</f>
        <v>#REF!</v>
      </c>
      <c r="D1060" s="56" t="e">
        <f>IF(#REF!=0,"",#REF!)</f>
        <v>#REF!</v>
      </c>
      <c r="E1060" s="29" t="e">
        <f>IF(#REF!=0,"",C1060*D1060)</f>
        <v>#REF!</v>
      </c>
      <c r="F1060" s="54"/>
    </row>
    <row r="1061" spans="1:6">
      <c r="A1061" s="148" t="e">
        <f>IF(#REF!=0,"",DATE(LEFT(((MID(#REF!,1,8))),4),MID(((MID(#REF!,1,8))),5,2),(RIGHT(((MID(#REF!,1,8))),2))))</f>
        <v>#REF!</v>
      </c>
      <c r="B1061" s="55" t="e">
        <f>IF(#REF!=0,"",(MID(#REF!,10,8)*24+1)/24)</f>
        <v>#REF!</v>
      </c>
      <c r="C1061" s="57" t="e">
        <f>IF(#REF!=0,"",#REF!)</f>
        <v>#REF!</v>
      </c>
      <c r="D1061" s="56" t="e">
        <f>IF(#REF!=0,"",#REF!)</f>
        <v>#REF!</v>
      </c>
      <c r="E1061" s="29" t="e">
        <f>IF(#REF!=0,"",C1061*D1061)</f>
        <v>#REF!</v>
      </c>
      <c r="F1061" s="54"/>
    </row>
    <row r="1062" spans="1:6">
      <c r="A1062" s="148" t="e">
        <f>IF(#REF!=0,"",DATE(LEFT(((MID(#REF!,1,8))),4),MID(((MID(#REF!,1,8))),5,2),(RIGHT(((MID(#REF!,1,8))),2))))</f>
        <v>#REF!</v>
      </c>
      <c r="B1062" s="55" t="e">
        <f>IF(#REF!=0,"",(MID(#REF!,10,8)*24+1)/24)</f>
        <v>#REF!</v>
      </c>
      <c r="C1062" s="57" t="e">
        <f>IF(#REF!=0,"",#REF!)</f>
        <v>#REF!</v>
      </c>
      <c r="D1062" s="56" t="e">
        <f>IF(#REF!=0,"",#REF!)</f>
        <v>#REF!</v>
      </c>
      <c r="E1062" s="29" t="e">
        <f>IF(#REF!=0,"",C1062*D1062)</f>
        <v>#REF!</v>
      </c>
      <c r="F1062" s="54"/>
    </row>
    <row r="1063" spans="1:6">
      <c r="A1063" s="148" t="e">
        <f>IF(#REF!=0,"",DATE(LEFT(((MID(#REF!,1,8))),4),MID(((MID(#REF!,1,8))),5,2),(RIGHT(((MID(#REF!,1,8))),2))))</f>
        <v>#REF!</v>
      </c>
      <c r="B1063" s="55" t="e">
        <f>IF(#REF!=0,"",(MID(#REF!,10,8)*24+1)/24)</f>
        <v>#REF!</v>
      </c>
      <c r="C1063" s="57" t="e">
        <f>IF(#REF!=0,"",#REF!)</f>
        <v>#REF!</v>
      </c>
      <c r="D1063" s="56" t="e">
        <f>IF(#REF!=0,"",#REF!)</f>
        <v>#REF!</v>
      </c>
      <c r="E1063" s="29" t="e">
        <f>IF(#REF!=0,"",C1063*D1063)</f>
        <v>#REF!</v>
      </c>
      <c r="F1063" s="54"/>
    </row>
    <row r="1064" spans="1:6">
      <c r="A1064" s="148" t="e">
        <f>IF(#REF!=0,"",DATE(LEFT(((MID(#REF!,1,8))),4),MID(((MID(#REF!,1,8))),5,2),(RIGHT(((MID(#REF!,1,8))),2))))</f>
        <v>#REF!</v>
      </c>
      <c r="B1064" s="55" t="e">
        <f>IF(#REF!=0,"",(MID(#REF!,10,8)*24+1)/24)</f>
        <v>#REF!</v>
      </c>
      <c r="C1064" s="57" t="e">
        <f>IF(#REF!=0,"",#REF!)</f>
        <v>#REF!</v>
      </c>
      <c r="D1064" s="56" t="e">
        <f>IF(#REF!=0,"",#REF!)</f>
        <v>#REF!</v>
      </c>
      <c r="E1064" s="29" t="e">
        <f>IF(#REF!=0,"",C1064*D1064)</f>
        <v>#REF!</v>
      </c>
      <c r="F1064" s="54"/>
    </row>
    <row r="1065" spans="1:6">
      <c r="A1065" s="148" t="e">
        <f>IF(#REF!=0,"",DATE(LEFT(((MID(#REF!,1,8))),4),MID(((MID(#REF!,1,8))),5,2),(RIGHT(((MID(#REF!,1,8))),2))))</f>
        <v>#REF!</v>
      </c>
      <c r="B1065" s="55" t="e">
        <f>IF(#REF!=0,"",(MID(#REF!,10,8)*24+1)/24)</f>
        <v>#REF!</v>
      </c>
      <c r="C1065" s="57" t="e">
        <f>IF(#REF!=0,"",#REF!)</f>
        <v>#REF!</v>
      </c>
      <c r="D1065" s="56" t="e">
        <f>IF(#REF!=0,"",#REF!)</f>
        <v>#REF!</v>
      </c>
      <c r="E1065" s="29" t="e">
        <f>IF(#REF!=0,"",C1065*D1065)</f>
        <v>#REF!</v>
      </c>
      <c r="F1065" s="54"/>
    </row>
    <row r="1066" spans="1:6">
      <c r="A1066" s="148" t="e">
        <f>IF(#REF!=0,"",DATE(LEFT(((MID(#REF!,1,8))),4),MID(((MID(#REF!,1,8))),5,2),(RIGHT(((MID(#REF!,1,8))),2))))</f>
        <v>#REF!</v>
      </c>
      <c r="B1066" s="55" t="e">
        <f>IF(#REF!=0,"",(MID(#REF!,10,8)*24+1)/24)</f>
        <v>#REF!</v>
      </c>
      <c r="C1066" s="57" t="e">
        <f>IF(#REF!=0,"",#REF!)</f>
        <v>#REF!</v>
      </c>
      <c r="D1066" s="56" t="e">
        <f>IF(#REF!=0,"",#REF!)</f>
        <v>#REF!</v>
      </c>
      <c r="E1066" s="29" t="e">
        <f>IF(#REF!=0,"",C1066*D1066)</f>
        <v>#REF!</v>
      </c>
      <c r="F1066" s="54"/>
    </row>
    <row r="1067" spans="1:6">
      <c r="A1067" s="148" t="e">
        <f>IF(#REF!=0,"",DATE(LEFT(((MID(#REF!,1,8))),4),MID(((MID(#REF!,1,8))),5,2),(RIGHT(((MID(#REF!,1,8))),2))))</f>
        <v>#REF!</v>
      </c>
      <c r="B1067" s="55" t="e">
        <f>IF(#REF!=0,"",(MID(#REF!,10,8)*24+1)/24)</f>
        <v>#REF!</v>
      </c>
      <c r="C1067" s="57" t="e">
        <f>IF(#REF!=0,"",#REF!)</f>
        <v>#REF!</v>
      </c>
      <c r="D1067" s="56" t="e">
        <f>IF(#REF!=0,"",#REF!)</f>
        <v>#REF!</v>
      </c>
      <c r="E1067" s="29" t="e">
        <f>IF(#REF!=0,"",C1067*D1067)</f>
        <v>#REF!</v>
      </c>
      <c r="F1067" s="54"/>
    </row>
    <row r="1068" spans="1:6">
      <c r="A1068" s="148" t="e">
        <f>IF(#REF!=0,"",DATE(LEFT(((MID(#REF!,1,8))),4),MID(((MID(#REF!,1,8))),5,2),(RIGHT(((MID(#REF!,1,8))),2))))</f>
        <v>#REF!</v>
      </c>
      <c r="B1068" s="55" t="e">
        <f>IF(#REF!=0,"",(MID(#REF!,10,8)*24+1)/24)</f>
        <v>#REF!</v>
      </c>
      <c r="C1068" s="57" t="e">
        <f>IF(#REF!=0,"",#REF!)</f>
        <v>#REF!</v>
      </c>
      <c r="D1068" s="56" t="e">
        <f>IF(#REF!=0,"",#REF!)</f>
        <v>#REF!</v>
      </c>
      <c r="E1068" s="29" t="e">
        <f>IF(#REF!=0,"",C1068*D1068)</f>
        <v>#REF!</v>
      </c>
      <c r="F1068" s="54"/>
    </row>
    <row r="1069" spans="1:6">
      <c r="A1069" s="148" t="e">
        <f>IF(#REF!=0,"",DATE(LEFT(((MID(#REF!,1,8))),4),MID(((MID(#REF!,1,8))),5,2),(RIGHT(((MID(#REF!,1,8))),2))))</f>
        <v>#REF!</v>
      </c>
      <c r="B1069" s="55" t="e">
        <f>IF(#REF!=0,"",(MID(#REF!,10,8)*24+1)/24)</f>
        <v>#REF!</v>
      </c>
      <c r="C1069" s="57" t="e">
        <f>IF(#REF!=0,"",#REF!)</f>
        <v>#REF!</v>
      </c>
      <c r="D1069" s="56" t="e">
        <f>IF(#REF!=0,"",#REF!)</f>
        <v>#REF!</v>
      </c>
      <c r="E1069" s="29" t="e">
        <f>IF(#REF!=0,"",C1069*D1069)</f>
        <v>#REF!</v>
      </c>
      <c r="F1069" s="54"/>
    </row>
    <row r="1070" spans="1:6">
      <c r="A1070" s="148" t="e">
        <f>IF(#REF!=0,"",DATE(LEFT(((MID(#REF!,1,8))),4),MID(((MID(#REF!,1,8))),5,2),(RIGHT(((MID(#REF!,1,8))),2))))</f>
        <v>#REF!</v>
      </c>
      <c r="B1070" s="55" t="e">
        <f>IF(#REF!=0,"",(MID(#REF!,10,8)*24+1)/24)</f>
        <v>#REF!</v>
      </c>
      <c r="C1070" s="57" t="e">
        <f>IF(#REF!=0,"",#REF!)</f>
        <v>#REF!</v>
      </c>
      <c r="D1070" s="56" t="e">
        <f>IF(#REF!=0,"",#REF!)</f>
        <v>#REF!</v>
      </c>
      <c r="E1070" s="29" t="e">
        <f>IF(#REF!=0,"",C1070*D1070)</f>
        <v>#REF!</v>
      </c>
      <c r="F1070" s="54"/>
    </row>
    <row r="1071" spans="1:6">
      <c r="A1071" s="148" t="e">
        <f>IF(#REF!=0,"",DATE(LEFT(((MID(#REF!,1,8))),4),MID(((MID(#REF!,1,8))),5,2),(RIGHT(((MID(#REF!,1,8))),2))))</f>
        <v>#REF!</v>
      </c>
      <c r="B1071" s="55" t="e">
        <f>IF(#REF!=0,"",(MID(#REF!,10,8)*24+1)/24)</f>
        <v>#REF!</v>
      </c>
      <c r="C1071" s="57" t="e">
        <f>IF(#REF!=0,"",#REF!)</f>
        <v>#REF!</v>
      </c>
      <c r="D1071" s="56" t="e">
        <f>IF(#REF!=0,"",#REF!)</f>
        <v>#REF!</v>
      </c>
      <c r="E1071" s="29" t="e">
        <f>IF(#REF!=0,"",C1071*D1071)</f>
        <v>#REF!</v>
      </c>
      <c r="F1071" s="54"/>
    </row>
    <row r="1072" spans="1:6">
      <c r="A1072" s="148" t="e">
        <f>IF(#REF!=0,"",DATE(LEFT(((MID(#REF!,1,8))),4),MID(((MID(#REF!,1,8))),5,2),(RIGHT(((MID(#REF!,1,8))),2))))</f>
        <v>#REF!</v>
      </c>
      <c r="B1072" s="55" t="e">
        <f>IF(#REF!=0,"",(MID(#REF!,10,8)*24+1)/24)</f>
        <v>#REF!</v>
      </c>
      <c r="C1072" s="57" t="e">
        <f>IF(#REF!=0,"",#REF!)</f>
        <v>#REF!</v>
      </c>
      <c r="D1072" s="56" t="e">
        <f>IF(#REF!=0,"",#REF!)</f>
        <v>#REF!</v>
      </c>
      <c r="E1072" s="29" t="e">
        <f>IF(#REF!=0,"",C1072*D1072)</f>
        <v>#REF!</v>
      </c>
      <c r="F1072" s="54"/>
    </row>
    <row r="1073" spans="1:6">
      <c r="A1073" s="148" t="e">
        <f>IF(#REF!=0,"",DATE(LEFT(((MID(#REF!,1,8))),4),MID(((MID(#REF!,1,8))),5,2),(RIGHT(((MID(#REF!,1,8))),2))))</f>
        <v>#REF!</v>
      </c>
      <c r="B1073" s="55" t="e">
        <f>IF(#REF!=0,"",(MID(#REF!,10,8)*24+1)/24)</f>
        <v>#REF!</v>
      </c>
      <c r="C1073" s="57" t="e">
        <f>IF(#REF!=0,"",#REF!)</f>
        <v>#REF!</v>
      </c>
      <c r="D1073" s="56" t="e">
        <f>IF(#REF!=0,"",#REF!)</f>
        <v>#REF!</v>
      </c>
      <c r="E1073" s="29" t="e">
        <f>IF(#REF!=0,"",C1073*D1073)</f>
        <v>#REF!</v>
      </c>
      <c r="F1073" s="54"/>
    </row>
    <row r="1074" spans="1:6">
      <c r="A1074" s="148" t="e">
        <f>IF(#REF!=0,"",DATE(LEFT(((MID(#REF!,1,8))),4),MID(((MID(#REF!,1,8))),5,2),(RIGHT(((MID(#REF!,1,8))),2))))</f>
        <v>#REF!</v>
      </c>
      <c r="B1074" s="55" t="e">
        <f>IF(#REF!=0,"",(MID(#REF!,10,8)*24+1)/24)</f>
        <v>#REF!</v>
      </c>
      <c r="C1074" s="57" t="e">
        <f>IF(#REF!=0,"",#REF!)</f>
        <v>#REF!</v>
      </c>
      <c r="D1074" s="56" t="e">
        <f>IF(#REF!=0,"",#REF!)</f>
        <v>#REF!</v>
      </c>
      <c r="E1074" s="29" t="e">
        <f>IF(#REF!=0,"",C1074*D1074)</f>
        <v>#REF!</v>
      </c>
      <c r="F1074" s="54"/>
    </row>
    <row r="1075" spans="1:6">
      <c r="A1075" s="148" t="e">
        <f>IF(#REF!=0,"",DATE(LEFT(((MID(#REF!,1,8))),4),MID(((MID(#REF!,1,8))),5,2),(RIGHT(((MID(#REF!,1,8))),2))))</f>
        <v>#REF!</v>
      </c>
      <c r="B1075" s="55" t="e">
        <f>IF(#REF!=0,"",(MID(#REF!,10,8)*24+1)/24)</f>
        <v>#REF!</v>
      </c>
      <c r="C1075" s="57" t="e">
        <f>IF(#REF!=0,"",#REF!)</f>
        <v>#REF!</v>
      </c>
      <c r="D1075" s="56" t="e">
        <f>IF(#REF!=0,"",#REF!)</f>
        <v>#REF!</v>
      </c>
      <c r="E1075" s="29" t="e">
        <f>IF(#REF!=0,"",C1075*D1075)</f>
        <v>#REF!</v>
      </c>
      <c r="F1075" s="54"/>
    </row>
    <row r="1076" spans="1:6">
      <c r="A1076" s="148" t="e">
        <f>IF(#REF!=0,"",DATE(LEFT(((MID(#REF!,1,8))),4),MID(((MID(#REF!,1,8))),5,2),(RIGHT(((MID(#REF!,1,8))),2))))</f>
        <v>#REF!</v>
      </c>
      <c r="B1076" s="55" t="e">
        <f>IF(#REF!=0,"",(MID(#REF!,10,8)*24+1)/24)</f>
        <v>#REF!</v>
      </c>
      <c r="C1076" s="57" t="e">
        <f>IF(#REF!=0,"",#REF!)</f>
        <v>#REF!</v>
      </c>
      <c r="D1076" s="56" t="e">
        <f>IF(#REF!=0,"",#REF!)</f>
        <v>#REF!</v>
      </c>
      <c r="E1076" s="29" t="e">
        <f>IF(#REF!=0,"",C1076*D1076)</f>
        <v>#REF!</v>
      </c>
      <c r="F1076" s="54"/>
    </row>
    <row r="1077" spans="1:6">
      <c r="A1077" s="148" t="e">
        <f>IF(#REF!=0,"",DATE(LEFT(((MID(#REF!,1,8))),4),MID(((MID(#REF!,1,8))),5,2),(RIGHT(((MID(#REF!,1,8))),2))))</f>
        <v>#REF!</v>
      </c>
      <c r="B1077" s="55" t="e">
        <f>IF(#REF!=0,"",(MID(#REF!,10,8)*24+1)/24)</f>
        <v>#REF!</v>
      </c>
      <c r="C1077" s="57" t="e">
        <f>IF(#REF!=0,"",#REF!)</f>
        <v>#REF!</v>
      </c>
      <c r="D1077" s="56" t="e">
        <f>IF(#REF!=0,"",#REF!)</f>
        <v>#REF!</v>
      </c>
      <c r="E1077" s="29" t="e">
        <f>IF(#REF!=0,"",C1077*D1077)</f>
        <v>#REF!</v>
      </c>
      <c r="F1077" s="54"/>
    </row>
    <row r="1078" spans="1:6">
      <c r="A1078" s="148" t="e">
        <f>IF(#REF!=0,"",DATE(LEFT(((MID(#REF!,1,8))),4),MID(((MID(#REF!,1,8))),5,2),(RIGHT(((MID(#REF!,1,8))),2))))</f>
        <v>#REF!</v>
      </c>
      <c r="B1078" s="55" t="e">
        <f>IF(#REF!=0,"",(MID(#REF!,10,8)*24+1)/24)</f>
        <v>#REF!</v>
      </c>
      <c r="C1078" s="57" t="e">
        <f>IF(#REF!=0,"",#REF!)</f>
        <v>#REF!</v>
      </c>
      <c r="D1078" s="56" t="e">
        <f>IF(#REF!=0,"",#REF!)</f>
        <v>#REF!</v>
      </c>
      <c r="E1078" s="29" t="e">
        <f>IF(#REF!=0,"",C1078*D1078)</f>
        <v>#REF!</v>
      </c>
      <c r="F1078" s="54"/>
    </row>
    <row r="1079" spans="1:6">
      <c r="A1079" s="148" t="e">
        <f>IF(#REF!=0,"",DATE(LEFT(((MID(#REF!,1,8))),4),MID(((MID(#REF!,1,8))),5,2),(RIGHT(((MID(#REF!,1,8))),2))))</f>
        <v>#REF!</v>
      </c>
      <c r="B1079" s="55" t="e">
        <f>IF(#REF!=0,"",(MID(#REF!,10,8)*24+1)/24)</f>
        <v>#REF!</v>
      </c>
      <c r="C1079" s="57" t="e">
        <f>IF(#REF!=0,"",#REF!)</f>
        <v>#REF!</v>
      </c>
      <c r="D1079" s="56" t="e">
        <f>IF(#REF!=0,"",#REF!)</f>
        <v>#REF!</v>
      </c>
      <c r="E1079" s="29" t="e">
        <f>IF(#REF!=0,"",C1079*D1079)</f>
        <v>#REF!</v>
      </c>
      <c r="F1079" s="54"/>
    </row>
    <row r="1080" spans="1:6">
      <c r="A1080" s="148" t="e">
        <f>IF(#REF!=0,"",DATE(LEFT(((MID(#REF!,1,8))),4),MID(((MID(#REF!,1,8))),5,2),(RIGHT(((MID(#REF!,1,8))),2))))</f>
        <v>#REF!</v>
      </c>
      <c r="B1080" s="55" t="e">
        <f>IF(#REF!=0,"",(MID(#REF!,10,8)*24+1)/24)</f>
        <v>#REF!</v>
      </c>
      <c r="C1080" s="57" t="e">
        <f>IF(#REF!=0,"",#REF!)</f>
        <v>#REF!</v>
      </c>
      <c r="D1080" s="56" t="e">
        <f>IF(#REF!=0,"",#REF!)</f>
        <v>#REF!</v>
      </c>
      <c r="E1080" s="29" t="e">
        <f>IF(#REF!=0,"",C1080*D1080)</f>
        <v>#REF!</v>
      </c>
      <c r="F1080" s="54"/>
    </row>
    <row r="1081" spans="1:6">
      <c r="A1081" s="148" t="e">
        <f>IF(#REF!=0,"",DATE(LEFT(((MID(#REF!,1,8))),4),MID(((MID(#REF!,1,8))),5,2),(RIGHT(((MID(#REF!,1,8))),2))))</f>
        <v>#REF!</v>
      </c>
      <c r="B1081" s="55" t="e">
        <f>IF(#REF!=0,"",(MID(#REF!,10,8)*24+1)/24)</f>
        <v>#REF!</v>
      </c>
      <c r="C1081" s="57" t="e">
        <f>IF(#REF!=0,"",#REF!)</f>
        <v>#REF!</v>
      </c>
      <c r="D1081" s="56" t="e">
        <f>IF(#REF!=0,"",#REF!)</f>
        <v>#REF!</v>
      </c>
      <c r="E1081" s="29" t="e">
        <f>IF(#REF!=0,"",C1081*D1081)</f>
        <v>#REF!</v>
      </c>
      <c r="F1081" s="54"/>
    </row>
    <row r="1082" spans="1:6">
      <c r="A1082" s="148" t="e">
        <f>IF(#REF!=0,"",DATE(LEFT(((MID(#REF!,1,8))),4),MID(((MID(#REF!,1,8))),5,2),(RIGHT(((MID(#REF!,1,8))),2))))</f>
        <v>#REF!</v>
      </c>
      <c r="B1082" s="55" t="e">
        <f>IF(#REF!=0,"",(MID(#REF!,10,8)*24+1)/24)</f>
        <v>#REF!</v>
      </c>
      <c r="C1082" s="57" t="e">
        <f>IF(#REF!=0,"",#REF!)</f>
        <v>#REF!</v>
      </c>
      <c r="D1082" s="56" t="e">
        <f>IF(#REF!=0,"",#REF!)</f>
        <v>#REF!</v>
      </c>
      <c r="E1082" s="29" t="e">
        <f>IF(#REF!=0,"",C1082*D1082)</f>
        <v>#REF!</v>
      </c>
      <c r="F1082" s="54"/>
    </row>
    <row r="1083" spans="1:6">
      <c r="A1083" s="148" t="e">
        <f>IF(#REF!=0,"",DATE(LEFT(((MID(#REF!,1,8))),4),MID(((MID(#REF!,1,8))),5,2),(RIGHT(((MID(#REF!,1,8))),2))))</f>
        <v>#REF!</v>
      </c>
      <c r="B1083" s="55" t="e">
        <f>IF(#REF!=0,"",(MID(#REF!,10,8)*24+1)/24)</f>
        <v>#REF!</v>
      </c>
      <c r="C1083" s="57" t="e">
        <f>IF(#REF!=0,"",#REF!)</f>
        <v>#REF!</v>
      </c>
      <c r="D1083" s="56" t="e">
        <f>IF(#REF!=0,"",#REF!)</f>
        <v>#REF!</v>
      </c>
      <c r="E1083" s="29" t="e">
        <f>IF(#REF!=0,"",C1083*D1083)</f>
        <v>#REF!</v>
      </c>
      <c r="F1083" s="54"/>
    </row>
    <row r="1084" spans="1:6">
      <c r="A1084" s="148" t="e">
        <f>IF(#REF!=0,"",DATE(LEFT(((MID(#REF!,1,8))),4),MID(((MID(#REF!,1,8))),5,2),(RIGHT(((MID(#REF!,1,8))),2))))</f>
        <v>#REF!</v>
      </c>
      <c r="B1084" s="55" t="e">
        <f>IF(#REF!=0,"",(MID(#REF!,10,8)*24+1)/24)</f>
        <v>#REF!</v>
      </c>
      <c r="C1084" s="57" t="e">
        <f>IF(#REF!=0,"",#REF!)</f>
        <v>#REF!</v>
      </c>
      <c r="D1084" s="56" t="e">
        <f>IF(#REF!=0,"",#REF!)</f>
        <v>#REF!</v>
      </c>
      <c r="E1084" s="29" t="e">
        <f>IF(#REF!=0,"",C1084*D1084)</f>
        <v>#REF!</v>
      </c>
      <c r="F1084" s="54"/>
    </row>
    <row r="1085" spans="1:6">
      <c r="A1085" s="148" t="e">
        <f>IF(#REF!=0,"",DATE(LEFT(((MID(#REF!,1,8))),4),MID(((MID(#REF!,1,8))),5,2),(RIGHT(((MID(#REF!,1,8))),2))))</f>
        <v>#REF!</v>
      </c>
      <c r="B1085" s="55" t="e">
        <f>IF(#REF!=0,"",(MID(#REF!,10,8)*24+1)/24)</f>
        <v>#REF!</v>
      </c>
      <c r="C1085" s="57" t="e">
        <f>IF(#REF!=0,"",#REF!)</f>
        <v>#REF!</v>
      </c>
      <c r="D1085" s="56" t="e">
        <f>IF(#REF!=0,"",#REF!)</f>
        <v>#REF!</v>
      </c>
      <c r="E1085" s="29" t="e">
        <f>IF(#REF!=0,"",C1085*D1085)</f>
        <v>#REF!</v>
      </c>
      <c r="F1085" s="54"/>
    </row>
    <row r="1086" spans="1:6">
      <c r="A1086" s="148" t="e">
        <f>IF(#REF!=0,"",DATE(LEFT(((MID(#REF!,1,8))),4),MID(((MID(#REF!,1,8))),5,2),(RIGHT(((MID(#REF!,1,8))),2))))</f>
        <v>#REF!</v>
      </c>
      <c r="B1086" s="55" t="e">
        <f>IF(#REF!=0,"",(MID(#REF!,10,8)*24+1)/24)</f>
        <v>#REF!</v>
      </c>
      <c r="C1086" s="57" t="e">
        <f>IF(#REF!=0,"",#REF!)</f>
        <v>#REF!</v>
      </c>
      <c r="D1086" s="56" t="e">
        <f>IF(#REF!=0,"",#REF!)</f>
        <v>#REF!</v>
      </c>
      <c r="E1086" s="29" t="e">
        <f>IF(#REF!=0,"",C1086*D1086)</f>
        <v>#REF!</v>
      </c>
      <c r="F1086" s="54"/>
    </row>
    <row r="1087" spans="1:6">
      <c r="A1087" s="148" t="e">
        <f>IF(#REF!=0,"",DATE(LEFT(((MID(#REF!,1,8))),4),MID(((MID(#REF!,1,8))),5,2),(RIGHT(((MID(#REF!,1,8))),2))))</f>
        <v>#REF!</v>
      </c>
      <c r="B1087" s="55" t="e">
        <f>IF(#REF!=0,"",(MID(#REF!,10,8)*24+1)/24)</f>
        <v>#REF!</v>
      </c>
      <c r="C1087" s="57" t="e">
        <f>IF(#REF!=0,"",#REF!)</f>
        <v>#REF!</v>
      </c>
      <c r="D1087" s="56" t="e">
        <f>IF(#REF!=0,"",#REF!)</f>
        <v>#REF!</v>
      </c>
      <c r="E1087" s="29" t="e">
        <f>IF(#REF!=0,"",C1087*D1087)</f>
        <v>#REF!</v>
      </c>
      <c r="F1087" s="54"/>
    </row>
    <row r="1088" spans="1:6">
      <c r="A1088" s="148" t="e">
        <f>IF(#REF!=0,"",DATE(LEFT(((MID(#REF!,1,8))),4),MID(((MID(#REF!,1,8))),5,2),(RIGHT(((MID(#REF!,1,8))),2))))</f>
        <v>#REF!</v>
      </c>
      <c r="B1088" s="55" t="e">
        <f>IF(#REF!=0,"",(MID(#REF!,10,8)*24+1)/24)</f>
        <v>#REF!</v>
      </c>
      <c r="C1088" s="57" t="e">
        <f>IF(#REF!=0,"",#REF!)</f>
        <v>#REF!</v>
      </c>
      <c r="D1088" s="56" t="e">
        <f>IF(#REF!=0,"",#REF!)</f>
        <v>#REF!</v>
      </c>
      <c r="E1088" s="29" t="e">
        <f>IF(#REF!=0,"",C1088*D1088)</f>
        <v>#REF!</v>
      </c>
      <c r="F1088" s="54"/>
    </row>
    <row r="1089" spans="1:6">
      <c r="A1089" s="148" t="e">
        <f>IF(#REF!=0,"",DATE(LEFT(((MID(#REF!,1,8))),4),MID(((MID(#REF!,1,8))),5,2),(RIGHT(((MID(#REF!,1,8))),2))))</f>
        <v>#REF!</v>
      </c>
      <c r="B1089" s="55" t="e">
        <f>IF(#REF!=0,"",(MID(#REF!,10,8)*24+1)/24)</f>
        <v>#REF!</v>
      </c>
      <c r="C1089" s="57" t="e">
        <f>IF(#REF!=0,"",#REF!)</f>
        <v>#REF!</v>
      </c>
      <c r="D1089" s="56" t="e">
        <f>IF(#REF!=0,"",#REF!)</f>
        <v>#REF!</v>
      </c>
      <c r="E1089" s="29" t="e">
        <f>IF(#REF!=0,"",C1089*D1089)</f>
        <v>#REF!</v>
      </c>
      <c r="F1089" s="54"/>
    </row>
    <row r="1090" spans="1:6">
      <c r="A1090" s="148" t="e">
        <f>IF(#REF!=0,"",DATE(LEFT(((MID(#REF!,1,8))),4),MID(((MID(#REF!,1,8))),5,2),(RIGHT(((MID(#REF!,1,8))),2))))</f>
        <v>#REF!</v>
      </c>
      <c r="B1090" s="55" t="e">
        <f>IF(#REF!=0,"",(MID(#REF!,10,8)*24+1)/24)</f>
        <v>#REF!</v>
      </c>
      <c r="C1090" s="57" t="e">
        <f>IF(#REF!=0,"",#REF!)</f>
        <v>#REF!</v>
      </c>
      <c r="D1090" s="56" t="e">
        <f>IF(#REF!=0,"",#REF!)</f>
        <v>#REF!</v>
      </c>
      <c r="E1090" s="29" t="e">
        <f>IF(#REF!=0,"",C1090*D1090)</f>
        <v>#REF!</v>
      </c>
      <c r="F1090" s="54"/>
    </row>
    <row r="1091" spans="1:6">
      <c r="A1091" s="148" t="e">
        <f>IF(#REF!=0,"",DATE(LEFT(((MID(#REF!,1,8))),4),MID(((MID(#REF!,1,8))),5,2),(RIGHT(((MID(#REF!,1,8))),2))))</f>
        <v>#REF!</v>
      </c>
      <c r="B1091" s="55" t="e">
        <f>IF(#REF!=0,"",(MID(#REF!,10,8)*24+1)/24)</f>
        <v>#REF!</v>
      </c>
      <c r="C1091" s="57" t="e">
        <f>IF(#REF!=0,"",#REF!)</f>
        <v>#REF!</v>
      </c>
      <c r="D1091" s="56" t="e">
        <f>IF(#REF!=0,"",#REF!)</f>
        <v>#REF!</v>
      </c>
      <c r="E1091" s="29" t="e">
        <f>IF(#REF!=0,"",C1091*D1091)</f>
        <v>#REF!</v>
      </c>
      <c r="F1091" s="54"/>
    </row>
    <row r="1092" spans="1:6">
      <c r="A1092" s="148" t="e">
        <f>IF(#REF!=0,"",DATE(LEFT(((MID(#REF!,1,8))),4),MID(((MID(#REF!,1,8))),5,2),(RIGHT(((MID(#REF!,1,8))),2))))</f>
        <v>#REF!</v>
      </c>
      <c r="B1092" s="55" t="e">
        <f>IF(#REF!=0,"",(MID(#REF!,10,8)*24+1)/24)</f>
        <v>#REF!</v>
      </c>
      <c r="C1092" s="57" t="e">
        <f>IF(#REF!=0,"",#REF!)</f>
        <v>#REF!</v>
      </c>
      <c r="D1092" s="56" t="e">
        <f>IF(#REF!=0,"",#REF!)</f>
        <v>#REF!</v>
      </c>
      <c r="E1092" s="29" t="e">
        <f>IF(#REF!=0,"",C1092*D1092)</f>
        <v>#REF!</v>
      </c>
      <c r="F1092" s="54"/>
    </row>
    <row r="1093" spans="1:6">
      <c r="A1093" s="148" t="e">
        <f>IF(#REF!=0,"",DATE(LEFT(((MID(#REF!,1,8))),4),MID(((MID(#REF!,1,8))),5,2),(RIGHT(((MID(#REF!,1,8))),2))))</f>
        <v>#REF!</v>
      </c>
      <c r="B1093" s="55" t="e">
        <f>IF(#REF!=0,"",(MID(#REF!,10,8)*24+1)/24)</f>
        <v>#REF!</v>
      </c>
      <c r="C1093" s="57" t="e">
        <f>IF(#REF!=0,"",#REF!)</f>
        <v>#REF!</v>
      </c>
      <c r="D1093" s="56" t="e">
        <f>IF(#REF!=0,"",#REF!)</f>
        <v>#REF!</v>
      </c>
      <c r="E1093" s="29" t="e">
        <f>IF(#REF!=0,"",C1093*D1093)</f>
        <v>#REF!</v>
      </c>
      <c r="F1093" s="54"/>
    </row>
    <row r="1094" spans="1:6">
      <c r="A1094" s="148" t="e">
        <f>IF(#REF!=0,"",DATE(LEFT(((MID(#REF!,1,8))),4),MID(((MID(#REF!,1,8))),5,2),(RIGHT(((MID(#REF!,1,8))),2))))</f>
        <v>#REF!</v>
      </c>
      <c r="B1094" s="55" t="e">
        <f>IF(#REF!=0,"",(MID(#REF!,10,8)*24+1)/24)</f>
        <v>#REF!</v>
      </c>
      <c r="C1094" s="57" t="e">
        <f>IF(#REF!=0,"",#REF!)</f>
        <v>#REF!</v>
      </c>
      <c r="D1094" s="56" t="e">
        <f>IF(#REF!=0,"",#REF!)</f>
        <v>#REF!</v>
      </c>
      <c r="E1094" s="29" t="e">
        <f>IF(#REF!=0,"",C1094*D1094)</f>
        <v>#REF!</v>
      </c>
      <c r="F1094" s="54"/>
    </row>
    <row r="1095" spans="1:6">
      <c r="A1095" s="148" t="e">
        <f>IF(#REF!=0,"",DATE(LEFT(((MID(#REF!,1,8))),4),MID(((MID(#REF!,1,8))),5,2),(RIGHT(((MID(#REF!,1,8))),2))))</f>
        <v>#REF!</v>
      </c>
      <c r="B1095" s="55" t="e">
        <f>IF(#REF!=0,"",(MID(#REF!,10,8)*24+1)/24)</f>
        <v>#REF!</v>
      </c>
      <c r="C1095" s="57" t="e">
        <f>IF(#REF!=0,"",#REF!)</f>
        <v>#REF!</v>
      </c>
      <c r="D1095" s="56" t="e">
        <f>IF(#REF!=0,"",#REF!)</f>
        <v>#REF!</v>
      </c>
      <c r="E1095" s="29" t="e">
        <f>IF(#REF!=0,"",C1095*D1095)</f>
        <v>#REF!</v>
      </c>
      <c r="F1095" s="54"/>
    </row>
    <row r="1096" spans="1:6">
      <c r="A1096" s="148" t="e">
        <f>IF(#REF!=0,"",DATE(LEFT(((MID(#REF!,1,8))),4),MID(((MID(#REF!,1,8))),5,2),(RIGHT(((MID(#REF!,1,8))),2))))</f>
        <v>#REF!</v>
      </c>
      <c r="B1096" s="55" t="e">
        <f>IF(#REF!=0,"",(MID(#REF!,10,8)*24+1)/24)</f>
        <v>#REF!</v>
      </c>
      <c r="C1096" s="57" t="e">
        <f>IF(#REF!=0,"",#REF!)</f>
        <v>#REF!</v>
      </c>
      <c r="D1096" s="56" t="e">
        <f>IF(#REF!=0,"",#REF!)</f>
        <v>#REF!</v>
      </c>
      <c r="E1096" s="29" t="e">
        <f>IF(#REF!=0,"",C1096*D1096)</f>
        <v>#REF!</v>
      </c>
      <c r="F1096" s="54"/>
    </row>
    <row r="1097" spans="1:6">
      <c r="A1097" s="148" t="e">
        <f>IF(#REF!=0,"",DATE(LEFT(((MID(#REF!,1,8))),4),MID(((MID(#REF!,1,8))),5,2),(RIGHT(((MID(#REF!,1,8))),2))))</f>
        <v>#REF!</v>
      </c>
      <c r="B1097" s="55" t="e">
        <f>IF(#REF!=0,"",(MID(#REF!,10,8)*24+1)/24)</f>
        <v>#REF!</v>
      </c>
      <c r="C1097" s="57" t="e">
        <f>IF(#REF!=0,"",#REF!)</f>
        <v>#REF!</v>
      </c>
      <c r="D1097" s="56" t="e">
        <f>IF(#REF!=0,"",#REF!)</f>
        <v>#REF!</v>
      </c>
      <c r="E1097" s="29" t="e">
        <f>IF(#REF!=0,"",C1097*D1097)</f>
        <v>#REF!</v>
      </c>
      <c r="F1097" s="54"/>
    </row>
    <row r="1098" spans="1:6">
      <c r="A1098" s="148" t="e">
        <f>IF(#REF!=0,"",DATE(LEFT(((MID(#REF!,1,8))),4),MID(((MID(#REF!,1,8))),5,2),(RIGHT(((MID(#REF!,1,8))),2))))</f>
        <v>#REF!</v>
      </c>
      <c r="B1098" s="55" t="e">
        <f>IF(#REF!=0,"",(MID(#REF!,10,8)*24+1)/24)</f>
        <v>#REF!</v>
      </c>
      <c r="C1098" s="57" t="e">
        <f>IF(#REF!=0,"",#REF!)</f>
        <v>#REF!</v>
      </c>
      <c r="D1098" s="56" t="e">
        <f>IF(#REF!=0,"",#REF!)</f>
        <v>#REF!</v>
      </c>
      <c r="E1098" s="29" t="e">
        <f>IF(#REF!=0,"",C1098*D1098)</f>
        <v>#REF!</v>
      </c>
      <c r="F1098" s="54"/>
    </row>
    <row r="1099" spans="1:6">
      <c r="A1099" s="148" t="e">
        <f>IF(#REF!=0,"",DATE(LEFT(((MID(#REF!,1,8))),4),MID(((MID(#REF!,1,8))),5,2),(RIGHT(((MID(#REF!,1,8))),2))))</f>
        <v>#REF!</v>
      </c>
      <c r="B1099" s="55" t="e">
        <f>IF(#REF!=0,"",(MID(#REF!,10,8)*24+1)/24)</f>
        <v>#REF!</v>
      </c>
      <c r="C1099" s="57" t="e">
        <f>IF(#REF!=0,"",#REF!)</f>
        <v>#REF!</v>
      </c>
      <c r="D1099" s="56" t="e">
        <f>IF(#REF!=0,"",#REF!)</f>
        <v>#REF!</v>
      </c>
      <c r="E1099" s="29" t="e">
        <f>IF(#REF!=0,"",C1099*D1099)</f>
        <v>#REF!</v>
      </c>
      <c r="F1099" s="54"/>
    </row>
    <row r="1100" spans="1:6">
      <c r="A1100" s="148" t="e">
        <f>IF(#REF!=0,"",DATE(LEFT(((MID(#REF!,1,8))),4),MID(((MID(#REF!,1,8))),5,2),(RIGHT(((MID(#REF!,1,8))),2))))</f>
        <v>#REF!</v>
      </c>
      <c r="B1100" s="55" t="e">
        <f>IF(#REF!=0,"",(MID(#REF!,10,8)*24+1)/24)</f>
        <v>#REF!</v>
      </c>
      <c r="C1100" s="57" t="e">
        <f>IF(#REF!=0,"",#REF!)</f>
        <v>#REF!</v>
      </c>
      <c r="D1100" s="56" t="e">
        <f>IF(#REF!=0,"",#REF!)</f>
        <v>#REF!</v>
      </c>
      <c r="E1100" s="29" t="e">
        <f>IF(#REF!=0,"",C1100*D1100)</f>
        <v>#REF!</v>
      </c>
      <c r="F1100" s="54"/>
    </row>
    <row r="1101" spans="1:6">
      <c r="A1101" s="148" t="e">
        <f>IF(#REF!=0,"",DATE(LEFT(((MID(#REF!,1,8))),4),MID(((MID(#REF!,1,8))),5,2),(RIGHT(((MID(#REF!,1,8))),2))))</f>
        <v>#REF!</v>
      </c>
      <c r="B1101" s="55" t="e">
        <f>IF(#REF!=0,"",(MID(#REF!,10,8)*24+1)/24)</f>
        <v>#REF!</v>
      </c>
      <c r="C1101" s="57" t="e">
        <f>IF(#REF!=0,"",#REF!)</f>
        <v>#REF!</v>
      </c>
      <c r="D1101" s="56" t="e">
        <f>IF(#REF!=0,"",#REF!)</f>
        <v>#REF!</v>
      </c>
      <c r="E1101" s="29" t="e">
        <f>IF(#REF!=0,"",C1101*D1101)</f>
        <v>#REF!</v>
      </c>
      <c r="F1101" s="54"/>
    </row>
    <row r="1102" spans="1:6">
      <c r="A1102" s="148" t="e">
        <f>IF(#REF!=0,"",DATE(LEFT(((MID(#REF!,1,8))),4),MID(((MID(#REF!,1,8))),5,2),(RIGHT(((MID(#REF!,1,8))),2))))</f>
        <v>#REF!</v>
      </c>
      <c r="B1102" s="55" t="e">
        <f>IF(#REF!=0,"",(MID(#REF!,10,8)*24+1)/24)</f>
        <v>#REF!</v>
      </c>
      <c r="C1102" s="57" t="e">
        <f>IF(#REF!=0,"",#REF!)</f>
        <v>#REF!</v>
      </c>
      <c r="D1102" s="56" t="e">
        <f>IF(#REF!=0,"",#REF!)</f>
        <v>#REF!</v>
      </c>
      <c r="E1102" s="29" t="e">
        <f>IF(#REF!=0,"",C1102*D1102)</f>
        <v>#REF!</v>
      </c>
      <c r="F1102" s="54"/>
    </row>
    <row r="1103" spans="1:6">
      <c r="A1103" s="148" t="e">
        <f>IF(#REF!=0,"",DATE(LEFT(((MID(#REF!,1,8))),4),MID(((MID(#REF!,1,8))),5,2),(RIGHT(((MID(#REF!,1,8))),2))))</f>
        <v>#REF!</v>
      </c>
      <c r="B1103" s="55" t="e">
        <f>IF(#REF!=0,"",(MID(#REF!,10,8)*24+1)/24)</f>
        <v>#REF!</v>
      </c>
      <c r="C1103" s="57" t="e">
        <f>IF(#REF!=0,"",#REF!)</f>
        <v>#REF!</v>
      </c>
      <c r="D1103" s="56" t="e">
        <f>IF(#REF!=0,"",#REF!)</f>
        <v>#REF!</v>
      </c>
      <c r="E1103" s="29" t="e">
        <f>IF(#REF!=0,"",C1103*D1103)</f>
        <v>#REF!</v>
      </c>
      <c r="F1103" s="54"/>
    </row>
    <row r="1104" spans="1:6">
      <c r="A1104" s="148" t="e">
        <f>IF(#REF!=0,"",DATE(LEFT(((MID(#REF!,1,8))),4),MID(((MID(#REF!,1,8))),5,2),(RIGHT(((MID(#REF!,1,8))),2))))</f>
        <v>#REF!</v>
      </c>
      <c r="B1104" s="55" t="e">
        <f>IF(#REF!=0,"",(MID(#REF!,10,8)*24+1)/24)</f>
        <v>#REF!</v>
      </c>
      <c r="C1104" s="57" t="e">
        <f>IF(#REF!=0,"",#REF!)</f>
        <v>#REF!</v>
      </c>
      <c r="D1104" s="56" t="e">
        <f>IF(#REF!=0,"",#REF!)</f>
        <v>#REF!</v>
      </c>
      <c r="E1104" s="29" t="e">
        <f>IF(#REF!=0,"",C1104*D1104)</f>
        <v>#REF!</v>
      </c>
      <c r="F1104" s="54"/>
    </row>
    <row r="1105" spans="1:6">
      <c r="A1105" s="148" t="e">
        <f>IF(#REF!=0,"",DATE(LEFT(((MID(#REF!,1,8))),4),MID(((MID(#REF!,1,8))),5,2),(RIGHT(((MID(#REF!,1,8))),2))))</f>
        <v>#REF!</v>
      </c>
      <c r="B1105" s="55" t="e">
        <f>IF(#REF!=0,"",(MID(#REF!,10,8)*24+1)/24)</f>
        <v>#REF!</v>
      </c>
      <c r="C1105" s="57" t="e">
        <f>IF(#REF!=0,"",#REF!)</f>
        <v>#REF!</v>
      </c>
      <c r="D1105" s="56" t="e">
        <f>IF(#REF!=0,"",#REF!)</f>
        <v>#REF!</v>
      </c>
      <c r="E1105" s="29" t="e">
        <f>IF(#REF!=0,"",C1105*D1105)</f>
        <v>#REF!</v>
      </c>
      <c r="F1105" s="54"/>
    </row>
    <row r="1106" spans="1:6">
      <c r="A1106" s="148" t="e">
        <f>IF(#REF!=0,"",DATE(LEFT(((MID(#REF!,1,8))),4),MID(((MID(#REF!,1,8))),5,2),(RIGHT(((MID(#REF!,1,8))),2))))</f>
        <v>#REF!</v>
      </c>
      <c r="B1106" s="55" t="e">
        <f>IF(#REF!=0,"",(MID(#REF!,10,8)*24+1)/24)</f>
        <v>#REF!</v>
      </c>
      <c r="C1106" s="57" t="e">
        <f>IF(#REF!=0,"",#REF!)</f>
        <v>#REF!</v>
      </c>
      <c r="D1106" s="56" t="e">
        <f>IF(#REF!=0,"",#REF!)</f>
        <v>#REF!</v>
      </c>
      <c r="E1106" s="29" t="e">
        <f>IF(#REF!=0,"",C1106*D1106)</f>
        <v>#REF!</v>
      </c>
      <c r="F1106" s="54"/>
    </row>
    <row r="1107" spans="1:6">
      <c r="A1107" s="148" t="e">
        <f>IF(#REF!=0,"",DATE(LEFT(((MID(#REF!,1,8))),4),MID(((MID(#REF!,1,8))),5,2),(RIGHT(((MID(#REF!,1,8))),2))))</f>
        <v>#REF!</v>
      </c>
      <c r="B1107" s="55" t="e">
        <f>IF(#REF!=0,"",(MID(#REF!,10,8)*24+1)/24)</f>
        <v>#REF!</v>
      </c>
      <c r="C1107" s="57" t="e">
        <f>IF(#REF!=0,"",#REF!)</f>
        <v>#REF!</v>
      </c>
      <c r="D1107" s="56" t="e">
        <f>IF(#REF!=0,"",#REF!)</f>
        <v>#REF!</v>
      </c>
      <c r="E1107" s="29" t="e">
        <f>IF(#REF!=0,"",C1107*D1107)</f>
        <v>#REF!</v>
      </c>
      <c r="F1107" s="54"/>
    </row>
    <row r="1108" spans="1:6">
      <c r="A1108" s="148" t="e">
        <f>IF(#REF!=0,"",DATE(LEFT(((MID(#REF!,1,8))),4),MID(((MID(#REF!,1,8))),5,2),(RIGHT(((MID(#REF!,1,8))),2))))</f>
        <v>#REF!</v>
      </c>
      <c r="B1108" s="55" t="e">
        <f>IF(#REF!=0,"",(MID(#REF!,10,8)*24+1)/24)</f>
        <v>#REF!</v>
      </c>
      <c r="C1108" s="57" t="e">
        <f>IF(#REF!=0,"",#REF!)</f>
        <v>#REF!</v>
      </c>
      <c r="D1108" s="56" t="e">
        <f>IF(#REF!=0,"",#REF!)</f>
        <v>#REF!</v>
      </c>
      <c r="E1108" s="29" t="e">
        <f>IF(#REF!=0,"",C1108*D1108)</f>
        <v>#REF!</v>
      </c>
      <c r="F1108" s="54"/>
    </row>
    <row r="1109" spans="1:6">
      <c r="A1109" s="148" t="e">
        <f>IF(#REF!=0,"",DATE(LEFT(((MID(#REF!,1,8))),4),MID(((MID(#REF!,1,8))),5,2),(RIGHT(((MID(#REF!,1,8))),2))))</f>
        <v>#REF!</v>
      </c>
      <c r="B1109" s="55" t="e">
        <f>IF(#REF!=0,"",(MID(#REF!,10,8)*24+1)/24)</f>
        <v>#REF!</v>
      </c>
      <c r="C1109" s="57" t="e">
        <f>IF(#REF!=0,"",#REF!)</f>
        <v>#REF!</v>
      </c>
      <c r="D1109" s="56" t="e">
        <f>IF(#REF!=0,"",#REF!)</f>
        <v>#REF!</v>
      </c>
      <c r="E1109" s="29" t="e">
        <f>IF(#REF!=0,"",C1109*D1109)</f>
        <v>#REF!</v>
      </c>
      <c r="F1109" s="54"/>
    </row>
    <row r="1110" spans="1:6">
      <c r="A1110" s="148" t="e">
        <f>IF(#REF!=0,"",DATE(LEFT(((MID(#REF!,1,8))),4),MID(((MID(#REF!,1,8))),5,2),(RIGHT(((MID(#REF!,1,8))),2))))</f>
        <v>#REF!</v>
      </c>
      <c r="B1110" s="55" t="e">
        <f>IF(#REF!=0,"",(MID(#REF!,10,8)*24+1)/24)</f>
        <v>#REF!</v>
      </c>
      <c r="C1110" s="57" t="e">
        <f>IF(#REF!=0,"",#REF!)</f>
        <v>#REF!</v>
      </c>
      <c r="D1110" s="56" t="e">
        <f>IF(#REF!=0,"",#REF!)</f>
        <v>#REF!</v>
      </c>
      <c r="E1110" s="29" t="e">
        <f>IF(#REF!=0,"",C1110*D1110)</f>
        <v>#REF!</v>
      </c>
      <c r="F1110" s="54"/>
    </row>
    <row r="1111" spans="1:6">
      <c r="A1111" s="148" t="e">
        <f>IF(#REF!=0,"",DATE(LEFT(((MID(#REF!,1,8))),4),MID(((MID(#REF!,1,8))),5,2),(RIGHT(((MID(#REF!,1,8))),2))))</f>
        <v>#REF!</v>
      </c>
      <c r="B1111" s="55" t="e">
        <f>IF(#REF!=0,"",(MID(#REF!,10,8)*24+1)/24)</f>
        <v>#REF!</v>
      </c>
      <c r="C1111" s="57" t="e">
        <f>IF(#REF!=0,"",#REF!)</f>
        <v>#REF!</v>
      </c>
      <c r="D1111" s="56" t="e">
        <f>IF(#REF!=0,"",#REF!)</f>
        <v>#REF!</v>
      </c>
      <c r="E1111" s="29" t="e">
        <f>IF(#REF!=0,"",C1111*D1111)</f>
        <v>#REF!</v>
      </c>
      <c r="F1111" s="54"/>
    </row>
    <row r="1112" spans="1:6">
      <c r="A1112" s="148" t="e">
        <f>IF(#REF!=0,"",DATE(LEFT(((MID(#REF!,1,8))),4),MID(((MID(#REF!,1,8))),5,2),(RIGHT(((MID(#REF!,1,8))),2))))</f>
        <v>#REF!</v>
      </c>
      <c r="B1112" s="55" t="e">
        <f>IF(#REF!=0,"",(MID(#REF!,10,8)*24+1)/24)</f>
        <v>#REF!</v>
      </c>
      <c r="C1112" s="57" t="e">
        <f>IF(#REF!=0,"",#REF!)</f>
        <v>#REF!</v>
      </c>
      <c r="D1112" s="56" t="e">
        <f>IF(#REF!=0,"",#REF!)</f>
        <v>#REF!</v>
      </c>
      <c r="E1112" s="29" t="e">
        <f>IF(#REF!=0,"",C1112*D1112)</f>
        <v>#REF!</v>
      </c>
      <c r="F1112" s="54"/>
    </row>
    <row r="1113" spans="1:6">
      <c r="A1113" s="148" t="e">
        <f>IF(#REF!=0,"",DATE(LEFT(((MID(#REF!,1,8))),4),MID(((MID(#REF!,1,8))),5,2),(RIGHT(((MID(#REF!,1,8))),2))))</f>
        <v>#REF!</v>
      </c>
      <c r="B1113" s="55" t="e">
        <f>IF(#REF!=0,"",(MID(#REF!,10,8)*24+1)/24)</f>
        <v>#REF!</v>
      </c>
      <c r="C1113" s="57" t="e">
        <f>IF(#REF!=0,"",#REF!)</f>
        <v>#REF!</v>
      </c>
      <c r="D1113" s="56" t="e">
        <f>IF(#REF!=0,"",#REF!)</f>
        <v>#REF!</v>
      </c>
      <c r="E1113" s="29" t="e">
        <f>IF(#REF!=0,"",C1113*D1113)</f>
        <v>#REF!</v>
      </c>
      <c r="F1113" s="54"/>
    </row>
    <row r="1114" spans="1:6">
      <c r="A1114" s="148" t="e">
        <f>IF(#REF!=0,"",DATE(LEFT(((MID(#REF!,1,8))),4),MID(((MID(#REF!,1,8))),5,2),(RIGHT(((MID(#REF!,1,8))),2))))</f>
        <v>#REF!</v>
      </c>
      <c r="B1114" s="55" t="e">
        <f>IF(#REF!=0,"",(MID(#REF!,10,8)*24+1)/24)</f>
        <v>#REF!</v>
      </c>
      <c r="C1114" s="57" t="e">
        <f>IF(#REF!=0,"",#REF!)</f>
        <v>#REF!</v>
      </c>
      <c r="D1114" s="56" t="e">
        <f>IF(#REF!=0,"",#REF!)</f>
        <v>#REF!</v>
      </c>
      <c r="E1114" s="29" t="e">
        <f>IF(#REF!=0,"",C1114*D1114)</f>
        <v>#REF!</v>
      </c>
      <c r="F1114" s="54"/>
    </row>
    <row r="1115" spans="1:6">
      <c r="A1115" s="148" t="e">
        <f>IF(#REF!=0,"",DATE(LEFT(((MID(#REF!,1,8))),4),MID(((MID(#REF!,1,8))),5,2),(RIGHT(((MID(#REF!,1,8))),2))))</f>
        <v>#REF!</v>
      </c>
      <c r="B1115" s="55" t="e">
        <f>IF(#REF!=0,"",(MID(#REF!,10,8)*24+1)/24)</f>
        <v>#REF!</v>
      </c>
      <c r="C1115" s="57" t="e">
        <f>IF(#REF!=0,"",#REF!)</f>
        <v>#REF!</v>
      </c>
      <c r="D1115" s="56" t="e">
        <f>IF(#REF!=0,"",#REF!)</f>
        <v>#REF!</v>
      </c>
      <c r="E1115" s="29" t="e">
        <f>IF(#REF!=0,"",C1115*D1115)</f>
        <v>#REF!</v>
      </c>
      <c r="F1115" s="54"/>
    </row>
    <row r="1116" spans="1:6">
      <c r="A1116" s="148" t="e">
        <f>IF(#REF!=0,"",DATE(LEFT(((MID(#REF!,1,8))),4),MID(((MID(#REF!,1,8))),5,2),(RIGHT(((MID(#REF!,1,8))),2))))</f>
        <v>#REF!</v>
      </c>
      <c r="B1116" s="55" t="e">
        <f>IF(#REF!=0,"",(MID(#REF!,10,8)*24+1)/24)</f>
        <v>#REF!</v>
      </c>
      <c r="C1116" s="57" t="e">
        <f>IF(#REF!=0,"",#REF!)</f>
        <v>#REF!</v>
      </c>
      <c r="D1116" s="56" t="e">
        <f>IF(#REF!=0,"",#REF!)</f>
        <v>#REF!</v>
      </c>
      <c r="E1116" s="29" t="e">
        <f>IF(#REF!=0,"",C1116*D1116)</f>
        <v>#REF!</v>
      </c>
      <c r="F1116" s="54"/>
    </row>
    <row r="1117" spans="1:6">
      <c r="A1117" s="148" t="e">
        <f>IF(#REF!=0,"",DATE(LEFT(((MID(#REF!,1,8))),4),MID(((MID(#REF!,1,8))),5,2),(RIGHT(((MID(#REF!,1,8))),2))))</f>
        <v>#REF!</v>
      </c>
      <c r="B1117" s="55" t="e">
        <f>IF(#REF!=0,"",(MID(#REF!,10,8)*24+1)/24)</f>
        <v>#REF!</v>
      </c>
      <c r="C1117" s="57" t="e">
        <f>IF(#REF!=0,"",#REF!)</f>
        <v>#REF!</v>
      </c>
      <c r="D1117" s="56" t="e">
        <f>IF(#REF!=0,"",#REF!)</f>
        <v>#REF!</v>
      </c>
      <c r="E1117" s="29" t="e">
        <f>IF(#REF!=0,"",C1117*D1117)</f>
        <v>#REF!</v>
      </c>
      <c r="F1117" s="54"/>
    </row>
    <row r="1118" spans="1:6">
      <c r="A1118" s="148" t="e">
        <f>IF(#REF!=0,"",DATE(LEFT(((MID(#REF!,1,8))),4),MID(((MID(#REF!,1,8))),5,2),(RIGHT(((MID(#REF!,1,8))),2))))</f>
        <v>#REF!</v>
      </c>
      <c r="B1118" s="55" t="e">
        <f>IF(#REF!=0,"",(MID(#REF!,10,8)*24+1)/24)</f>
        <v>#REF!</v>
      </c>
      <c r="C1118" s="57" t="e">
        <f>IF(#REF!=0,"",#REF!)</f>
        <v>#REF!</v>
      </c>
      <c r="D1118" s="56" t="e">
        <f>IF(#REF!=0,"",#REF!)</f>
        <v>#REF!</v>
      </c>
      <c r="E1118" s="29" t="e">
        <f>IF(#REF!=0,"",C1118*D1118)</f>
        <v>#REF!</v>
      </c>
      <c r="F1118" s="54"/>
    </row>
    <row r="1119" spans="1:6">
      <c r="A1119" s="148" t="e">
        <f>IF(#REF!=0,"",DATE(LEFT(((MID(#REF!,1,8))),4),MID(((MID(#REF!,1,8))),5,2),(RIGHT(((MID(#REF!,1,8))),2))))</f>
        <v>#REF!</v>
      </c>
      <c r="B1119" s="55" t="e">
        <f>IF(#REF!=0,"",(MID(#REF!,10,8)*24+1)/24)</f>
        <v>#REF!</v>
      </c>
      <c r="C1119" s="57" t="e">
        <f>IF(#REF!=0,"",#REF!)</f>
        <v>#REF!</v>
      </c>
      <c r="D1119" s="56" t="e">
        <f>IF(#REF!=0,"",#REF!)</f>
        <v>#REF!</v>
      </c>
      <c r="E1119" s="29" t="e">
        <f>IF(#REF!=0,"",C1119*D1119)</f>
        <v>#REF!</v>
      </c>
      <c r="F1119" s="54"/>
    </row>
    <row r="1120" spans="1:6">
      <c r="A1120" s="148" t="e">
        <f>IF(#REF!=0,"",DATE(LEFT(((MID(#REF!,1,8))),4),MID(((MID(#REF!,1,8))),5,2),(RIGHT(((MID(#REF!,1,8))),2))))</f>
        <v>#REF!</v>
      </c>
      <c r="B1120" s="55" t="e">
        <f>IF(#REF!=0,"",(MID(#REF!,10,8)*24+1)/24)</f>
        <v>#REF!</v>
      </c>
      <c r="C1120" s="57" t="e">
        <f>IF(#REF!=0,"",#REF!)</f>
        <v>#REF!</v>
      </c>
      <c r="D1120" s="56" t="e">
        <f>IF(#REF!=0,"",#REF!)</f>
        <v>#REF!</v>
      </c>
      <c r="E1120" s="29" t="e">
        <f>IF(#REF!=0,"",C1120*D1120)</f>
        <v>#REF!</v>
      </c>
      <c r="F1120" s="54"/>
    </row>
    <row r="1121" spans="1:6">
      <c r="A1121" s="148" t="e">
        <f>IF(#REF!=0,"",DATE(LEFT(((MID(#REF!,1,8))),4),MID(((MID(#REF!,1,8))),5,2),(RIGHT(((MID(#REF!,1,8))),2))))</f>
        <v>#REF!</v>
      </c>
      <c r="B1121" s="55" t="e">
        <f>IF(#REF!=0,"",(MID(#REF!,10,8)*24+1)/24)</f>
        <v>#REF!</v>
      </c>
      <c r="C1121" s="57" t="e">
        <f>IF(#REF!=0,"",#REF!)</f>
        <v>#REF!</v>
      </c>
      <c r="D1121" s="56" t="e">
        <f>IF(#REF!=0,"",#REF!)</f>
        <v>#REF!</v>
      </c>
      <c r="E1121" s="29" t="e">
        <f>IF(#REF!=0,"",C1121*D1121)</f>
        <v>#REF!</v>
      </c>
      <c r="F1121" s="54"/>
    </row>
    <row r="1122" spans="1:6">
      <c r="A1122" s="148" t="e">
        <f>IF(#REF!=0,"",DATE(LEFT(((MID(#REF!,1,8))),4),MID(((MID(#REF!,1,8))),5,2),(RIGHT(((MID(#REF!,1,8))),2))))</f>
        <v>#REF!</v>
      </c>
      <c r="B1122" s="55" t="e">
        <f>IF(#REF!=0,"",(MID(#REF!,10,8)*24+1)/24)</f>
        <v>#REF!</v>
      </c>
      <c r="C1122" s="57" t="e">
        <f>IF(#REF!=0,"",#REF!)</f>
        <v>#REF!</v>
      </c>
      <c r="D1122" s="56" t="e">
        <f>IF(#REF!=0,"",#REF!)</f>
        <v>#REF!</v>
      </c>
      <c r="E1122" s="29" t="e">
        <f>IF(#REF!=0,"",C1122*D1122)</f>
        <v>#REF!</v>
      </c>
      <c r="F1122" s="54"/>
    </row>
    <row r="1123" spans="1:6">
      <c r="A1123" s="148" t="e">
        <f>IF(#REF!=0,"",DATE(LEFT(((MID(#REF!,1,8))),4),MID(((MID(#REF!,1,8))),5,2),(RIGHT(((MID(#REF!,1,8))),2))))</f>
        <v>#REF!</v>
      </c>
      <c r="B1123" s="55" t="e">
        <f>IF(#REF!=0,"",(MID(#REF!,10,8)*24+1)/24)</f>
        <v>#REF!</v>
      </c>
      <c r="C1123" s="57" t="e">
        <f>IF(#REF!=0,"",#REF!)</f>
        <v>#REF!</v>
      </c>
      <c r="D1123" s="56" t="e">
        <f>IF(#REF!=0,"",#REF!)</f>
        <v>#REF!</v>
      </c>
      <c r="E1123" s="29" t="e">
        <f>IF(#REF!=0,"",C1123*D1123)</f>
        <v>#REF!</v>
      </c>
      <c r="F1123" s="54"/>
    </row>
    <row r="1124" spans="1:6">
      <c r="A1124" s="148" t="e">
        <f>IF(#REF!=0,"",DATE(LEFT(((MID(#REF!,1,8))),4),MID(((MID(#REF!,1,8))),5,2),(RIGHT(((MID(#REF!,1,8))),2))))</f>
        <v>#REF!</v>
      </c>
      <c r="B1124" s="55" t="e">
        <f>IF(#REF!=0,"",(MID(#REF!,10,8)*24+1)/24)</f>
        <v>#REF!</v>
      </c>
      <c r="C1124" s="57" t="e">
        <f>IF(#REF!=0,"",#REF!)</f>
        <v>#REF!</v>
      </c>
      <c r="D1124" s="56" t="e">
        <f>IF(#REF!=0,"",#REF!)</f>
        <v>#REF!</v>
      </c>
      <c r="E1124" s="29" t="e">
        <f>IF(#REF!=0,"",C1124*D1124)</f>
        <v>#REF!</v>
      </c>
      <c r="F1124" s="54"/>
    </row>
    <row r="1125" spans="1:6">
      <c r="A1125" s="148" t="e">
        <f>IF(#REF!=0,"",DATE(LEFT(((MID(#REF!,1,8))),4),MID(((MID(#REF!,1,8))),5,2),(RIGHT(((MID(#REF!,1,8))),2))))</f>
        <v>#REF!</v>
      </c>
      <c r="B1125" s="55" t="e">
        <f>IF(#REF!=0,"",(MID(#REF!,10,8)*24+1)/24)</f>
        <v>#REF!</v>
      </c>
      <c r="C1125" s="57" t="e">
        <f>IF(#REF!=0,"",#REF!)</f>
        <v>#REF!</v>
      </c>
      <c r="D1125" s="56" t="e">
        <f>IF(#REF!=0,"",#REF!)</f>
        <v>#REF!</v>
      </c>
      <c r="E1125" s="29" t="e">
        <f>IF(#REF!=0,"",C1125*D1125)</f>
        <v>#REF!</v>
      </c>
      <c r="F1125" s="54"/>
    </row>
    <row r="1126" spans="1:6">
      <c r="A1126" s="148" t="e">
        <f>IF(#REF!=0,"",DATE(LEFT(((MID(#REF!,1,8))),4),MID(((MID(#REF!,1,8))),5,2),(RIGHT(((MID(#REF!,1,8))),2))))</f>
        <v>#REF!</v>
      </c>
      <c r="B1126" s="55" t="e">
        <f>IF(#REF!=0,"",(MID(#REF!,10,8)*24+1)/24)</f>
        <v>#REF!</v>
      </c>
      <c r="C1126" s="57" t="e">
        <f>IF(#REF!=0,"",#REF!)</f>
        <v>#REF!</v>
      </c>
      <c r="D1126" s="56" t="e">
        <f>IF(#REF!=0,"",#REF!)</f>
        <v>#REF!</v>
      </c>
      <c r="E1126" s="29" t="e">
        <f>IF(#REF!=0,"",C1126*D1126)</f>
        <v>#REF!</v>
      </c>
      <c r="F1126" s="54"/>
    </row>
    <row r="1127" spans="1:6">
      <c r="A1127" s="148" t="e">
        <f>IF(#REF!=0,"",DATE(LEFT(((MID(#REF!,1,8))),4),MID(((MID(#REF!,1,8))),5,2),(RIGHT(((MID(#REF!,1,8))),2))))</f>
        <v>#REF!</v>
      </c>
      <c r="B1127" s="55" t="e">
        <f>IF(#REF!=0,"",(MID(#REF!,10,8)*24+1)/24)</f>
        <v>#REF!</v>
      </c>
      <c r="C1127" s="57" t="e">
        <f>IF(#REF!=0,"",#REF!)</f>
        <v>#REF!</v>
      </c>
      <c r="D1127" s="56" t="e">
        <f>IF(#REF!=0,"",#REF!)</f>
        <v>#REF!</v>
      </c>
      <c r="E1127" s="29" t="e">
        <f>IF(#REF!=0,"",C1127*D1127)</f>
        <v>#REF!</v>
      </c>
      <c r="F1127" s="54"/>
    </row>
    <row r="1128" spans="1:6">
      <c r="A1128" s="148" t="e">
        <f>IF(#REF!=0,"",DATE(LEFT(((MID(#REF!,1,8))),4),MID(((MID(#REF!,1,8))),5,2),(RIGHT(((MID(#REF!,1,8))),2))))</f>
        <v>#REF!</v>
      </c>
      <c r="B1128" s="55" t="e">
        <f>IF(#REF!=0,"",(MID(#REF!,10,8)*24+1)/24)</f>
        <v>#REF!</v>
      </c>
      <c r="C1128" s="57" t="e">
        <f>IF(#REF!=0,"",#REF!)</f>
        <v>#REF!</v>
      </c>
      <c r="D1128" s="56" t="e">
        <f>IF(#REF!=0,"",#REF!)</f>
        <v>#REF!</v>
      </c>
      <c r="E1128" s="29" t="e">
        <f>IF(#REF!=0,"",C1128*D1128)</f>
        <v>#REF!</v>
      </c>
      <c r="F1128" s="54"/>
    </row>
    <row r="1129" spans="1:6">
      <c r="A1129" s="148" t="e">
        <f>IF(#REF!=0,"",DATE(LEFT(((MID(#REF!,1,8))),4),MID(((MID(#REF!,1,8))),5,2),(RIGHT(((MID(#REF!,1,8))),2))))</f>
        <v>#REF!</v>
      </c>
      <c r="B1129" s="55" t="e">
        <f>IF(#REF!=0,"",(MID(#REF!,10,8)*24+1)/24)</f>
        <v>#REF!</v>
      </c>
      <c r="C1129" s="57" t="e">
        <f>IF(#REF!=0,"",#REF!)</f>
        <v>#REF!</v>
      </c>
      <c r="D1129" s="56" t="e">
        <f>IF(#REF!=0,"",#REF!)</f>
        <v>#REF!</v>
      </c>
      <c r="E1129" s="29" t="e">
        <f>IF(#REF!=0,"",C1129*D1129)</f>
        <v>#REF!</v>
      </c>
      <c r="F1129" s="54"/>
    </row>
    <row r="1130" spans="1:6">
      <c r="A1130" s="148" t="e">
        <f>IF(#REF!=0,"",DATE(LEFT(((MID(#REF!,1,8))),4),MID(((MID(#REF!,1,8))),5,2),(RIGHT(((MID(#REF!,1,8))),2))))</f>
        <v>#REF!</v>
      </c>
      <c r="B1130" s="55" t="e">
        <f>IF(#REF!=0,"",(MID(#REF!,10,8)*24+1)/24)</f>
        <v>#REF!</v>
      </c>
      <c r="C1130" s="57" t="e">
        <f>IF(#REF!=0,"",#REF!)</f>
        <v>#REF!</v>
      </c>
      <c r="D1130" s="56" t="e">
        <f>IF(#REF!=0,"",#REF!)</f>
        <v>#REF!</v>
      </c>
      <c r="E1130" s="29" t="e">
        <f>IF(#REF!=0,"",C1130*D1130)</f>
        <v>#REF!</v>
      </c>
      <c r="F1130" s="54"/>
    </row>
    <row r="1131" spans="1:6">
      <c r="A1131" s="148" t="e">
        <f>IF(#REF!=0,"",DATE(LEFT(((MID(#REF!,1,8))),4),MID(((MID(#REF!,1,8))),5,2),(RIGHT(((MID(#REF!,1,8))),2))))</f>
        <v>#REF!</v>
      </c>
      <c r="B1131" s="55" t="e">
        <f>IF(#REF!=0,"",(MID(#REF!,10,8)*24+1)/24)</f>
        <v>#REF!</v>
      </c>
      <c r="C1131" s="57" t="e">
        <f>IF(#REF!=0,"",#REF!)</f>
        <v>#REF!</v>
      </c>
      <c r="D1131" s="56" t="e">
        <f>IF(#REF!=0,"",#REF!)</f>
        <v>#REF!</v>
      </c>
      <c r="E1131" s="29" t="e">
        <f>IF(#REF!=0,"",C1131*D1131)</f>
        <v>#REF!</v>
      </c>
      <c r="F1131" s="54"/>
    </row>
    <row r="1132" spans="1:6">
      <c r="A1132" s="148" t="e">
        <f>IF(#REF!=0,"",DATE(LEFT(((MID(#REF!,1,8))),4),MID(((MID(#REF!,1,8))),5,2),(RIGHT(((MID(#REF!,1,8))),2))))</f>
        <v>#REF!</v>
      </c>
      <c r="B1132" s="55" t="e">
        <f>IF(#REF!=0,"",(MID(#REF!,10,8)*24+1)/24)</f>
        <v>#REF!</v>
      </c>
      <c r="C1132" s="57" t="e">
        <f>IF(#REF!=0,"",#REF!)</f>
        <v>#REF!</v>
      </c>
      <c r="D1132" s="56" t="e">
        <f>IF(#REF!=0,"",#REF!)</f>
        <v>#REF!</v>
      </c>
      <c r="E1132" s="29" t="e">
        <f>IF(#REF!=0,"",C1132*D1132)</f>
        <v>#REF!</v>
      </c>
      <c r="F1132" s="54"/>
    </row>
    <row r="1133" spans="1:6">
      <c r="A1133" s="148" t="e">
        <f>IF(#REF!=0,"",DATE(LEFT(((MID(#REF!,1,8))),4),MID(((MID(#REF!,1,8))),5,2),(RIGHT(((MID(#REF!,1,8))),2))))</f>
        <v>#REF!</v>
      </c>
      <c r="B1133" s="55" t="e">
        <f>IF(#REF!=0,"",(MID(#REF!,10,8)*24+1)/24)</f>
        <v>#REF!</v>
      </c>
      <c r="C1133" s="57" t="e">
        <f>IF(#REF!=0,"",#REF!)</f>
        <v>#REF!</v>
      </c>
      <c r="D1133" s="56" t="e">
        <f>IF(#REF!=0,"",#REF!)</f>
        <v>#REF!</v>
      </c>
      <c r="E1133" s="29" t="e">
        <f>IF(#REF!=0,"",C1133*D1133)</f>
        <v>#REF!</v>
      </c>
      <c r="F1133" s="54"/>
    </row>
    <row r="1134" spans="1:6">
      <c r="A1134" s="148" t="e">
        <f>IF(#REF!=0,"",DATE(LEFT(((MID(#REF!,1,8))),4),MID(((MID(#REF!,1,8))),5,2),(RIGHT(((MID(#REF!,1,8))),2))))</f>
        <v>#REF!</v>
      </c>
      <c r="B1134" s="55" t="e">
        <f>IF(#REF!=0,"",(MID(#REF!,10,8)*24+1)/24)</f>
        <v>#REF!</v>
      </c>
      <c r="C1134" s="57" t="e">
        <f>IF(#REF!=0,"",#REF!)</f>
        <v>#REF!</v>
      </c>
      <c r="D1134" s="56" t="e">
        <f>IF(#REF!=0,"",#REF!)</f>
        <v>#REF!</v>
      </c>
      <c r="E1134" s="29" t="e">
        <f>IF(#REF!=0,"",C1134*D1134)</f>
        <v>#REF!</v>
      </c>
      <c r="F1134" s="54"/>
    </row>
    <row r="1135" spans="1:6">
      <c r="A1135" s="148" t="e">
        <f>IF(#REF!=0,"",DATE(LEFT(((MID(#REF!,1,8))),4),MID(((MID(#REF!,1,8))),5,2),(RIGHT(((MID(#REF!,1,8))),2))))</f>
        <v>#REF!</v>
      </c>
      <c r="B1135" s="55" t="e">
        <f>IF(#REF!=0,"",(MID(#REF!,10,8)*24+1)/24)</f>
        <v>#REF!</v>
      </c>
      <c r="C1135" s="57" t="e">
        <f>IF(#REF!=0,"",#REF!)</f>
        <v>#REF!</v>
      </c>
      <c r="D1135" s="56" t="e">
        <f>IF(#REF!=0,"",#REF!)</f>
        <v>#REF!</v>
      </c>
      <c r="E1135" s="29" t="e">
        <f>IF(#REF!=0,"",C1135*D1135)</f>
        <v>#REF!</v>
      </c>
      <c r="F1135" s="54"/>
    </row>
    <row r="1136" spans="1:6">
      <c r="A1136" s="148" t="e">
        <f>IF(#REF!=0,"",DATE(LEFT(((MID(#REF!,1,8))),4),MID(((MID(#REF!,1,8))),5,2),(RIGHT(((MID(#REF!,1,8))),2))))</f>
        <v>#REF!</v>
      </c>
      <c r="B1136" s="55" t="e">
        <f>IF(#REF!=0,"",(MID(#REF!,10,8)*24+1)/24)</f>
        <v>#REF!</v>
      </c>
      <c r="C1136" s="57" t="e">
        <f>IF(#REF!=0,"",#REF!)</f>
        <v>#REF!</v>
      </c>
      <c r="D1136" s="56" t="e">
        <f>IF(#REF!=0,"",#REF!)</f>
        <v>#REF!</v>
      </c>
      <c r="E1136" s="29" t="e">
        <f>IF(#REF!=0,"",C1136*D1136)</f>
        <v>#REF!</v>
      </c>
      <c r="F1136" s="54"/>
    </row>
    <row r="1137" spans="1:6">
      <c r="A1137" s="148" t="e">
        <f>IF(#REF!=0,"",DATE(LEFT(((MID(#REF!,1,8))),4),MID(((MID(#REF!,1,8))),5,2),(RIGHT(((MID(#REF!,1,8))),2))))</f>
        <v>#REF!</v>
      </c>
      <c r="B1137" s="55" t="e">
        <f>IF(#REF!=0,"",(MID(#REF!,10,8)*24+1)/24)</f>
        <v>#REF!</v>
      </c>
      <c r="C1137" s="57" t="e">
        <f>IF(#REF!=0,"",#REF!)</f>
        <v>#REF!</v>
      </c>
      <c r="D1137" s="56" t="e">
        <f>IF(#REF!=0,"",#REF!)</f>
        <v>#REF!</v>
      </c>
      <c r="E1137" s="29" t="e">
        <f>IF(#REF!=0,"",C1137*D1137)</f>
        <v>#REF!</v>
      </c>
      <c r="F1137" s="54"/>
    </row>
    <row r="1138" spans="1:6">
      <c r="A1138" s="148" t="e">
        <f>IF(#REF!=0,"",DATE(LEFT(((MID(#REF!,1,8))),4),MID(((MID(#REF!,1,8))),5,2),(RIGHT(((MID(#REF!,1,8))),2))))</f>
        <v>#REF!</v>
      </c>
      <c r="B1138" s="55" t="e">
        <f>IF(#REF!=0,"",(MID(#REF!,10,8)*24+1)/24)</f>
        <v>#REF!</v>
      </c>
      <c r="C1138" s="57" t="e">
        <f>IF(#REF!=0,"",#REF!)</f>
        <v>#REF!</v>
      </c>
      <c r="D1138" s="56" t="e">
        <f>IF(#REF!=0,"",#REF!)</f>
        <v>#REF!</v>
      </c>
      <c r="E1138" s="29" t="e">
        <f>IF(#REF!=0,"",C1138*D1138)</f>
        <v>#REF!</v>
      </c>
      <c r="F1138" s="54"/>
    </row>
    <row r="1139" spans="1:6">
      <c r="A1139" s="148" t="e">
        <f>IF(#REF!=0,"",DATE(LEFT(((MID(#REF!,1,8))),4),MID(((MID(#REF!,1,8))),5,2),(RIGHT(((MID(#REF!,1,8))),2))))</f>
        <v>#REF!</v>
      </c>
      <c r="B1139" s="55" t="e">
        <f>IF(#REF!=0,"",(MID(#REF!,10,8)*24+1)/24)</f>
        <v>#REF!</v>
      </c>
      <c r="C1139" s="57" t="e">
        <f>IF(#REF!=0,"",#REF!)</f>
        <v>#REF!</v>
      </c>
      <c r="D1139" s="56" t="e">
        <f>IF(#REF!=0,"",#REF!)</f>
        <v>#REF!</v>
      </c>
      <c r="E1139" s="29" t="e">
        <f>IF(#REF!=0,"",C1139*D1139)</f>
        <v>#REF!</v>
      </c>
      <c r="F1139" s="54"/>
    </row>
    <row r="1140" spans="1:6">
      <c r="A1140" s="148" t="e">
        <f>IF(#REF!=0,"",DATE(LEFT(((MID(#REF!,1,8))),4),MID(((MID(#REF!,1,8))),5,2),(RIGHT(((MID(#REF!,1,8))),2))))</f>
        <v>#REF!</v>
      </c>
      <c r="B1140" s="55" t="e">
        <f>IF(#REF!=0,"",(MID(#REF!,10,8)*24+1)/24)</f>
        <v>#REF!</v>
      </c>
      <c r="C1140" s="57" t="e">
        <f>IF(#REF!=0,"",#REF!)</f>
        <v>#REF!</v>
      </c>
      <c r="D1140" s="56" t="e">
        <f>IF(#REF!=0,"",#REF!)</f>
        <v>#REF!</v>
      </c>
      <c r="E1140" s="29" t="e">
        <f>IF(#REF!=0,"",C1140*D1140)</f>
        <v>#REF!</v>
      </c>
      <c r="F1140" s="54"/>
    </row>
    <row r="1141" spans="1:6">
      <c r="A1141" s="148" t="e">
        <f>IF(#REF!=0,"",DATE(LEFT(((MID(#REF!,1,8))),4),MID(((MID(#REF!,1,8))),5,2),(RIGHT(((MID(#REF!,1,8))),2))))</f>
        <v>#REF!</v>
      </c>
      <c r="B1141" s="55" t="e">
        <f>IF(#REF!=0,"",(MID(#REF!,10,8)*24+1)/24)</f>
        <v>#REF!</v>
      </c>
      <c r="C1141" s="57" t="e">
        <f>IF(#REF!=0,"",#REF!)</f>
        <v>#REF!</v>
      </c>
      <c r="D1141" s="56" t="e">
        <f>IF(#REF!=0,"",#REF!)</f>
        <v>#REF!</v>
      </c>
      <c r="E1141" s="29" t="e">
        <f>IF(#REF!=0,"",C1141*D1141)</f>
        <v>#REF!</v>
      </c>
      <c r="F1141" s="54"/>
    </row>
    <row r="1142" spans="1:6">
      <c r="A1142" s="148" t="e">
        <f>IF(#REF!=0,"",DATE(LEFT(((MID(#REF!,1,8))),4),MID(((MID(#REF!,1,8))),5,2),(RIGHT(((MID(#REF!,1,8))),2))))</f>
        <v>#REF!</v>
      </c>
      <c r="B1142" s="55" t="e">
        <f>IF(#REF!=0,"",(MID(#REF!,10,8)*24+1)/24)</f>
        <v>#REF!</v>
      </c>
      <c r="C1142" s="57" t="e">
        <f>IF(#REF!=0,"",#REF!)</f>
        <v>#REF!</v>
      </c>
      <c r="D1142" s="56" t="e">
        <f>IF(#REF!=0,"",#REF!)</f>
        <v>#REF!</v>
      </c>
      <c r="E1142" s="29" t="e">
        <f>IF(#REF!=0,"",C1142*D1142)</f>
        <v>#REF!</v>
      </c>
      <c r="F1142" s="54"/>
    </row>
    <row r="1143" spans="1:6">
      <c r="A1143" s="148" t="e">
        <f>IF(#REF!=0,"",DATE(LEFT(((MID(#REF!,1,8))),4),MID(((MID(#REF!,1,8))),5,2),(RIGHT(((MID(#REF!,1,8))),2))))</f>
        <v>#REF!</v>
      </c>
      <c r="B1143" s="55" t="e">
        <f>IF(#REF!=0,"",(MID(#REF!,10,8)*24+1)/24)</f>
        <v>#REF!</v>
      </c>
      <c r="C1143" s="57" t="e">
        <f>IF(#REF!=0,"",#REF!)</f>
        <v>#REF!</v>
      </c>
      <c r="D1143" s="56" t="e">
        <f>IF(#REF!=0,"",#REF!)</f>
        <v>#REF!</v>
      </c>
      <c r="E1143" s="29" t="e">
        <f>IF(#REF!=0,"",C1143*D1143)</f>
        <v>#REF!</v>
      </c>
      <c r="F1143" s="54"/>
    </row>
    <row r="1144" spans="1:6">
      <c r="A1144" s="148" t="e">
        <f>IF(#REF!=0,"",DATE(LEFT(((MID(#REF!,1,8))),4),MID(((MID(#REF!,1,8))),5,2),(RIGHT(((MID(#REF!,1,8))),2))))</f>
        <v>#REF!</v>
      </c>
      <c r="B1144" s="55" t="e">
        <f>IF(#REF!=0,"",(MID(#REF!,10,8)*24+1)/24)</f>
        <v>#REF!</v>
      </c>
      <c r="C1144" s="57" t="e">
        <f>IF(#REF!=0,"",#REF!)</f>
        <v>#REF!</v>
      </c>
      <c r="D1144" s="56" t="e">
        <f>IF(#REF!=0,"",#REF!)</f>
        <v>#REF!</v>
      </c>
      <c r="E1144" s="29" t="e">
        <f>IF(#REF!=0,"",C1144*D1144)</f>
        <v>#REF!</v>
      </c>
      <c r="F1144" s="54"/>
    </row>
    <row r="1145" spans="1:6">
      <c r="A1145" s="148" t="e">
        <f>IF(#REF!=0,"",DATE(LEFT(((MID(#REF!,1,8))),4),MID(((MID(#REF!,1,8))),5,2),(RIGHT(((MID(#REF!,1,8))),2))))</f>
        <v>#REF!</v>
      </c>
      <c r="B1145" s="55" t="e">
        <f>IF(#REF!=0,"",(MID(#REF!,10,8)*24+1)/24)</f>
        <v>#REF!</v>
      </c>
      <c r="C1145" s="57" t="e">
        <f>IF(#REF!=0,"",#REF!)</f>
        <v>#REF!</v>
      </c>
      <c r="D1145" s="56" t="e">
        <f>IF(#REF!=0,"",#REF!)</f>
        <v>#REF!</v>
      </c>
      <c r="E1145" s="29" t="e">
        <f>IF(#REF!=0,"",C1145*D1145)</f>
        <v>#REF!</v>
      </c>
      <c r="F1145" s="54"/>
    </row>
    <row r="1146" spans="1:6">
      <c r="A1146" s="148" t="e">
        <f>IF(#REF!=0,"",DATE(LEFT(((MID(#REF!,1,8))),4),MID(((MID(#REF!,1,8))),5,2),(RIGHT(((MID(#REF!,1,8))),2))))</f>
        <v>#REF!</v>
      </c>
      <c r="B1146" s="55" t="e">
        <f>IF(#REF!=0,"",(MID(#REF!,10,8)*24+1)/24)</f>
        <v>#REF!</v>
      </c>
      <c r="C1146" s="57" t="e">
        <f>IF(#REF!=0,"",#REF!)</f>
        <v>#REF!</v>
      </c>
      <c r="D1146" s="56" t="e">
        <f>IF(#REF!=0,"",#REF!)</f>
        <v>#REF!</v>
      </c>
      <c r="E1146" s="29" t="e">
        <f>IF(#REF!=0,"",C1146*D1146)</f>
        <v>#REF!</v>
      </c>
      <c r="F1146" s="54"/>
    </row>
    <row r="1147" spans="1:6">
      <c r="A1147" s="148" t="e">
        <f>IF(#REF!=0,"",DATE(LEFT(((MID(#REF!,1,8))),4),MID(((MID(#REF!,1,8))),5,2),(RIGHT(((MID(#REF!,1,8))),2))))</f>
        <v>#REF!</v>
      </c>
      <c r="B1147" s="55" t="e">
        <f>IF(#REF!=0,"",(MID(#REF!,10,8)*24+1)/24)</f>
        <v>#REF!</v>
      </c>
      <c r="C1147" s="57" t="e">
        <f>IF(#REF!=0,"",#REF!)</f>
        <v>#REF!</v>
      </c>
      <c r="D1147" s="56" t="e">
        <f>IF(#REF!=0,"",#REF!)</f>
        <v>#REF!</v>
      </c>
      <c r="E1147" s="29" t="e">
        <f>IF(#REF!=0,"",C1147*D1147)</f>
        <v>#REF!</v>
      </c>
      <c r="F1147" s="54"/>
    </row>
    <row r="1148" spans="1:6">
      <c r="A1148" s="148" t="e">
        <f>IF(#REF!=0,"",DATE(LEFT(((MID(#REF!,1,8))),4),MID(((MID(#REF!,1,8))),5,2),(RIGHT(((MID(#REF!,1,8))),2))))</f>
        <v>#REF!</v>
      </c>
      <c r="B1148" s="55" t="e">
        <f>IF(#REF!=0,"",(MID(#REF!,10,8)*24+1)/24)</f>
        <v>#REF!</v>
      </c>
      <c r="C1148" s="57" t="e">
        <f>IF(#REF!=0,"",#REF!)</f>
        <v>#REF!</v>
      </c>
      <c r="D1148" s="56" t="e">
        <f>IF(#REF!=0,"",#REF!)</f>
        <v>#REF!</v>
      </c>
      <c r="E1148" s="29" t="e">
        <f>IF(#REF!=0,"",C1148*D1148)</f>
        <v>#REF!</v>
      </c>
      <c r="F1148" s="54"/>
    </row>
    <row r="1149" spans="1:6">
      <c r="A1149" s="148" t="e">
        <f>IF(#REF!=0,"",DATE(LEFT(((MID(#REF!,1,8))),4),MID(((MID(#REF!,1,8))),5,2),(RIGHT(((MID(#REF!,1,8))),2))))</f>
        <v>#REF!</v>
      </c>
      <c r="B1149" s="55" t="e">
        <f>IF(#REF!=0,"",(MID(#REF!,10,8)*24+1)/24)</f>
        <v>#REF!</v>
      </c>
      <c r="C1149" s="57" t="e">
        <f>IF(#REF!=0,"",#REF!)</f>
        <v>#REF!</v>
      </c>
      <c r="D1149" s="56" t="e">
        <f>IF(#REF!=0,"",#REF!)</f>
        <v>#REF!</v>
      </c>
      <c r="E1149" s="29" t="e">
        <f>IF(#REF!=0,"",C1149*D1149)</f>
        <v>#REF!</v>
      </c>
      <c r="F1149" s="54"/>
    </row>
    <row r="1150" spans="1:6">
      <c r="A1150" s="148" t="e">
        <f>IF(#REF!=0,"",DATE(LEFT(((MID(#REF!,1,8))),4),MID(((MID(#REF!,1,8))),5,2),(RIGHT(((MID(#REF!,1,8))),2))))</f>
        <v>#REF!</v>
      </c>
      <c r="B1150" s="55" t="e">
        <f>IF(#REF!=0,"",(MID(#REF!,10,8)*24+1)/24)</f>
        <v>#REF!</v>
      </c>
      <c r="C1150" s="57" t="e">
        <f>IF(#REF!=0,"",#REF!)</f>
        <v>#REF!</v>
      </c>
      <c r="D1150" s="56" t="e">
        <f>IF(#REF!=0,"",#REF!)</f>
        <v>#REF!</v>
      </c>
      <c r="E1150" s="29" t="e">
        <f>IF(#REF!=0,"",C1150*D1150)</f>
        <v>#REF!</v>
      </c>
      <c r="F1150" s="54"/>
    </row>
    <row r="1151" spans="1:6">
      <c r="A1151" s="148" t="e">
        <f>IF(#REF!=0,"",DATE(LEFT(((MID(#REF!,1,8))),4),MID(((MID(#REF!,1,8))),5,2),(RIGHT(((MID(#REF!,1,8))),2))))</f>
        <v>#REF!</v>
      </c>
      <c r="B1151" s="55" t="e">
        <f>IF(#REF!=0,"",(MID(#REF!,10,8)*24+1)/24)</f>
        <v>#REF!</v>
      </c>
      <c r="C1151" s="57" t="e">
        <f>IF(#REF!=0,"",#REF!)</f>
        <v>#REF!</v>
      </c>
      <c r="D1151" s="56" t="e">
        <f>IF(#REF!=0,"",#REF!)</f>
        <v>#REF!</v>
      </c>
      <c r="E1151" s="29" t="e">
        <f>IF(#REF!=0,"",C1151*D1151)</f>
        <v>#REF!</v>
      </c>
      <c r="F1151" s="54"/>
    </row>
    <row r="1152" spans="1:6">
      <c r="A1152" s="148" t="e">
        <f>IF(#REF!=0,"",DATE(LEFT(((MID(#REF!,1,8))),4),MID(((MID(#REF!,1,8))),5,2),(RIGHT(((MID(#REF!,1,8))),2))))</f>
        <v>#REF!</v>
      </c>
      <c r="B1152" s="55" t="e">
        <f>IF(#REF!=0,"",(MID(#REF!,10,8)*24+1)/24)</f>
        <v>#REF!</v>
      </c>
      <c r="C1152" s="57" t="e">
        <f>IF(#REF!=0,"",#REF!)</f>
        <v>#REF!</v>
      </c>
      <c r="D1152" s="56" t="e">
        <f>IF(#REF!=0,"",#REF!)</f>
        <v>#REF!</v>
      </c>
      <c r="E1152" s="29" t="e">
        <f>IF(#REF!=0,"",C1152*D1152)</f>
        <v>#REF!</v>
      </c>
      <c r="F1152" s="54"/>
    </row>
    <row r="1153" spans="1:6">
      <c r="A1153" s="148" t="e">
        <f>IF(#REF!=0,"",DATE(LEFT(((MID(#REF!,1,8))),4),MID(((MID(#REF!,1,8))),5,2),(RIGHT(((MID(#REF!,1,8))),2))))</f>
        <v>#REF!</v>
      </c>
      <c r="B1153" s="55" t="e">
        <f>IF(#REF!=0,"",(MID(#REF!,10,8)*24+1)/24)</f>
        <v>#REF!</v>
      </c>
      <c r="C1153" s="57" t="e">
        <f>IF(#REF!=0,"",#REF!)</f>
        <v>#REF!</v>
      </c>
      <c r="D1153" s="56" t="e">
        <f>IF(#REF!=0,"",#REF!)</f>
        <v>#REF!</v>
      </c>
      <c r="E1153" s="29" t="e">
        <f>IF(#REF!=0,"",C1153*D1153)</f>
        <v>#REF!</v>
      </c>
      <c r="F1153" s="54"/>
    </row>
    <row r="1154" spans="1:6">
      <c r="A1154" s="148" t="e">
        <f>IF(#REF!=0,"",DATE(LEFT(((MID(#REF!,1,8))),4),MID(((MID(#REF!,1,8))),5,2),(RIGHT(((MID(#REF!,1,8))),2))))</f>
        <v>#REF!</v>
      </c>
      <c r="B1154" s="55" t="e">
        <f>IF(#REF!=0,"",(MID(#REF!,10,8)*24+1)/24)</f>
        <v>#REF!</v>
      </c>
      <c r="C1154" s="57" t="e">
        <f>IF(#REF!=0,"",#REF!)</f>
        <v>#REF!</v>
      </c>
      <c r="D1154" s="56" t="e">
        <f>IF(#REF!=0,"",#REF!)</f>
        <v>#REF!</v>
      </c>
      <c r="E1154" s="29" t="e">
        <f>IF(#REF!=0,"",C1154*D1154)</f>
        <v>#REF!</v>
      </c>
      <c r="F1154" s="54"/>
    </row>
    <row r="1155" spans="1:6">
      <c r="A1155" s="148" t="e">
        <f>IF(#REF!=0,"",DATE(LEFT(((MID(#REF!,1,8))),4),MID(((MID(#REF!,1,8))),5,2),(RIGHT(((MID(#REF!,1,8))),2))))</f>
        <v>#REF!</v>
      </c>
      <c r="B1155" s="55" t="e">
        <f>IF(#REF!=0,"",(MID(#REF!,10,8)*24+1)/24)</f>
        <v>#REF!</v>
      </c>
      <c r="C1155" s="57" t="e">
        <f>IF(#REF!=0,"",#REF!)</f>
        <v>#REF!</v>
      </c>
      <c r="D1155" s="56" t="e">
        <f>IF(#REF!=0,"",#REF!)</f>
        <v>#REF!</v>
      </c>
      <c r="E1155" s="29" t="e">
        <f>IF(#REF!=0,"",C1155*D1155)</f>
        <v>#REF!</v>
      </c>
      <c r="F1155" s="54"/>
    </row>
    <row r="1156" spans="1:6">
      <c r="A1156" s="148" t="e">
        <f>IF(#REF!=0,"",DATE(LEFT(((MID(#REF!,1,8))),4),MID(((MID(#REF!,1,8))),5,2),(RIGHT(((MID(#REF!,1,8))),2))))</f>
        <v>#REF!</v>
      </c>
      <c r="B1156" s="55" t="e">
        <f>IF(#REF!=0,"",(MID(#REF!,10,8)*24+1)/24)</f>
        <v>#REF!</v>
      </c>
      <c r="C1156" s="57" t="e">
        <f>IF(#REF!=0,"",#REF!)</f>
        <v>#REF!</v>
      </c>
      <c r="D1156" s="56" t="e">
        <f>IF(#REF!=0,"",#REF!)</f>
        <v>#REF!</v>
      </c>
      <c r="E1156" s="29" t="e">
        <f>IF(#REF!=0,"",C1156*D1156)</f>
        <v>#REF!</v>
      </c>
      <c r="F1156" s="54"/>
    </row>
    <row r="1157" spans="1:6">
      <c r="A1157" s="148" t="e">
        <f>IF(#REF!=0,"",DATE(LEFT(((MID(#REF!,1,8))),4),MID(((MID(#REF!,1,8))),5,2),(RIGHT(((MID(#REF!,1,8))),2))))</f>
        <v>#REF!</v>
      </c>
      <c r="B1157" s="55" t="e">
        <f>IF(#REF!=0,"",(MID(#REF!,10,8)*24+1)/24)</f>
        <v>#REF!</v>
      </c>
      <c r="C1157" s="57" t="e">
        <f>IF(#REF!=0,"",#REF!)</f>
        <v>#REF!</v>
      </c>
      <c r="D1157" s="56" t="e">
        <f>IF(#REF!=0,"",#REF!)</f>
        <v>#REF!</v>
      </c>
      <c r="E1157" s="29" t="e">
        <f>IF(#REF!=0,"",C1157*D1157)</f>
        <v>#REF!</v>
      </c>
      <c r="F1157" s="54"/>
    </row>
    <row r="1158" spans="1:6">
      <c r="A1158" s="148" t="e">
        <f>IF(#REF!=0,"",DATE(LEFT(((MID(#REF!,1,8))),4),MID(((MID(#REF!,1,8))),5,2),(RIGHT(((MID(#REF!,1,8))),2))))</f>
        <v>#REF!</v>
      </c>
      <c r="B1158" s="55" t="e">
        <f>IF(#REF!=0,"",(MID(#REF!,10,8)*24+1)/24)</f>
        <v>#REF!</v>
      </c>
      <c r="C1158" s="57" t="e">
        <f>IF(#REF!=0,"",#REF!)</f>
        <v>#REF!</v>
      </c>
      <c r="D1158" s="56" t="e">
        <f>IF(#REF!=0,"",#REF!)</f>
        <v>#REF!</v>
      </c>
      <c r="E1158" s="29" t="e">
        <f>IF(#REF!=0,"",C1158*D1158)</f>
        <v>#REF!</v>
      </c>
      <c r="F1158" s="54"/>
    </row>
    <row r="1159" spans="1:6">
      <c r="A1159" s="148" t="e">
        <f>IF(#REF!=0,"",DATE(LEFT(((MID(#REF!,1,8))),4),MID(((MID(#REF!,1,8))),5,2),(RIGHT(((MID(#REF!,1,8))),2))))</f>
        <v>#REF!</v>
      </c>
      <c r="B1159" s="55" t="e">
        <f>IF(#REF!=0,"",(MID(#REF!,10,8)*24+1)/24)</f>
        <v>#REF!</v>
      </c>
      <c r="C1159" s="57" t="e">
        <f>IF(#REF!=0,"",#REF!)</f>
        <v>#REF!</v>
      </c>
      <c r="D1159" s="56" t="e">
        <f>IF(#REF!=0,"",#REF!)</f>
        <v>#REF!</v>
      </c>
      <c r="E1159" s="29" t="e">
        <f>IF(#REF!=0,"",C1159*D1159)</f>
        <v>#REF!</v>
      </c>
      <c r="F1159" s="54"/>
    </row>
    <row r="1160" spans="1:6">
      <c r="A1160" s="148" t="e">
        <f>IF(#REF!=0,"",DATE(LEFT(((MID(#REF!,1,8))),4),MID(((MID(#REF!,1,8))),5,2),(RIGHT(((MID(#REF!,1,8))),2))))</f>
        <v>#REF!</v>
      </c>
      <c r="B1160" s="55" t="e">
        <f>IF(#REF!=0,"",(MID(#REF!,10,8)*24+1)/24)</f>
        <v>#REF!</v>
      </c>
      <c r="C1160" s="57" t="e">
        <f>IF(#REF!=0,"",#REF!)</f>
        <v>#REF!</v>
      </c>
      <c r="D1160" s="56" t="e">
        <f>IF(#REF!=0,"",#REF!)</f>
        <v>#REF!</v>
      </c>
      <c r="E1160" s="29" t="e">
        <f>IF(#REF!=0,"",C1160*D1160)</f>
        <v>#REF!</v>
      </c>
      <c r="F1160" s="54"/>
    </row>
    <row r="1161" spans="1:6">
      <c r="A1161" s="148" t="e">
        <f>IF(#REF!=0,"",DATE(LEFT(((MID(#REF!,1,8))),4),MID(((MID(#REF!,1,8))),5,2),(RIGHT(((MID(#REF!,1,8))),2))))</f>
        <v>#REF!</v>
      </c>
      <c r="B1161" s="55" t="e">
        <f>IF(#REF!=0,"",(MID(#REF!,10,8)*24+1)/24)</f>
        <v>#REF!</v>
      </c>
      <c r="C1161" s="57" t="e">
        <f>IF(#REF!=0,"",#REF!)</f>
        <v>#REF!</v>
      </c>
      <c r="D1161" s="56" t="e">
        <f>IF(#REF!=0,"",#REF!)</f>
        <v>#REF!</v>
      </c>
      <c r="E1161" s="29" t="e">
        <f>IF(#REF!=0,"",C1161*D1161)</f>
        <v>#REF!</v>
      </c>
      <c r="F1161" s="54"/>
    </row>
    <row r="1162" spans="1:6">
      <c r="A1162" s="148" t="e">
        <f>IF(#REF!=0,"",DATE(LEFT(((MID(#REF!,1,8))),4),MID(((MID(#REF!,1,8))),5,2),(RIGHT(((MID(#REF!,1,8))),2))))</f>
        <v>#REF!</v>
      </c>
      <c r="B1162" s="55" t="e">
        <f>IF(#REF!=0,"",(MID(#REF!,10,8)*24+1)/24)</f>
        <v>#REF!</v>
      </c>
      <c r="C1162" s="57" t="e">
        <f>IF(#REF!=0,"",#REF!)</f>
        <v>#REF!</v>
      </c>
      <c r="D1162" s="56" t="e">
        <f>IF(#REF!=0,"",#REF!)</f>
        <v>#REF!</v>
      </c>
      <c r="E1162" s="29" t="e">
        <f>IF(#REF!=0,"",C1162*D1162)</f>
        <v>#REF!</v>
      </c>
      <c r="F1162" s="54"/>
    </row>
    <row r="1163" spans="1:6">
      <c r="A1163" s="148" t="e">
        <f>IF(#REF!=0,"",DATE(LEFT(((MID(#REF!,1,8))),4),MID(((MID(#REF!,1,8))),5,2),(RIGHT(((MID(#REF!,1,8))),2))))</f>
        <v>#REF!</v>
      </c>
      <c r="B1163" s="55" t="e">
        <f>IF(#REF!=0,"",(MID(#REF!,10,8)*24+1)/24)</f>
        <v>#REF!</v>
      </c>
      <c r="C1163" s="57" t="e">
        <f>IF(#REF!=0,"",#REF!)</f>
        <v>#REF!</v>
      </c>
      <c r="D1163" s="56" t="e">
        <f>IF(#REF!=0,"",#REF!)</f>
        <v>#REF!</v>
      </c>
      <c r="E1163" s="29" t="e">
        <f>IF(#REF!=0,"",C1163*D1163)</f>
        <v>#REF!</v>
      </c>
      <c r="F1163" s="54"/>
    </row>
    <row r="1164" spans="1:6">
      <c r="A1164" s="148" t="e">
        <f>IF(#REF!=0,"",DATE(LEFT(((MID(#REF!,1,8))),4),MID(((MID(#REF!,1,8))),5,2),(RIGHT(((MID(#REF!,1,8))),2))))</f>
        <v>#REF!</v>
      </c>
      <c r="B1164" s="55" t="e">
        <f>IF(#REF!=0,"",(MID(#REF!,10,8)*24+1)/24)</f>
        <v>#REF!</v>
      </c>
      <c r="C1164" s="57" t="e">
        <f>IF(#REF!=0,"",#REF!)</f>
        <v>#REF!</v>
      </c>
      <c r="D1164" s="56" t="e">
        <f>IF(#REF!=0,"",#REF!)</f>
        <v>#REF!</v>
      </c>
      <c r="E1164" s="29" t="e">
        <f>IF(#REF!=0,"",C1164*D1164)</f>
        <v>#REF!</v>
      </c>
      <c r="F1164" s="54"/>
    </row>
    <row r="1165" spans="1:6">
      <c r="A1165" s="148" t="e">
        <f>IF(#REF!=0,"",DATE(LEFT(((MID(#REF!,1,8))),4),MID(((MID(#REF!,1,8))),5,2),(RIGHT(((MID(#REF!,1,8))),2))))</f>
        <v>#REF!</v>
      </c>
      <c r="B1165" s="55" t="e">
        <f>IF(#REF!=0,"",(MID(#REF!,10,8)*24+1)/24)</f>
        <v>#REF!</v>
      </c>
      <c r="C1165" s="57" t="e">
        <f>IF(#REF!=0,"",#REF!)</f>
        <v>#REF!</v>
      </c>
      <c r="D1165" s="56" t="e">
        <f>IF(#REF!=0,"",#REF!)</f>
        <v>#REF!</v>
      </c>
      <c r="E1165" s="29" t="e">
        <f>IF(#REF!=0,"",C1165*D1165)</f>
        <v>#REF!</v>
      </c>
      <c r="F1165" s="54"/>
    </row>
    <row r="1166" spans="1:6">
      <c r="A1166" s="148" t="e">
        <f>IF(#REF!=0,"",DATE(LEFT(((MID(#REF!,1,8))),4),MID(((MID(#REF!,1,8))),5,2),(RIGHT(((MID(#REF!,1,8))),2))))</f>
        <v>#REF!</v>
      </c>
      <c r="B1166" s="55" t="e">
        <f>IF(#REF!=0,"",(MID(#REF!,10,8)*24+1)/24)</f>
        <v>#REF!</v>
      </c>
      <c r="C1166" s="57" t="e">
        <f>IF(#REF!=0,"",#REF!)</f>
        <v>#REF!</v>
      </c>
      <c r="D1166" s="56" t="e">
        <f>IF(#REF!=0,"",#REF!)</f>
        <v>#REF!</v>
      </c>
      <c r="E1166" s="29" t="e">
        <f>IF(#REF!=0,"",C1166*D1166)</f>
        <v>#REF!</v>
      </c>
      <c r="F1166" s="54"/>
    </row>
    <row r="1167" spans="1:6">
      <c r="A1167" s="148" t="e">
        <f>IF(#REF!=0,"",DATE(LEFT(((MID(#REF!,1,8))),4),MID(((MID(#REF!,1,8))),5,2),(RIGHT(((MID(#REF!,1,8))),2))))</f>
        <v>#REF!</v>
      </c>
      <c r="B1167" s="55" t="e">
        <f>IF(#REF!=0,"",(MID(#REF!,10,8)*24+1)/24)</f>
        <v>#REF!</v>
      </c>
      <c r="C1167" s="57" t="e">
        <f>IF(#REF!=0,"",#REF!)</f>
        <v>#REF!</v>
      </c>
      <c r="D1167" s="56" t="e">
        <f>IF(#REF!=0,"",#REF!)</f>
        <v>#REF!</v>
      </c>
      <c r="E1167" s="29" t="e">
        <f>IF(#REF!=0,"",C1167*D1167)</f>
        <v>#REF!</v>
      </c>
      <c r="F1167" s="54"/>
    </row>
    <row r="1168" spans="1:6">
      <c r="A1168" s="148" t="e">
        <f>IF(#REF!=0,"",DATE(LEFT(((MID(#REF!,1,8))),4),MID(((MID(#REF!,1,8))),5,2),(RIGHT(((MID(#REF!,1,8))),2))))</f>
        <v>#REF!</v>
      </c>
      <c r="B1168" s="55" t="e">
        <f>IF(#REF!=0,"",(MID(#REF!,10,8)*24+1)/24)</f>
        <v>#REF!</v>
      </c>
      <c r="C1168" s="57" t="e">
        <f>IF(#REF!=0,"",#REF!)</f>
        <v>#REF!</v>
      </c>
      <c r="D1168" s="56" t="e">
        <f>IF(#REF!=0,"",#REF!)</f>
        <v>#REF!</v>
      </c>
      <c r="E1168" s="29" t="e">
        <f>IF(#REF!=0,"",C1168*D1168)</f>
        <v>#REF!</v>
      </c>
      <c r="F1168" s="54"/>
    </row>
    <row r="1169" spans="1:6">
      <c r="A1169" s="148" t="e">
        <f>IF(#REF!=0,"",DATE(LEFT(((MID(#REF!,1,8))),4),MID(((MID(#REF!,1,8))),5,2),(RIGHT(((MID(#REF!,1,8))),2))))</f>
        <v>#REF!</v>
      </c>
      <c r="B1169" s="55" t="e">
        <f>IF(#REF!=0,"",(MID(#REF!,10,8)*24+1)/24)</f>
        <v>#REF!</v>
      </c>
      <c r="C1169" s="57" t="e">
        <f>IF(#REF!=0,"",#REF!)</f>
        <v>#REF!</v>
      </c>
      <c r="D1169" s="56" t="e">
        <f>IF(#REF!=0,"",#REF!)</f>
        <v>#REF!</v>
      </c>
      <c r="E1169" s="29" t="e">
        <f>IF(#REF!=0,"",C1169*D1169)</f>
        <v>#REF!</v>
      </c>
      <c r="F1169" s="54"/>
    </row>
    <row r="1170" spans="1:6">
      <c r="A1170" s="148" t="e">
        <f>IF(#REF!=0,"",DATE(LEFT(((MID(#REF!,1,8))),4),MID(((MID(#REF!,1,8))),5,2),(RIGHT(((MID(#REF!,1,8))),2))))</f>
        <v>#REF!</v>
      </c>
      <c r="B1170" s="55" t="e">
        <f>IF(#REF!=0,"",(MID(#REF!,10,8)*24+1)/24)</f>
        <v>#REF!</v>
      </c>
      <c r="C1170" s="57" t="e">
        <f>IF(#REF!=0,"",#REF!)</f>
        <v>#REF!</v>
      </c>
      <c r="D1170" s="56" t="e">
        <f>IF(#REF!=0,"",#REF!)</f>
        <v>#REF!</v>
      </c>
      <c r="E1170" s="29" t="e">
        <f>IF(#REF!=0,"",C1170*D1170)</f>
        <v>#REF!</v>
      </c>
      <c r="F1170" s="54"/>
    </row>
    <row r="1171" spans="1:6">
      <c r="A1171" s="148" t="e">
        <f>IF(#REF!=0,"",DATE(LEFT(((MID(#REF!,1,8))),4),MID(((MID(#REF!,1,8))),5,2),(RIGHT(((MID(#REF!,1,8))),2))))</f>
        <v>#REF!</v>
      </c>
      <c r="B1171" s="55" t="e">
        <f>IF(#REF!=0,"",(MID(#REF!,10,8)*24+1)/24)</f>
        <v>#REF!</v>
      </c>
      <c r="C1171" s="57" t="e">
        <f>IF(#REF!=0,"",#REF!)</f>
        <v>#REF!</v>
      </c>
      <c r="D1171" s="56" t="e">
        <f>IF(#REF!=0,"",#REF!)</f>
        <v>#REF!</v>
      </c>
      <c r="E1171" s="29" t="e">
        <f>IF(#REF!=0,"",C1171*D1171)</f>
        <v>#REF!</v>
      </c>
      <c r="F1171" s="54"/>
    </row>
    <row r="1172" spans="1:6">
      <c r="A1172" s="148" t="e">
        <f>IF(#REF!=0,"",DATE(LEFT(((MID(#REF!,1,8))),4),MID(((MID(#REF!,1,8))),5,2),(RIGHT(((MID(#REF!,1,8))),2))))</f>
        <v>#REF!</v>
      </c>
      <c r="B1172" s="55" t="e">
        <f>IF(#REF!=0,"",(MID(#REF!,10,8)*24+1)/24)</f>
        <v>#REF!</v>
      </c>
      <c r="C1172" s="57" t="e">
        <f>IF(#REF!=0,"",#REF!)</f>
        <v>#REF!</v>
      </c>
      <c r="D1172" s="56" t="e">
        <f>IF(#REF!=0,"",#REF!)</f>
        <v>#REF!</v>
      </c>
      <c r="E1172" s="29" t="e">
        <f>IF(#REF!=0,"",C1172*D1172)</f>
        <v>#REF!</v>
      </c>
      <c r="F1172" s="54"/>
    </row>
    <row r="1173" spans="1:6">
      <c r="A1173" s="148" t="e">
        <f>IF(#REF!=0,"",DATE(LEFT(((MID(#REF!,1,8))),4),MID(((MID(#REF!,1,8))),5,2),(RIGHT(((MID(#REF!,1,8))),2))))</f>
        <v>#REF!</v>
      </c>
      <c r="B1173" s="55" t="e">
        <f>IF(#REF!=0,"",(MID(#REF!,10,8)*24+1)/24)</f>
        <v>#REF!</v>
      </c>
      <c r="C1173" s="57" t="e">
        <f>IF(#REF!=0,"",#REF!)</f>
        <v>#REF!</v>
      </c>
      <c r="D1173" s="56" t="e">
        <f>IF(#REF!=0,"",#REF!)</f>
        <v>#REF!</v>
      </c>
      <c r="E1173" s="29" t="e">
        <f>IF(#REF!=0,"",C1173*D1173)</f>
        <v>#REF!</v>
      </c>
      <c r="F1173" s="54"/>
    </row>
    <row r="1174" spans="1:6">
      <c r="A1174" s="148" t="e">
        <f>IF(#REF!=0,"",DATE(LEFT(((MID(#REF!,1,8))),4),MID(((MID(#REF!,1,8))),5,2),(RIGHT(((MID(#REF!,1,8))),2))))</f>
        <v>#REF!</v>
      </c>
      <c r="B1174" s="55" t="e">
        <f>IF(#REF!=0,"",(MID(#REF!,10,8)*24+1)/24)</f>
        <v>#REF!</v>
      </c>
      <c r="C1174" s="57" t="e">
        <f>IF(#REF!=0,"",#REF!)</f>
        <v>#REF!</v>
      </c>
      <c r="D1174" s="56" t="e">
        <f>IF(#REF!=0,"",#REF!)</f>
        <v>#REF!</v>
      </c>
      <c r="E1174" s="29" t="e">
        <f>IF(#REF!=0,"",C1174*D1174)</f>
        <v>#REF!</v>
      </c>
      <c r="F1174" s="54"/>
    </row>
    <row r="1175" spans="1:6">
      <c r="A1175" s="148" t="e">
        <f>IF(#REF!=0,"",DATE(LEFT(((MID(#REF!,1,8))),4),MID(((MID(#REF!,1,8))),5,2),(RIGHT(((MID(#REF!,1,8))),2))))</f>
        <v>#REF!</v>
      </c>
      <c r="B1175" s="55" t="e">
        <f>IF(#REF!=0,"",(MID(#REF!,10,8)*24+1)/24)</f>
        <v>#REF!</v>
      </c>
      <c r="C1175" s="57" t="e">
        <f>IF(#REF!=0,"",#REF!)</f>
        <v>#REF!</v>
      </c>
      <c r="D1175" s="56" t="e">
        <f>IF(#REF!=0,"",#REF!)</f>
        <v>#REF!</v>
      </c>
      <c r="E1175" s="29" t="e">
        <f>IF(#REF!=0,"",C1175*D1175)</f>
        <v>#REF!</v>
      </c>
      <c r="F1175" s="54"/>
    </row>
    <row r="1176" spans="1:6">
      <c r="A1176" s="148" t="e">
        <f>IF(#REF!=0,"",DATE(LEFT(((MID(#REF!,1,8))),4),MID(((MID(#REF!,1,8))),5,2),(RIGHT(((MID(#REF!,1,8))),2))))</f>
        <v>#REF!</v>
      </c>
      <c r="B1176" s="55" t="e">
        <f>IF(#REF!=0,"",(MID(#REF!,10,8)*24+1)/24)</f>
        <v>#REF!</v>
      </c>
      <c r="C1176" s="57" t="e">
        <f>IF(#REF!=0,"",#REF!)</f>
        <v>#REF!</v>
      </c>
      <c r="D1176" s="56" t="e">
        <f>IF(#REF!=0,"",#REF!)</f>
        <v>#REF!</v>
      </c>
      <c r="E1176" s="29" t="e">
        <f>IF(#REF!=0,"",C1176*D1176)</f>
        <v>#REF!</v>
      </c>
      <c r="F1176" s="54"/>
    </row>
    <row r="1177" spans="1:6">
      <c r="A1177" s="148" t="e">
        <f>IF(#REF!=0,"",DATE(LEFT(((MID(#REF!,1,8))),4),MID(((MID(#REF!,1,8))),5,2),(RIGHT(((MID(#REF!,1,8))),2))))</f>
        <v>#REF!</v>
      </c>
      <c r="B1177" s="55" t="e">
        <f>IF(#REF!=0,"",(MID(#REF!,10,8)*24+1)/24)</f>
        <v>#REF!</v>
      </c>
      <c r="C1177" s="57" t="e">
        <f>IF(#REF!=0,"",#REF!)</f>
        <v>#REF!</v>
      </c>
      <c r="D1177" s="56" t="e">
        <f>IF(#REF!=0,"",#REF!)</f>
        <v>#REF!</v>
      </c>
      <c r="E1177" s="29" t="e">
        <f>IF(#REF!=0,"",C1177*D1177)</f>
        <v>#REF!</v>
      </c>
      <c r="F1177" s="54"/>
    </row>
    <row r="1178" spans="1:6">
      <c r="A1178" s="148" t="e">
        <f>IF(#REF!=0,"",DATE(LEFT(((MID(#REF!,1,8))),4),MID(((MID(#REF!,1,8))),5,2),(RIGHT(((MID(#REF!,1,8))),2))))</f>
        <v>#REF!</v>
      </c>
      <c r="B1178" s="55" t="e">
        <f>IF(#REF!=0,"",(MID(#REF!,10,8)*24+1)/24)</f>
        <v>#REF!</v>
      </c>
      <c r="C1178" s="57" t="e">
        <f>IF(#REF!=0,"",#REF!)</f>
        <v>#REF!</v>
      </c>
      <c r="D1178" s="56" t="e">
        <f>IF(#REF!=0,"",#REF!)</f>
        <v>#REF!</v>
      </c>
      <c r="E1178" s="29" t="e">
        <f>IF(#REF!=0,"",C1178*D1178)</f>
        <v>#REF!</v>
      </c>
      <c r="F1178" s="54"/>
    </row>
    <row r="1179" spans="1:6">
      <c r="A1179" s="148" t="e">
        <f>IF(#REF!=0,"",DATE(LEFT(((MID(#REF!,1,8))),4),MID(((MID(#REF!,1,8))),5,2),(RIGHT(((MID(#REF!,1,8))),2))))</f>
        <v>#REF!</v>
      </c>
      <c r="B1179" s="55" t="e">
        <f>IF(#REF!=0,"",(MID(#REF!,10,8)*24+1)/24)</f>
        <v>#REF!</v>
      </c>
      <c r="C1179" s="57" t="e">
        <f>IF(#REF!=0,"",#REF!)</f>
        <v>#REF!</v>
      </c>
      <c r="D1179" s="56" t="e">
        <f>IF(#REF!=0,"",#REF!)</f>
        <v>#REF!</v>
      </c>
      <c r="E1179" s="29" t="e">
        <f>IF(#REF!=0,"",C1179*D1179)</f>
        <v>#REF!</v>
      </c>
      <c r="F1179" s="54"/>
    </row>
    <row r="1180" spans="1:6">
      <c r="A1180" s="148" t="e">
        <f>IF(#REF!=0,"",DATE(LEFT(((MID(#REF!,1,8))),4),MID(((MID(#REF!,1,8))),5,2),(RIGHT(((MID(#REF!,1,8))),2))))</f>
        <v>#REF!</v>
      </c>
      <c r="B1180" s="55" t="e">
        <f>IF(#REF!=0,"",(MID(#REF!,10,8)*24+1)/24)</f>
        <v>#REF!</v>
      </c>
      <c r="C1180" s="57" t="e">
        <f>IF(#REF!=0,"",#REF!)</f>
        <v>#REF!</v>
      </c>
      <c r="D1180" s="56" t="e">
        <f>IF(#REF!=0,"",#REF!)</f>
        <v>#REF!</v>
      </c>
      <c r="E1180" s="29" t="e">
        <f>IF(#REF!=0,"",C1180*D1180)</f>
        <v>#REF!</v>
      </c>
      <c r="F1180" s="54"/>
    </row>
    <row r="1181" spans="1:6">
      <c r="A1181" s="148" t="e">
        <f>IF(#REF!=0,"",DATE(LEFT(((MID(#REF!,1,8))),4),MID(((MID(#REF!,1,8))),5,2),(RIGHT(((MID(#REF!,1,8))),2))))</f>
        <v>#REF!</v>
      </c>
      <c r="B1181" s="55" t="e">
        <f>IF(#REF!=0,"",(MID(#REF!,10,8)*24+1)/24)</f>
        <v>#REF!</v>
      </c>
      <c r="C1181" s="57" t="e">
        <f>IF(#REF!=0,"",#REF!)</f>
        <v>#REF!</v>
      </c>
      <c r="D1181" s="56" t="e">
        <f>IF(#REF!=0,"",#REF!)</f>
        <v>#REF!</v>
      </c>
      <c r="E1181" s="29" t="e">
        <f>IF(#REF!=0,"",C1181*D1181)</f>
        <v>#REF!</v>
      </c>
      <c r="F1181" s="54"/>
    </row>
    <row r="1182" spans="1:6">
      <c r="A1182" s="148" t="e">
        <f>IF(#REF!=0,"",DATE(LEFT(((MID(#REF!,1,8))),4),MID(((MID(#REF!,1,8))),5,2),(RIGHT(((MID(#REF!,1,8))),2))))</f>
        <v>#REF!</v>
      </c>
      <c r="B1182" s="55" t="e">
        <f>IF(#REF!=0,"",(MID(#REF!,10,8)*24+1)/24)</f>
        <v>#REF!</v>
      </c>
      <c r="C1182" s="57" t="e">
        <f>IF(#REF!=0,"",#REF!)</f>
        <v>#REF!</v>
      </c>
      <c r="D1182" s="56" t="e">
        <f>IF(#REF!=0,"",#REF!)</f>
        <v>#REF!</v>
      </c>
      <c r="E1182" s="29" t="e">
        <f>IF(#REF!=0,"",C1182*D1182)</f>
        <v>#REF!</v>
      </c>
      <c r="F1182" s="54"/>
    </row>
    <row r="1183" spans="1:6">
      <c r="A1183" s="148" t="e">
        <f>IF(#REF!=0,"",DATE(LEFT(((MID(#REF!,1,8))),4),MID(((MID(#REF!,1,8))),5,2),(RIGHT(((MID(#REF!,1,8))),2))))</f>
        <v>#REF!</v>
      </c>
      <c r="B1183" s="55" t="e">
        <f>IF(#REF!=0,"",(MID(#REF!,10,8)*24+1)/24)</f>
        <v>#REF!</v>
      </c>
      <c r="C1183" s="57" t="e">
        <f>IF(#REF!=0,"",#REF!)</f>
        <v>#REF!</v>
      </c>
      <c r="D1183" s="56" t="e">
        <f>IF(#REF!=0,"",#REF!)</f>
        <v>#REF!</v>
      </c>
      <c r="E1183" s="29" t="e">
        <f>IF(#REF!=0,"",C1183*D1183)</f>
        <v>#REF!</v>
      </c>
      <c r="F1183" s="54"/>
    </row>
    <row r="1184" spans="1:6">
      <c r="A1184" s="148" t="e">
        <f>IF(#REF!=0,"",DATE(LEFT(((MID(#REF!,1,8))),4),MID(((MID(#REF!,1,8))),5,2),(RIGHT(((MID(#REF!,1,8))),2))))</f>
        <v>#REF!</v>
      </c>
      <c r="B1184" s="55" t="e">
        <f>IF(#REF!=0,"",(MID(#REF!,10,8)*24+1)/24)</f>
        <v>#REF!</v>
      </c>
      <c r="C1184" s="57" t="e">
        <f>IF(#REF!=0,"",#REF!)</f>
        <v>#REF!</v>
      </c>
      <c r="D1184" s="56" t="e">
        <f>IF(#REF!=0,"",#REF!)</f>
        <v>#REF!</v>
      </c>
      <c r="E1184" s="29" t="e">
        <f>IF(#REF!=0,"",C1184*D1184)</f>
        <v>#REF!</v>
      </c>
      <c r="F1184" s="54"/>
    </row>
    <row r="1185" spans="1:6">
      <c r="A1185" s="148" t="e">
        <f>IF(#REF!=0,"",DATE(LEFT(((MID(#REF!,1,8))),4),MID(((MID(#REF!,1,8))),5,2),(RIGHT(((MID(#REF!,1,8))),2))))</f>
        <v>#REF!</v>
      </c>
      <c r="B1185" s="55" t="e">
        <f>IF(#REF!=0,"",(MID(#REF!,10,8)*24+1)/24)</f>
        <v>#REF!</v>
      </c>
      <c r="C1185" s="57" t="e">
        <f>IF(#REF!=0,"",#REF!)</f>
        <v>#REF!</v>
      </c>
      <c r="D1185" s="56" t="e">
        <f>IF(#REF!=0,"",#REF!)</f>
        <v>#REF!</v>
      </c>
      <c r="E1185" s="29" t="e">
        <f>IF(#REF!=0,"",C1185*D1185)</f>
        <v>#REF!</v>
      </c>
      <c r="F1185" s="54"/>
    </row>
    <row r="1186" spans="1:6">
      <c r="A1186" s="148" t="e">
        <f>IF(#REF!=0,"",DATE(LEFT(((MID(#REF!,1,8))),4),MID(((MID(#REF!,1,8))),5,2),(RIGHT(((MID(#REF!,1,8))),2))))</f>
        <v>#REF!</v>
      </c>
      <c r="B1186" s="55" t="e">
        <f>IF(#REF!=0,"",(MID(#REF!,10,8)*24+1)/24)</f>
        <v>#REF!</v>
      </c>
      <c r="C1186" s="57" t="e">
        <f>IF(#REF!=0,"",#REF!)</f>
        <v>#REF!</v>
      </c>
      <c r="D1186" s="56" t="e">
        <f>IF(#REF!=0,"",#REF!)</f>
        <v>#REF!</v>
      </c>
      <c r="E1186" s="29" t="e">
        <f>IF(#REF!=0,"",C1186*D1186)</f>
        <v>#REF!</v>
      </c>
      <c r="F1186" s="54"/>
    </row>
    <row r="1187" spans="1:6">
      <c r="A1187" s="148" t="e">
        <f>IF(#REF!=0,"",DATE(LEFT(((MID(#REF!,1,8))),4),MID(((MID(#REF!,1,8))),5,2),(RIGHT(((MID(#REF!,1,8))),2))))</f>
        <v>#REF!</v>
      </c>
      <c r="B1187" s="55" t="e">
        <f>IF(#REF!=0,"",(MID(#REF!,10,8)*24+1)/24)</f>
        <v>#REF!</v>
      </c>
      <c r="C1187" s="57" t="e">
        <f>IF(#REF!=0,"",#REF!)</f>
        <v>#REF!</v>
      </c>
      <c r="D1187" s="56" t="e">
        <f>IF(#REF!=0,"",#REF!)</f>
        <v>#REF!</v>
      </c>
      <c r="E1187" s="29" t="e">
        <f>IF(#REF!=0,"",C1187*D1187)</f>
        <v>#REF!</v>
      </c>
      <c r="F1187" s="54"/>
    </row>
    <row r="1188" spans="1:6">
      <c r="A1188" s="148" t="e">
        <f>IF(#REF!=0,"",DATE(LEFT(((MID(#REF!,1,8))),4),MID(((MID(#REF!,1,8))),5,2),(RIGHT(((MID(#REF!,1,8))),2))))</f>
        <v>#REF!</v>
      </c>
      <c r="B1188" s="55" t="e">
        <f>IF(#REF!=0,"",(MID(#REF!,10,8)*24+1)/24)</f>
        <v>#REF!</v>
      </c>
      <c r="C1188" s="57" t="e">
        <f>IF(#REF!=0,"",#REF!)</f>
        <v>#REF!</v>
      </c>
      <c r="D1188" s="56" t="e">
        <f>IF(#REF!=0,"",#REF!)</f>
        <v>#REF!</v>
      </c>
      <c r="E1188" s="29" t="e">
        <f>IF(#REF!=0,"",C1188*D1188)</f>
        <v>#REF!</v>
      </c>
      <c r="F1188" s="54"/>
    </row>
    <row r="1189" spans="1:6">
      <c r="A1189" s="148" t="e">
        <f>IF(#REF!=0,"",DATE(LEFT(((MID(#REF!,1,8))),4),MID(((MID(#REF!,1,8))),5,2),(RIGHT(((MID(#REF!,1,8))),2))))</f>
        <v>#REF!</v>
      </c>
      <c r="B1189" s="55" t="e">
        <f>IF(#REF!=0,"",(MID(#REF!,10,8)*24+1)/24)</f>
        <v>#REF!</v>
      </c>
      <c r="C1189" s="57" t="e">
        <f>IF(#REF!=0,"",#REF!)</f>
        <v>#REF!</v>
      </c>
      <c r="D1189" s="56" t="e">
        <f>IF(#REF!=0,"",#REF!)</f>
        <v>#REF!</v>
      </c>
      <c r="E1189" s="29" t="e">
        <f>IF(#REF!=0,"",C1189*D1189)</f>
        <v>#REF!</v>
      </c>
      <c r="F1189" s="54"/>
    </row>
    <row r="1190" spans="1:6">
      <c r="A1190" s="148" t="e">
        <f>IF(#REF!=0,"",DATE(LEFT(((MID(#REF!,1,8))),4),MID(((MID(#REF!,1,8))),5,2),(RIGHT(((MID(#REF!,1,8))),2))))</f>
        <v>#REF!</v>
      </c>
      <c r="B1190" s="55" t="e">
        <f>IF(#REF!=0,"",(MID(#REF!,10,8)*24+1)/24)</f>
        <v>#REF!</v>
      </c>
      <c r="C1190" s="57" t="e">
        <f>IF(#REF!=0,"",#REF!)</f>
        <v>#REF!</v>
      </c>
      <c r="D1190" s="56" t="e">
        <f>IF(#REF!=0,"",#REF!)</f>
        <v>#REF!</v>
      </c>
      <c r="E1190" s="29" t="e">
        <f>IF(#REF!=0,"",C1190*D1190)</f>
        <v>#REF!</v>
      </c>
      <c r="F1190" s="54"/>
    </row>
    <row r="1191" spans="1:6">
      <c r="A1191" s="148" t="e">
        <f>IF(#REF!=0,"",DATE(LEFT(((MID(#REF!,1,8))),4),MID(((MID(#REF!,1,8))),5,2),(RIGHT(((MID(#REF!,1,8))),2))))</f>
        <v>#REF!</v>
      </c>
      <c r="B1191" s="55" t="e">
        <f>IF(#REF!=0,"",(MID(#REF!,10,8)*24+1)/24)</f>
        <v>#REF!</v>
      </c>
      <c r="C1191" s="57" t="e">
        <f>IF(#REF!=0,"",#REF!)</f>
        <v>#REF!</v>
      </c>
      <c r="D1191" s="56" t="e">
        <f>IF(#REF!=0,"",#REF!)</f>
        <v>#REF!</v>
      </c>
      <c r="E1191" s="29" t="e">
        <f>IF(#REF!=0,"",C1191*D1191)</f>
        <v>#REF!</v>
      </c>
      <c r="F1191" s="54"/>
    </row>
    <row r="1192" spans="1:6">
      <c r="A1192" s="148" t="e">
        <f>IF(#REF!=0,"",DATE(LEFT(((MID(#REF!,1,8))),4),MID(((MID(#REF!,1,8))),5,2),(RIGHT(((MID(#REF!,1,8))),2))))</f>
        <v>#REF!</v>
      </c>
      <c r="B1192" s="55" t="e">
        <f>IF(#REF!=0,"",(MID(#REF!,10,8)*24+1)/24)</f>
        <v>#REF!</v>
      </c>
      <c r="C1192" s="57" t="e">
        <f>IF(#REF!=0,"",#REF!)</f>
        <v>#REF!</v>
      </c>
      <c r="D1192" s="56" t="e">
        <f>IF(#REF!=0,"",#REF!)</f>
        <v>#REF!</v>
      </c>
      <c r="E1192" s="29" t="e">
        <f>IF(#REF!=0,"",C1192*D1192)</f>
        <v>#REF!</v>
      </c>
      <c r="F1192" s="54"/>
    </row>
    <row r="1193" spans="1:6">
      <c r="A1193" s="148" t="e">
        <f>IF(#REF!=0,"",DATE(LEFT(((MID(#REF!,1,8))),4),MID(((MID(#REF!,1,8))),5,2),(RIGHT(((MID(#REF!,1,8))),2))))</f>
        <v>#REF!</v>
      </c>
      <c r="B1193" s="55" t="e">
        <f>IF(#REF!=0,"",(MID(#REF!,10,8)*24+1)/24)</f>
        <v>#REF!</v>
      </c>
      <c r="C1193" s="57" t="e">
        <f>IF(#REF!=0,"",#REF!)</f>
        <v>#REF!</v>
      </c>
      <c r="D1193" s="56" t="e">
        <f>IF(#REF!=0,"",#REF!)</f>
        <v>#REF!</v>
      </c>
      <c r="E1193" s="29" t="e">
        <f>IF(#REF!=0,"",C1193*D1193)</f>
        <v>#REF!</v>
      </c>
      <c r="F1193" s="54"/>
    </row>
    <row r="1194" spans="1:6">
      <c r="A1194" s="148" t="e">
        <f>IF(#REF!=0,"",DATE(LEFT(((MID(#REF!,1,8))),4),MID(((MID(#REF!,1,8))),5,2),(RIGHT(((MID(#REF!,1,8))),2))))</f>
        <v>#REF!</v>
      </c>
      <c r="B1194" s="55" t="e">
        <f>IF(#REF!=0,"",(MID(#REF!,10,8)*24+1)/24)</f>
        <v>#REF!</v>
      </c>
      <c r="C1194" s="57" t="e">
        <f>IF(#REF!=0,"",#REF!)</f>
        <v>#REF!</v>
      </c>
      <c r="D1194" s="56" t="e">
        <f>IF(#REF!=0,"",#REF!)</f>
        <v>#REF!</v>
      </c>
      <c r="E1194" s="29" t="e">
        <f>IF(#REF!=0,"",C1194*D1194)</f>
        <v>#REF!</v>
      </c>
      <c r="F1194" s="54"/>
    </row>
    <row r="1195" spans="1:6">
      <c r="A1195" s="148" t="e">
        <f>IF(#REF!=0,"",DATE(LEFT(((MID(#REF!,1,8))),4),MID(((MID(#REF!,1,8))),5,2),(RIGHT(((MID(#REF!,1,8))),2))))</f>
        <v>#REF!</v>
      </c>
      <c r="B1195" s="55" t="e">
        <f>IF(#REF!=0,"",(MID(#REF!,10,8)*24+1)/24)</f>
        <v>#REF!</v>
      </c>
      <c r="C1195" s="57" t="e">
        <f>IF(#REF!=0,"",#REF!)</f>
        <v>#REF!</v>
      </c>
      <c r="D1195" s="56" t="e">
        <f>IF(#REF!=0,"",#REF!)</f>
        <v>#REF!</v>
      </c>
      <c r="E1195" s="29" t="e">
        <f>IF(#REF!=0,"",C1195*D1195)</f>
        <v>#REF!</v>
      </c>
      <c r="F1195" s="54"/>
    </row>
    <row r="1196" spans="1:6">
      <c r="A1196" s="148" t="e">
        <f>IF(#REF!=0,"",DATE(LEFT(((MID(#REF!,1,8))),4),MID(((MID(#REF!,1,8))),5,2),(RIGHT(((MID(#REF!,1,8))),2))))</f>
        <v>#REF!</v>
      </c>
      <c r="B1196" s="55" t="e">
        <f>IF(#REF!=0,"",(MID(#REF!,10,8)*24+1)/24)</f>
        <v>#REF!</v>
      </c>
      <c r="C1196" s="57" t="e">
        <f>IF(#REF!=0,"",#REF!)</f>
        <v>#REF!</v>
      </c>
      <c r="D1196" s="56" t="e">
        <f>IF(#REF!=0,"",#REF!)</f>
        <v>#REF!</v>
      </c>
      <c r="E1196" s="29" t="e">
        <f>IF(#REF!=0,"",C1196*D1196)</f>
        <v>#REF!</v>
      </c>
      <c r="F1196" s="54"/>
    </row>
    <row r="1197" spans="1:6">
      <c r="A1197" s="148" t="e">
        <f>IF(#REF!=0,"",DATE(LEFT(((MID(#REF!,1,8))),4),MID(((MID(#REF!,1,8))),5,2),(RIGHT(((MID(#REF!,1,8))),2))))</f>
        <v>#REF!</v>
      </c>
      <c r="B1197" s="55" t="e">
        <f>IF(#REF!=0,"",(MID(#REF!,10,8)*24+1)/24)</f>
        <v>#REF!</v>
      </c>
      <c r="C1197" s="57" t="e">
        <f>IF(#REF!=0,"",#REF!)</f>
        <v>#REF!</v>
      </c>
      <c r="D1197" s="56" t="e">
        <f>IF(#REF!=0,"",#REF!)</f>
        <v>#REF!</v>
      </c>
      <c r="E1197" s="29" t="e">
        <f>IF(#REF!=0,"",C1197*D1197)</f>
        <v>#REF!</v>
      </c>
      <c r="F1197" s="54"/>
    </row>
    <row r="1198" spans="1:6">
      <c r="A1198" s="148" t="e">
        <f>IF(#REF!=0,"",DATE(LEFT(((MID(#REF!,1,8))),4),MID(((MID(#REF!,1,8))),5,2),(RIGHT(((MID(#REF!,1,8))),2))))</f>
        <v>#REF!</v>
      </c>
      <c r="B1198" s="55" t="e">
        <f>IF(#REF!=0,"",(MID(#REF!,10,8)*24+1)/24)</f>
        <v>#REF!</v>
      </c>
      <c r="C1198" s="57" t="e">
        <f>IF(#REF!=0,"",#REF!)</f>
        <v>#REF!</v>
      </c>
      <c r="D1198" s="56" t="e">
        <f>IF(#REF!=0,"",#REF!)</f>
        <v>#REF!</v>
      </c>
      <c r="E1198" s="29" t="e">
        <f>IF(#REF!=0,"",C1198*D1198)</f>
        <v>#REF!</v>
      </c>
      <c r="F1198" s="54"/>
    </row>
    <row r="1199" spans="1:6">
      <c r="A1199" s="148" t="e">
        <f>IF(#REF!=0,"",DATE(LEFT(((MID(#REF!,1,8))),4),MID(((MID(#REF!,1,8))),5,2),(RIGHT(((MID(#REF!,1,8))),2))))</f>
        <v>#REF!</v>
      </c>
      <c r="B1199" s="55" t="e">
        <f>IF(#REF!=0,"",(MID(#REF!,10,8)*24+1)/24)</f>
        <v>#REF!</v>
      </c>
      <c r="C1199" s="57" t="e">
        <f>IF(#REF!=0,"",#REF!)</f>
        <v>#REF!</v>
      </c>
      <c r="D1199" s="56" t="e">
        <f>IF(#REF!=0,"",#REF!)</f>
        <v>#REF!</v>
      </c>
      <c r="E1199" s="29" t="e">
        <f>IF(#REF!=0,"",C1199*D1199)</f>
        <v>#REF!</v>
      </c>
      <c r="F1199" s="54"/>
    </row>
    <row r="1200" spans="1:6">
      <c r="A1200" s="148" t="e">
        <f>IF(#REF!=0,"",DATE(LEFT(((MID(#REF!,1,8))),4),MID(((MID(#REF!,1,8))),5,2),(RIGHT(((MID(#REF!,1,8))),2))))</f>
        <v>#REF!</v>
      </c>
      <c r="B1200" s="55" t="e">
        <f>IF(#REF!=0,"",(MID(#REF!,10,8)*24+1)/24)</f>
        <v>#REF!</v>
      </c>
      <c r="C1200" s="57" t="e">
        <f>IF(#REF!=0,"",#REF!)</f>
        <v>#REF!</v>
      </c>
      <c r="D1200" s="56" t="e">
        <f>IF(#REF!=0,"",#REF!)</f>
        <v>#REF!</v>
      </c>
      <c r="E1200" s="29" t="e">
        <f>IF(#REF!=0,"",C1200*D1200)</f>
        <v>#REF!</v>
      </c>
      <c r="F1200" s="54"/>
    </row>
    <row r="1201" spans="1:6">
      <c r="A1201" s="148" t="e">
        <f>IF(#REF!=0,"",DATE(LEFT(((MID(#REF!,1,8))),4),MID(((MID(#REF!,1,8))),5,2),(RIGHT(((MID(#REF!,1,8))),2))))</f>
        <v>#REF!</v>
      </c>
      <c r="B1201" s="55" t="e">
        <f>IF(#REF!=0,"",(MID(#REF!,10,8)*24+1)/24)</f>
        <v>#REF!</v>
      </c>
      <c r="C1201" s="57" t="e">
        <f>IF(#REF!=0,"",#REF!)</f>
        <v>#REF!</v>
      </c>
      <c r="D1201" s="56" t="e">
        <f>IF(#REF!=0,"",#REF!)</f>
        <v>#REF!</v>
      </c>
      <c r="E1201" s="29" t="e">
        <f>IF(#REF!=0,"",C1201*D1201)</f>
        <v>#REF!</v>
      </c>
      <c r="F1201" s="54"/>
    </row>
    <row r="1202" spans="1:6">
      <c r="A1202" s="148" t="e">
        <f>IF(#REF!=0,"",DATE(LEFT(((MID(#REF!,1,8))),4),MID(((MID(#REF!,1,8))),5,2),(RIGHT(((MID(#REF!,1,8))),2))))</f>
        <v>#REF!</v>
      </c>
      <c r="B1202" s="55" t="e">
        <f>IF(#REF!=0,"",(MID(#REF!,10,8)*24+1)/24)</f>
        <v>#REF!</v>
      </c>
      <c r="C1202" s="57" t="e">
        <f>IF(#REF!=0,"",#REF!)</f>
        <v>#REF!</v>
      </c>
      <c r="D1202" s="56" t="e">
        <f>IF(#REF!=0,"",#REF!)</f>
        <v>#REF!</v>
      </c>
      <c r="E1202" s="29" t="e">
        <f>IF(#REF!=0,"",C1202*D1202)</f>
        <v>#REF!</v>
      </c>
      <c r="F1202" s="54"/>
    </row>
    <row r="1203" spans="1:6">
      <c r="A1203" s="148" t="e">
        <f>IF(#REF!=0,"",DATE(LEFT(((MID(#REF!,1,8))),4),MID(((MID(#REF!,1,8))),5,2),(RIGHT(((MID(#REF!,1,8))),2))))</f>
        <v>#REF!</v>
      </c>
      <c r="B1203" s="55" t="e">
        <f>IF(#REF!=0,"",(MID(#REF!,10,8)*24+1)/24)</f>
        <v>#REF!</v>
      </c>
      <c r="C1203" s="57" t="e">
        <f>IF(#REF!=0,"",#REF!)</f>
        <v>#REF!</v>
      </c>
      <c r="D1203" s="56" t="e">
        <f>IF(#REF!=0,"",#REF!)</f>
        <v>#REF!</v>
      </c>
      <c r="E1203" s="29" t="e">
        <f>IF(#REF!=0,"",C1203*D1203)</f>
        <v>#REF!</v>
      </c>
      <c r="F1203" s="54"/>
    </row>
    <row r="1204" spans="1:6">
      <c r="A1204" s="148" t="e">
        <f>IF(#REF!=0,"",DATE(LEFT(((MID(#REF!,1,8))),4),MID(((MID(#REF!,1,8))),5,2),(RIGHT(((MID(#REF!,1,8))),2))))</f>
        <v>#REF!</v>
      </c>
      <c r="B1204" s="55" t="e">
        <f>IF(#REF!=0,"",(MID(#REF!,10,8)*24+1)/24)</f>
        <v>#REF!</v>
      </c>
      <c r="C1204" s="57" t="e">
        <f>IF(#REF!=0,"",#REF!)</f>
        <v>#REF!</v>
      </c>
      <c r="D1204" s="56" t="e">
        <f>IF(#REF!=0,"",#REF!)</f>
        <v>#REF!</v>
      </c>
      <c r="E1204" s="29" t="e">
        <f>IF(#REF!=0,"",C1204*D1204)</f>
        <v>#REF!</v>
      </c>
      <c r="F1204" s="54"/>
    </row>
    <row r="1205" spans="1:6">
      <c r="A1205" s="148" t="e">
        <f>IF(#REF!=0,"",DATE(LEFT(((MID(#REF!,1,8))),4),MID(((MID(#REF!,1,8))),5,2),(RIGHT(((MID(#REF!,1,8))),2))))</f>
        <v>#REF!</v>
      </c>
      <c r="B1205" s="55" t="e">
        <f>IF(#REF!=0,"",(MID(#REF!,10,8)*24+1)/24)</f>
        <v>#REF!</v>
      </c>
      <c r="C1205" s="57" t="e">
        <f>IF(#REF!=0,"",#REF!)</f>
        <v>#REF!</v>
      </c>
      <c r="D1205" s="56" t="e">
        <f>IF(#REF!=0,"",#REF!)</f>
        <v>#REF!</v>
      </c>
      <c r="E1205" s="29" t="e">
        <f>IF(#REF!=0,"",C1205*D1205)</f>
        <v>#REF!</v>
      </c>
      <c r="F1205" s="54"/>
    </row>
    <row r="1206" spans="1:6">
      <c r="A1206" s="148" t="e">
        <f>IF(#REF!=0,"",DATE(LEFT(((MID(#REF!,1,8))),4),MID(((MID(#REF!,1,8))),5,2),(RIGHT(((MID(#REF!,1,8))),2))))</f>
        <v>#REF!</v>
      </c>
      <c r="B1206" s="55" t="e">
        <f>IF(#REF!=0,"",(MID(#REF!,10,8)*24+1)/24)</f>
        <v>#REF!</v>
      </c>
      <c r="C1206" s="57" t="e">
        <f>IF(#REF!=0,"",#REF!)</f>
        <v>#REF!</v>
      </c>
      <c r="D1206" s="56" t="e">
        <f>IF(#REF!=0,"",#REF!)</f>
        <v>#REF!</v>
      </c>
      <c r="E1206" s="29" t="e">
        <f>IF(#REF!=0,"",C1206*D1206)</f>
        <v>#REF!</v>
      </c>
      <c r="F1206" s="54"/>
    </row>
    <row r="1207" spans="1:6">
      <c r="A1207" s="148" t="e">
        <f>IF(#REF!=0,"",DATE(LEFT(((MID(#REF!,1,8))),4),MID(((MID(#REF!,1,8))),5,2),(RIGHT(((MID(#REF!,1,8))),2))))</f>
        <v>#REF!</v>
      </c>
      <c r="B1207" s="55" t="e">
        <f>IF(#REF!=0,"",(MID(#REF!,10,8)*24+1)/24)</f>
        <v>#REF!</v>
      </c>
      <c r="C1207" s="57" t="e">
        <f>IF(#REF!=0,"",#REF!)</f>
        <v>#REF!</v>
      </c>
      <c r="D1207" s="56" t="e">
        <f>IF(#REF!=0,"",#REF!)</f>
        <v>#REF!</v>
      </c>
      <c r="E1207" s="29" t="e">
        <f>IF(#REF!=0,"",C1207*D1207)</f>
        <v>#REF!</v>
      </c>
      <c r="F1207" s="54"/>
    </row>
    <row r="1208" spans="1:6">
      <c r="A1208" s="148" t="e">
        <f>IF(#REF!=0,"",DATE(LEFT(((MID(#REF!,1,8))),4),MID(((MID(#REF!,1,8))),5,2),(RIGHT(((MID(#REF!,1,8))),2))))</f>
        <v>#REF!</v>
      </c>
      <c r="B1208" s="55" t="e">
        <f>IF(#REF!=0,"",(MID(#REF!,10,8)*24+1)/24)</f>
        <v>#REF!</v>
      </c>
      <c r="C1208" s="57" t="e">
        <f>IF(#REF!=0,"",#REF!)</f>
        <v>#REF!</v>
      </c>
      <c r="D1208" s="56" t="e">
        <f>IF(#REF!=0,"",#REF!)</f>
        <v>#REF!</v>
      </c>
      <c r="E1208" s="29" t="e">
        <f>IF(#REF!=0,"",C1208*D1208)</f>
        <v>#REF!</v>
      </c>
      <c r="F1208" s="54"/>
    </row>
    <row r="1209" spans="1:6">
      <c r="A1209" s="148" t="e">
        <f>IF(#REF!=0,"",DATE(LEFT(((MID(#REF!,1,8))),4),MID(((MID(#REF!,1,8))),5,2),(RIGHT(((MID(#REF!,1,8))),2))))</f>
        <v>#REF!</v>
      </c>
      <c r="B1209" s="55" t="e">
        <f>IF(#REF!=0,"",(MID(#REF!,10,8)*24+1)/24)</f>
        <v>#REF!</v>
      </c>
      <c r="C1209" s="57" t="e">
        <f>IF(#REF!=0,"",#REF!)</f>
        <v>#REF!</v>
      </c>
      <c r="D1209" s="56" t="e">
        <f>IF(#REF!=0,"",#REF!)</f>
        <v>#REF!</v>
      </c>
      <c r="E1209" s="29" t="e">
        <f>IF(#REF!=0,"",C1209*D1209)</f>
        <v>#REF!</v>
      </c>
      <c r="F1209" s="54"/>
    </row>
    <row r="1210" spans="1:6">
      <c r="A1210" s="148" t="e">
        <f>IF(#REF!=0,"",DATE(LEFT(((MID(#REF!,1,8))),4),MID(((MID(#REF!,1,8))),5,2),(RIGHT(((MID(#REF!,1,8))),2))))</f>
        <v>#REF!</v>
      </c>
      <c r="B1210" s="55" t="e">
        <f>IF(#REF!=0,"",(MID(#REF!,10,8)*24+1)/24)</f>
        <v>#REF!</v>
      </c>
      <c r="C1210" s="57" t="e">
        <f>IF(#REF!=0,"",#REF!)</f>
        <v>#REF!</v>
      </c>
      <c r="D1210" s="56" t="e">
        <f>IF(#REF!=0,"",#REF!)</f>
        <v>#REF!</v>
      </c>
      <c r="E1210" s="29" t="e">
        <f>IF(#REF!=0,"",C1210*D1210)</f>
        <v>#REF!</v>
      </c>
      <c r="F1210" s="54"/>
    </row>
    <row r="1211" spans="1:6">
      <c r="A1211" s="148" t="e">
        <f>IF(#REF!=0,"",DATE(LEFT(((MID(#REF!,1,8))),4),MID(((MID(#REF!,1,8))),5,2),(RIGHT(((MID(#REF!,1,8))),2))))</f>
        <v>#REF!</v>
      </c>
      <c r="B1211" s="55" t="e">
        <f>IF(#REF!=0,"",(MID(#REF!,10,8)*24+1)/24)</f>
        <v>#REF!</v>
      </c>
      <c r="C1211" s="57" t="e">
        <f>IF(#REF!=0,"",#REF!)</f>
        <v>#REF!</v>
      </c>
      <c r="D1211" s="56" t="e">
        <f>IF(#REF!=0,"",#REF!)</f>
        <v>#REF!</v>
      </c>
      <c r="E1211" s="29" t="e">
        <f>IF(#REF!=0,"",C1211*D1211)</f>
        <v>#REF!</v>
      </c>
      <c r="F1211" s="54"/>
    </row>
    <row r="1212" spans="1:6">
      <c r="A1212" s="148" t="e">
        <f>IF(#REF!=0,"",DATE(LEFT(((MID(#REF!,1,8))),4),MID(((MID(#REF!,1,8))),5,2),(RIGHT(((MID(#REF!,1,8))),2))))</f>
        <v>#REF!</v>
      </c>
      <c r="B1212" s="55" t="e">
        <f>IF(#REF!=0,"",(MID(#REF!,10,8)*24+1)/24)</f>
        <v>#REF!</v>
      </c>
      <c r="C1212" s="57" t="e">
        <f>IF(#REF!=0,"",#REF!)</f>
        <v>#REF!</v>
      </c>
      <c r="D1212" s="56" t="e">
        <f>IF(#REF!=0,"",#REF!)</f>
        <v>#REF!</v>
      </c>
      <c r="E1212" s="29" t="e">
        <f>IF(#REF!=0,"",C1212*D1212)</f>
        <v>#REF!</v>
      </c>
      <c r="F1212" s="54"/>
    </row>
    <row r="1213" spans="1:6">
      <c r="A1213" s="148" t="e">
        <f>IF(#REF!=0,"",DATE(LEFT(((MID(#REF!,1,8))),4),MID(((MID(#REF!,1,8))),5,2),(RIGHT(((MID(#REF!,1,8))),2))))</f>
        <v>#REF!</v>
      </c>
      <c r="B1213" s="55" t="e">
        <f>IF(#REF!=0,"",(MID(#REF!,10,8)*24+1)/24)</f>
        <v>#REF!</v>
      </c>
      <c r="C1213" s="57" t="e">
        <f>IF(#REF!=0,"",#REF!)</f>
        <v>#REF!</v>
      </c>
      <c r="D1213" s="56" t="e">
        <f>IF(#REF!=0,"",#REF!)</f>
        <v>#REF!</v>
      </c>
      <c r="E1213" s="29" t="e">
        <f>IF(#REF!=0,"",C1213*D1213)</f>
        <v>#REF!</v>
      </c>
      <c r="F1213" s="54"/>
    </row>
    <row r="1214" spans="1:6">
      <c r="A1214" s="148" t="e">
        <f>IF(#REF!=0,"",DATE(LEFT(((MID(#REF!,1,8))),4),MID(((MID(#REF!,1,8))),5,2),(RIGHT(((MID(#REF!,1,8))),2))))</f>
        <v>#REF!</v>
      </c>
      <c r="B1214" s="55" t="e">
        <f>IF(#REF!=0,"",(MID(#REF!,10,8)*24+1)/24)</f>
        <v>#REF!</v>
      </c>
      <c r="C1214" s="57" t="e">
        <f>IF(#REF!=0,"",#REF!)</f>
        <v>#REF!</v>
      </c>
      <c r="D1214" s="56" t="e">
        <f>IF(#REF!=0,"",#REF!)</f>
        <v>#REF!</v>
      </c>
      <c r="E1214" s="29" t="e">
        <f>IF(#REF!=0,"",C1214*D1214)</f>
        <v>#REF!</v>
      </c>
      <c r="F1214" s="54"/>
    </row>
    <row r="1215" spans="1:6">
      <c r="A1215" s="148" t="e">
        <f>IF(#REF!=0,"",DATE(LEFT(((MID(#REF!,1,8))),4),MID(((MID(#REF!,1,8))),5,2),(RIGHT(((MID(#REF!,1,8))),2))))</f>
        <v>#REF!</v>
      </c>
      <c r="B1215" s="55" t="e">
        <f>IF(#REF!=0,"",(MID(#REF!,10,8)*24+1)/24)</f>
        <v>#REF!</v>
      </c>
      <c r="C1215" s="57" t="e">
        <f>IF(#REF!=0,"",#REF!)</f>
        <v>#REF!</v>
      </c>
      <c r="D1215" s="56" t="e">
        <f>IF(#REF!=0,"",#REF!)</f>
        <v>#REF!</v>
      </c>
      <c r="E1215" s="29" t="e">
        <f>IF(#REF!=0,"",C1215*D1215)</f>
        <v>#REF!</v>
      </c>
      <c r="F1215" s="54"/>
    </row>
    <row r="1216" spans="1:6">
      <c r="A1216" s="148" t="e">
        <f>IF(#REF!=0,"",DATE(LEFT(((MID(#REF!,1,8))),4),MID(((MID(#REF!,1,8))),5,2),(RIGHT(((MID(#REF!,1,8))),2))))</f>
        <v>#REF!</v>
      </c>
      <c r="B1216" s="55" t="e">
        <f>IF(#REF!=0,"",(MID(#REF!,10,8)*24+1)/24)</f>
        <v>#REF!</v>
      </c>
      <c r="C1216" s="57" t="e">
        <f>IF(#REF!=0,"",#REF!)</f>
        <v>#REF!</v>
      </c>
      <c r="D1216" s="56" t="e">
        <f>IF(#REF!=0,"",#REF!)</f>
        <v>#REF!</v>
      </c>
      <c r="E1216" s="29" t="e">
        <f>IF(#REF!=0,"",C1216*D1216)</f>
        <v>#REF!</v>
      </c>
      <c r="F1216" s="54"/>
    </row>
    <row r="1217" spans="1:6">
      <c r="A1217" s="148" t="e">
        <f>IF(#REF!=0,"",DATE(LEFT(((MID(#REF!,1,8))),4),MID(((MID(#REF!,1,8))),5,2),(RIGHT(((MID(#REF!,1,8))),2))))</f>
        <v>#REF!</v>
      </c>
      <c r="B1217" s="55" t="e">
        <f>IF(#REF!=0,"",(MID(#REF!,10,8)*24+1)/24)</f>
        <v>#REF!</v>
      </c>
      <c r="C1217" s="57" t="e">
        <f>IF(#REF!=0,"",#REF!)</f>
        <v>#REF!</v>
      </c>
      <c r="D1217" s="56" t="e">
        <f>IF(#REF!=0,"",#REF!)</f>
        <v>#REF!</v>
      </c>
      <c r="E1217" s="29" t="e">
        <f>IF(#REF!=0,"",C1217*D1217)</f>
        <v>#REF!</v>
      </c>
      <c r="F1217" s="54"/>
    </row>
    <row r="1218" spans="1:6">
      <c r="A1218" s="148" t="e">
        <f>IF(#REF!=0,"",DATE(LEFT(((MID(#REF!,1,8))),4),MID(((MID(#REF!,1,8))),5,2),(RIGHT(((MID(#REF!,1,8))),2))))</f>
        <v>#REF!</v>
      </c>
      <c r="B1218" s="55" t="e">
        <f>IF(#REF!=0,"",(MID(#REF!,10,8)*24+1)/24)</f>
        <v>#REF!</v>
      </c>
      <c r="C1218" s="57" t="e">
        <f>IF(#REF!=0,"",#REF!)</f>
        <v>#REF!</v>
      </c>
      <c r="D1218" s="56" t="e">
        <f>IF(#REF!=0,"",#REF!)</f>
        <v>#REF!</v>
      </c>
      <c r="E1218" s="29" t="e">
        <f>IF(#REF!=0,"",C1218*D1218)</f>
        <v>#REF!</v>
      </c>
      <c r="F1218" s="54"/>
    </row>
    <row r="1219" spans="1:6">
      <c r="A1219" s="148" t="e">
        <f>IF(#REF!=0,"",DATE(LEFT(((MID(#REF!,1,8))),4),MID(((MID(#REF!,1,8))),5,2),(RIGHT(((MID(#REF!,1,8))),2))))</f>
        <v>#REF!</v>
      </c>
      <c r="B1219" s="55" t="e">
        <f>IF(#REF!=0,"",(MID(#REF!,10,8)*24+1)/24)</f>
        <v>#REF!</v>
      </c>
      <c r="C1219" s="57" t="e">
        <f>IF(#REF!=0,"",#REF!)</f>
        <v>#REF!</v>
      </c>
      <c r="D1219" s="56" t="e">
        <f>IF(#REF!=0,"",#REF!)</f>
        <v>#REF!</v>
      </c>
      <c r="E1219" s="29" t="e">
        <f>IF(#REF!=0,"",C1219*D1219)</f>
        <v>#REF!</v>
      </c>
      <c r="F1219" s="54"/>
    </row>
    <row r="1220" spans="1:6">
      <c r="A1220" s="148" t="e">
        <f>IF(#REF!=0,"",DATE(LEFT(((MID(#REF!,1,8))),4),MID(((MID(#REF!,1,8))),5,2),(RIGHT(((MID(#REF!,1,8))),2))))</f>
        <v>#REF!</v>
      </c>
      <c r="B1220" s="55" t="e">
        <f>IF(#REF!=0,"",(MID(#REF!,10,8)*24+1)/24)</f>
        <v>#REF!</v>
      </c>
      <c r="C1220" s="57" t="e">
        <f>IF(#REF!=0,"",#REF!)</f>
        <v>#REF!</v>
      </c>
      <c r="D1220" s="56" t="e">
        <f>IF(#REF!=0,"",#REF!)</f>
        <v>#REF!</v>
      </c>
      <c r="E1220" s="29" t="e">
        <f>IF(#REF!=0,"",C1220*D1220)</f>
        <v>#REF!</v>
      </c>
      <c r="F1220" s="54"/>
    </row>
    <row r="1221" spans="1:6">
      <c r="A1221" s="148" t="e">
        <f>IF(#REF!=0,"",DATE(LEFT(((MID(#REF!,1,8))),4),MID(((MID(#REF!,1,8))),5,2),(RIGHT(((MID(#REF!,1,8))),2))))</f>
        <v>#REF!</v>
      </c>
      <c r="B1221" s="55" t="e">
        <f>IF(#REF!=0,"",(MID(#REF!,10,8)*24+1)/24)</f>
        <v>#REF!</v>
      </c>
      <c r="C1221" s="57" t="e">
        <f>IF(#REF!=0,"",#REF!)</f>
        <v>#REF!</v>
      </c>
      <c r="D1221" s="56" t="e">
        <f>IF(#REF!=0,"",#REF!)</f>
        <v>#REF!</v>
      </c>
      <c r="E1221" s="29" t="e">
        <f>IF(#REF!=0,"",C1221*D1221)</f>
        <v>#REF!</v>
      </c>
      <c r="F1221" s="54"/>
    </row>
    <row r="1222" spans="1:6">
      <c r="A1222" s="148" t="e">
        <f>IF(#REF!=0,"",DATE(LEFT(((MID(#REF!,1,8))),4),MID(((MID(#REF!,1,8))),5,2),(RIGHT(((MID(#REF!,1,8))),2))))</f>
        <v>#REF!</v>
      </c>
      <c r="B1222" s="55" t="e">
        <f>IF(#REF!=0,"",(MID(#REF!,10,8)*24+1)/24)</f>
        <v>#REF!</v>
      </c>
      <c r="C1222" s="57" t="e">
        <f>IF(#REF!=0,"",#REF!)</f>
        <v>#REF!</v>
      </c>
      <c r="D1222" s="56" t="e">
        <f>IF(#REF!=0,"",#REF!)</f>
        <v>#REF!</v>
      </c>
      <c r="E1222" s="29" t="e">
        <f>IF(#REF!=0,"",C1222*D1222)</f>
        <v>#REF!</v>
      </c>
      <c r="F1222" s="54"/>
    </row>
    <row r="1223" spans="1:6">
      <c r="A1223" s="148" t="e">
        <f>IF(#REF!=0,"",DATE(LEFT(((MID(#REF!,1,8))),4),MID(((MID(#REF!,1,8))),5,2),(RIGHT(((MID(#REF!,1,8))),2))))</f>
        <v>#REF!</v>
      </c>
      <c r="B1223" s="55" t="e">
        <f>IF(#REF!=0,"",(MID(#REF!,10,8)*24+1)/24)</f>
        <v>#REF!</v>
      </c>
      <c r="C1223" s="57" t="e">
        <f>IF(#REF!=0,"",#REF!)</f>
        <v>#REF!</v>
      </c>
      <c r="D1223" s="56" t="e">
        <f>IF(#REF!=0,"",#REF!)</f>
        <v>#REF!</v>
      </c>
      <c r="E1223" s="29" t="e">
        <f>IF(#REF!=0,"",C1223*D1223)</f>
        <v>#REF!</v>
      </c>
      <c r="F1223" s="54"/>
    </row>
    <row r="1224" spans="1:6">
      <c r="A1224" s="148" t="e">
        <f>IF(#REF!=0,"",DATE(LEFT(((MID(#REF!,1,8))),4),MID(((MID(#REF!,1,8))),5,2),(RIGHT(((MID(#REF!,1,8))),2))))</f>
        <v>#REF!</v>
      </c>
      <c r="B1224" s="55" t="e">
        <f>IF(#REF!=0,"",(MID(#REF!,10,8)*24+1)/24)</f>
        <v>#REF!</v>
      </c>
      <c r="C1224" s="57" t="e">
        <f>IF(#REF!=0,"",#REF!)</f>
        <v>#REF!</v>
      </c>
      <c r="D1224" s="56" t="e">
        <f>IF(#REF!=0,"",#REF!)</f>
        <v>#REF!</v>
      </c>
      <c r="E1224" s="29" t="e">
        <f>IF(#REF!=0,"",C1224*D1224)</f>
        <v>#REF!</v>
      </c>
      <c r="F1224" s="54"/>
    </row>
    <row r="1225" spans="1:6">
      <c r="A1225" s="148" t="e">
        <f>IF(#REF!=0,"",DATE(LEFT(((MID(#REF!,1,8))),4),MID(((MID(#REF!,1,8))),5,2),(RIGHT(((MID(#REF!,1,8))),2))))</f>
        <v>#REF!</v>
      </c>
      <c r="B1225" s="55" t="e">
        <f>IF(#REF!=0,"",(MID(#REF!,10,8)*24+1)/24)</f>
        <v>#REF!</v>
      </c>
      <c r="C1225" s="57" t="e">
        <f>IF(#REF!=0,"",#REF!)</f>
        <v>#REF!</v>
      </c>
      <c r="D1225" s="56" t="e">
        <f>IF(#REF!=0,"",#REF!)</f>
        <v>#REF!</v>
      </c>
      <c r="E1225" s="29" t="e">
        <f>IF(#REF!=0,"",C1225*D1225)</f>
        <v>#REF!</v>
      </c>
      <c r="F1225" s="54"/>
    </row>
    <row r="1226" spans="1:6">
      <c r="A1226" s="148" t="e">
        <f>IF(#REF!=0,"",DATE(LEFT(((MID(#REF!,1,8))),4),MID(((MID(#REF!,1,8))),5,2),(RIGHT(((MID(#REF!,1,8))),2))))</f>
        <v>#REF!</v>
      </c>
      <c r="B1226" s="55" t="e">
        <f>IF(#REF!=0,"",(MID(#REF!,10,8)*24+1)/24)</f>
        <v>#REF!</v>
      </c>
      <c r="C1226" s="57" t="e">
        <f>IF(#REF!=0,"",#REF!)</f>
        <v>#REF!</v>
      </c>
      <c r="D1226" s="56" t="e">
        <f>IF(#REF!=0,"",#REF!)</f>
        <v>#REF!</v>
      </c>
      <c r="E1226" s="29" t="e">
        <f>IF(#REF!=0,"",C1226*D1226)</f>
        <v>#REF!</v>
      </c>
      <c r="F1226" s="54"/>
    </row>
    <row r="1227" spans="1:6">
      <c r="A1227" s="148" t="e">
        <f>IF(#REF!=0,"",DATE(LEFT(((MID(#REF!,1,8))),4),MID(((MID(#REF!,1,8))),5,2),(RIGHT(((MID(#REF!,1,8))),2))))</f>
        <v>#REF!</v>
      </c>
      <c r="B1227" s="55" t="e">
        <f>IF(#REF!=0,"",(MID(#REF!,10,8)*24+1)/24)</f>
        <v>#REF!</v>
      </c>
      <c r="C1227" s="57" t="e">
        <f>IF(#REF!=0,"",#REF!)</f>
        <v>#REF!</v>
      </c>
      <c r="D1227" s="56" t="e">
        <f>IF(#REF!=0,"",#REF!)</f>
        <v>#REF!</v>
      </c>
      <c r="E1227" s="29" t="e">
        <f>IF(#REF!=0,"",C1227*D1227)</f>
        <v>#REF!</v>
      </c>
      <c r="F1227" s="54"/>
    </row>
    <row r="1228" spans="1:6">
      <c r="A1228" s="148" t="e">
        <f>IF(#REF!=0,"",DATE(LEFT(((MID(#REF!,1,8))),4),MID(((MID(#REF!,1,8))),5,2),(RIGHT(((MID(#REF!,1,8))),2))))</f>
        <v>#REF!</v>
      </c>
      <c r="B1228" s="55" t="e">
        <f>IF(#REF!=0,"",(MID(#REF!,10,8)*24+1)/24)</f>
        <v>#REF!</v>
      </c>
      <c r="C1228" s="57" t="e">
        <f>IF(#REF!=0,"",#REF!)</f>
        <v>#REF!</v>
      </c>
      <c r="D1228" s="56" t="e">
        <f>IF(#REF!=0,"",#REF!)</f>
        <v>#REF!</v>
      </c>
      <c r="E1228" s="29" t="e">
        <f>IF(#REF!=0,"",C1228*D1228)</f>
        <v>#REF!</v>
      </c>
      <c r="F1228" s="54"/>
    </row>
    <row r="1229" spans="1:6">
      <c r="A1229" s="148" t="e">
        <f>IF(#REF!=0,"",DATE(LEFT(((MID(#REF!,1,8))),4),MID(((MID(#REF!,1,8))),5,2),(RIGHT(((MID(#REF!,1,8))),2))))</f>
        <v>#REF!</v>
      </c>
      <c r="B1229" s="55" t="e">
        <f>IF(#REF!=0,"",(MID(#REF!,10,8)*24+1)/24)</f>
        <v>#REF!</v>
      </c>
      <c r="C1229" s="57" t="e">
        <f>IF(#REF!=0,"",#REF!)</f>
        <v>#REF!</v>
      </c>
      <c r="D1229" s="56" t="e">
        <f>IF(#REF!=0,"",#REF!)</f>
        <v>#REF!</v>
      </c>
      <c r="E1229" s="29" t="e">
        <f>IF(#REF!=0,"",C1229*D1229)</f>
        <v>#REF!</v>
      </c>
      <c r="F1229" s="54"/>
    </row>
    <row r="1230" spans="1:6">
      <c r="A1230" s="148" t="e">
        <f>IF(#REF!=0,"",DATE(LEFT(((MID(#REF!,1,8))),4),MID(((MID(#REF!,1,8))),5,2),(RIGHT(((MID(#REF!,1,8))),2))))</f>
        <v>#REF!</v>
      </c>
      <c r="B1230" s="55" t="e">
        <f>IF(#REF!=0,"",(MID(#REF!,10,8)*24+1)/24)</f>
        <v>#REF!</v>
      </c>
      <c r="C1230" s="57" t="e">
        <f>IF(#REF!=0,"",#REF!)</f>
        <v>#REF!</v>
      </c>
      <c r="D1230" s="56" t="e">
        <f>IF(#REF!=0,"",#REF!)</f>
        <v>#REF!</v>
      </c>
      <c r="E1230" s="29" t="e">
        <f>IF(#REF!=0,"",C1230*D1230)</f>
        <v>#REF!</v>
      </c>
      <c r="F1230" s="54"/>
    </row>
    <row r="1231" spans="1:6">
      <c r="A1231" s="148" t="e">
        <f>IF(#REF!=0,"",DATE(LEFT(((MID(#REF!,1,8))),4),MID(((MID(#REF!,1,8))),5,2),(RIGHT(((MID(#REF!,1,8))),2))))</f>
        <v>#REF!</v>
      </c>
      <c r="B1231" s="55" t="e">
        <f>IF(#REF!=0,"",(MID(#REF!,10,8)*24+1)/24)</f>
        <v>#REF!</v>
      </c>
      <c r="C1231" s="57" t="e">
        <f>IF(#REF!=0,"",#REF!)</f>
        <v>#REF!</v>
      </c>
      <c r="D1231" s="56" t="e">
        <f>IF(#REF!=0,"",#REF!)</f>
        <v>#REF!</v>
      </c>
      <c r="E1231" s="29" t="e">
        <f>IF(#REF!=0,"",C1231*D1231)</f>
        <v>#REF!</v>
      </c>
      <c r="F1231" s="54"/>
    </row>
    <row r="1232" spans="1:6">
      <c r="A1232" s="148" t="e">
        <f>IF(#REF!=0,"",DATE(LEFT(((MID(#REF!,1,8))),4),MID(((MID(#REF!,1,8))),5,2),(RIGHT(((MID(#REF!,1,8))),2))))</f>
        <v>#REF!</v>
      </c>
      <c r="B1232" s="55" t="e">
        <f>IF(#REF!=0,"",(MID(#REF!,10,8)*24+1)/24)</f>
        <v>#REF!</v>
      </c>
      <c r="C1232" s="57" t="e">
        <f>IF(#REF!=0,"",#REF!)</f>
        <v>#REF!</v>
      </c>
      <c r="D1232" s="56" t="e">
        <f>IF(#REF!=0,"",#REF!)</f>
        <v>#REF!</v>
      </c>
      <c r="E1232" s="29" t="e">
        <f>IF(#REF!=0,"",C1232*D1232)</f>
        <v>#REF!</v>
      </c>
      <c r="F1232" s="54"/>
    </row>
    <row r="1233" spans="1:6">
      <c r="A1233" s="148" t="e">
        <f>IF(#REF!=0,"",DATE(LEFT(((MID(#REF!,1,8))),4),MID(((MID(#REF!,1,8))),5,2),(RIGHT(((MID(#REF!,1,8))),2))))</f>
        <v>#REF!</v>
      </c>
      <c r="B1233" s="55" t="e">
        <f>IF(#REF!=0,"",(MID(#REF!,10,8)*24+1)/24)</f>
        <v>#REF!</v>
      </c>
      <c r="C1233" s="57" t="e">
        <f>IF(#REF!=0,"",#REF!)</f>
        <v>#REF!</v>
      </c>
      <c r="D1233" s="56" t="e">
        <f>IF(#REF!=0,"",#REF!)</f>
        <v>#REF!</v>
      </c>
      <c r="E1233" s="29" t="e">
        <f>IF(#REF!=0,"",C1233*D1233)</f>
        <v>#REF!</v>
      </c>
      <c r="F1233" s="54"/>
    </row>
    <row r="1234" spans="1:6">
      <c r="A1234" s="148" t="e">
        <f>IF(#REF!=0,"",DATE(LEFT(((MID(#REF!,1,8))),4),MID(((MID(#REF!,1,8))),5,2),(RIGHT(((MID(#REF!,1,8))),2))))</f>
        <v>#REF!</v>
      </c>
      <c r="B1234" s="55" t="e">
        <f>IF(#REF!=0,"",(MID(#REF!,10,8)*24+1)/24)</f>
        <v>#REF!</v>
      </c>
      <c r="C1234" s="57" t="e">
        <f>IF(#REF!=0,"",#REF!)</f>
        <v>#REF!</v>
      </c>
      <c r="D1234" s="56" t="e">
        <f>IF(#REF!=0,"",#REF!)</f>
        <v>#REF!</v>
      </c>
      <c r="E1234" s="29" t="e">
        <f>IF(#REF!=0,"",C1234*D1234)</f>
        <v>#REF!</v>
      </c>
      <c r="F1234" s="54"/>
    </row>
    <row r="1235" spans="1:6">
      <c r="A1235" s="148" t="e">
        <f>IF(#REF!=0,"",DATE(LEFT(((MID(#REF!,1,8))),4),MID(((MID(#REF!,1,8))),5,2),(RIGHT(((MID(#REF!,1,8))),2))))</f>
        <v>#REF!</v>
      </c>
      <c r="B1235" s="55" t="e">
        <f>IF(#REF!=0,"",(MID(#REF!,10,8)*24+1)/24)</f>
        <v>#REF!</v>
      </c>
      <c r="C1235" s="57" t="e">
        <f>IF(#REF!=0,"",#REF!)</f>
        <v>#REF!</v>
      </c>
      <c r="D1235" s="56" t="e">
        <f>IF(#REF!=0,"",#REF!)</f>
        <v>#REF!</v>
      </c>
      <c r="E1235" s="29" t="e">
        <f>IF(#REF!=0,"",C1235*D1235)</f>
        <v>#REF!</v>
      </c>
      <c r="F1235" s="54"/>
    </row>
    <row r="1236" spans="1:6">
      <c r="A1236" s="148" t="e">
        <f>IF(#REF!=0,"",DATE(LEFT(((MID(#REF!,1,8))),4),MID(((MID(#REF!,1,8))),5,2),(RIGHT(((MID(#REF!,1,8))),2))))</f>
        <v>#REF!</v>
      </c>
      <c r="B1236" s="55" t="e">
        <f>IF(#REF!=0,"",(MID(#REF!,10,8)*24+1)/24)</f>
        <v>#REF!</v>
      </c>
      <c r="C1236" s="57" t="e">
        <f>IF(#REF!=0,"",#REF!)</f>
        <v>#REF!</v>
      </c>
      <c r="D1236" s="56" t="e">
        <f>IF(#REF!=0,"",#REF!)</f>
        <v>#REF!</v>
      </c>
      <c r="E1236" s="29" t="e">
        <f>IF(#REF!=0,"",C1236*D1236)</f>
        <v>#REF!</v>
      </c>
      <c r="F1236" s="54"/>
    </row>
    <row r="1237" spans="1:6">
      <c r="A1237" s="148" t="e">
        <f>IF(#REF!=0,"",DATE(LEFT(((MID(#REF!,1,8))),4),MID(((MID(#REF!,1,8))),5,2),(RIGHT(((MID(#REF!,1,8))),2))))</f>
        <v>#REF!</v>
      </c>
      <c r="B1237" s="55" t="e">
        <f>IF(#REF!=0,"",(MID(#REF!,10,8)*24+1)/24)</f>
        <v>#REF!</v>
      </c>
      <c r="C1237" s="57" t="e">
        <f>IF(#REF!=0,"",#REF!)</f>
        <v>#REF!</v>
      </c>
      <c r="D1237" s="56" t="e">
        <f>IF(#REF!=0,"",#REF!)</f>
        <v>#REF!</v>
      </c>
      <c r="E1237" s="29" t="e">
        <f>IF(#REF!=0,"",C1237*D1237)</f>
        <v>#REF!</v>
      </c>
      <c r="F1237" s="54"/>
    </row>
    <row r="1238" spans="1:6">
      <c r="A1238" s="148" t="e">
        <f>IF(#REF!=0,"",DATE(LEFT(((MID(#REF!,1,8))),4),MID(((MID(#REF!,1,8))),5,2),(RIGHT(((MID(#REF!,1,8))),2))))</f>
        <v>#REF!</v>
      </c>
      <c r="B1238" s="55" t="e">
        <f>IF(#REF!=0,"",(MID(#REF!,10,8)*24+1)/24)</f>
        <v>#REF!</v>
      </c>
      <c r="C1238" s="57" t="e">
        <f>IF(#REF!=0,"",#REF!)</f>
        <v>#REF!</v>
      </c>
      <c r="D1238" s="56" t="e">
        <f>IF(#REF!=0,"",#REF!)</f>
        <v>#REF!</v>
      </c>
      <c r="E1238" s="29" t="e">
        <f>IF(#REF!=0,"",C1238*D1238)</f>
        <v>#REF!</v>
      </c>
      <c r="F1238" s="54"/>
    </row>
    <row r="1239" spans="1:6">
      <c r="A1239" s="148" t="e">
        <f>IF(#REF!=0,"",DATE(LEFT(((MID(#REF!,1,8))),4),MID(((MID(#REF!,1,8))),5,2),(RIGHT(((MID(#REF!,1,8))),2))))</f>
        <v>#REF!</v>
      </c>
      <c r="B1239" s="55" t="e">
        <f>IF(#REF!=0,"",(MID(#REF!,10,8)*24+1)/24)</f>
        <v>#REF!</v>
      </c>
      <c r="C1239" s="57" t="e">
        <f>IF(#REF!=0,"",#REF!)</f>
        <v>#REF!</v>
      </c>
      <c r="D1239" s="56" t="e">
        <f>IF(#REF!=0,"",#REF!)</f>
        <v>#REF!</v>
      </c>
      <c r="E1239" s="29" t="e">
        <f>IF(#REF!=0,"",C1239*D1239)</f>
        <v>#REF!</v>
      </c>
      <c r="F1239" s="54"/>
    </row>
    <row r="1240" spans="1:6">
      <c r="A1240" s="148" t="e">
        <f>IF(#REF!=0,"",DATE(LEFT(((MID(#REF!,1,8))),4),MID(((MID(#REF!,1,8))),5,2),(RIGHT(((MID(#REF!,1,8))),2))))</f>
        <v>#REF!</v>
      </c>
      <c r="B1240" s="55" t="e">
        <f>IF(#REF!=0,"",(MID(#REF!,10,8)*24+1)/24)</f>
        <v>#REF!</v>
      </c>
      <c r="C1240" s="57" t="e">
        <f>IF(#REF!=0,"",#REF!)</f>
        <v>#REF!</v>
      </c>
      <c r="D1240" s="56" t="e">
        <f>IF(#REF!=0,"",#REF!)</f>
        <v>#REF!</v>
      </c>
      <c r="E1240" s="29" t="e">
        <f>IF(#REF!=0,"",C1240*D1240)</f>
        <v>#REF!</v>
      </c>
      <c r="F1240" s="54"/>
    </row>
    <row r="1241" spans="1:6">
      <c r="A1241" s="148" t="e">
        <f>IF(#REF!=0,"",DATE(LEFT(((MID(#REF!,1,8))),4),MID(((MID(#REF!,1,8))),5,2),(RIGHT(((MID(#REF!,1,8))),2))))</f>
        <v>#REF!</v>
      </c>
      <c r="B1241" s="55" t="e">
        <f>IF(#REF!=0,"",(MID(#REF!,10,8)*24+1)/24)</f>
        <v>#REF!</v>
      </c>
      <c r="C1241" s="57" t="e">
        <f>IF(#REF!=0,"",#REF!)</f>
        <v>#REF!</v>
      </c>
      <c r="D1241" s="56" t="e">
        <f>IF(#REF!=0,"",#REF!)</f>
        <v>#REF!</v>
      </c>
      <c r="E1241" s="29" t="e">
        <f>IF(#REF!=0,"",C1241*D1241)</f>
        <v>#REF!</v>
      </c>
      <c r="F1241" s="54"/>
    </row>
    <row r="1242" spans="1:6">
      <c r="A1242" s="148" t="e">
        <f>IF(#REF!=0,"",DATE(LEFT(((MID(#REF!,1,8))),4),MID(((MID(#REF!,1,8))),5,2),(RIGHT(((MID(#REF!,1,8))),2))))</f>
        <v>#REF!</v>
      </c>
      <c r="B1242" s="55" t="e">
        <f>IF(#REF!=0,"",(MID(#REF!,10,8)*24+1)/24)</f>
        <v>#REF!</v>
      </c>
      <c r="C1242" s="57" t="e">
        <f>IF(#REF!=0,"",#REF!)</f>
        <v>#REF!</v>
      </c>
      <c r="D1242" s="56" t="e">
        <f>IF(#REF!=0,"",#REF!)</f>
        <v>#REF!</v>
      </c>
      <c r="E1242" s="29" t="e">
        <f>IF(#REF!=0,"",C1242*D1242)</f>
        <v>#REF!</v>
      </c>
      <c r="F1242" s="54"/>
    </row>
    <row r="1243" spans="1:6">
      <c r="A1243" s="148" t="e">
        <f>IF(#REF!=0,"",DATE(LEFT(((MID(#REF!,1,8))),4),MID(((MID(#REF!,1,8))),5,2),(RIGHT(((MID(#REF!,1,8))),2))))</f>
        <v>#REF!</v>
      </c>
      <c r="B1243" s="55" t="e">
        <f>IF(#REF!=0,"",(MID(#REF!,10,8)*24+1)/24)</f>
        <v>#REF!</v>
      </c>
      <c r="C1243" s="57" t="e">
        <f>IF(#REF!=0,"",#REF!)</f>
        <v>#REF!</v>
      </c>
      <c r="D1243" s="56" t="e">
        <f>IF(#REF!=0,"",#REF!)</f>
        <v>#REF!</v>
      </c>
      <c r="E1243" s="29" t="e">
        <f>IF(#REF!=0,"",C1243*D1243)</f>
        <v>#REF!</v>
      </c>
      <c r="F1243" s="54"/>
    </row>
    <row r="1244" spans="1:6">
      <c r="A1244" s="148" t="e">
        <f>IF(#REF!=0,"",DATE(LEFT(((MID(#REF!,1,8))),4),MID(((MID(#REF!,1,8))),5,2),(RIGHT(((MID(#REF!,1,8))),2))))</f>
        <v>#REF!</v>
      </c>
      <c r="B1244" s="55" t="e">
        <f>IF(#REF!=0,"",(MID(#REF!,10,8)*24+1)/24)</f>
        <v>#REF!</v>
      </c>
      <c r="C1244" s="57" t="e">
        <f>IF(#REF!=0,"",#REF!)</f>
        <v>#REF!</v>
      </c>
      <c r="D1244" s="56" t="e">
        <f>IF(#REF!=0,"",#REF!)</f>
        <v>#REF!</v>
      </c>
      <c r="E1244" s="29" t="e">
        <f>IF(#REF!=0,"",C1244*D1244)</f>
        <v>#REF!</v>
      </c>
      <c r="F1244" s="54"/>
    </row>
    <row r="1245" spans="1:6">
      <c r="A1245" s="148" t="e">
        <f>IF(#REF!=0,"",DATE(LEFT(((MID(#REF!,1,8))),4),MID(((MID(#REF!,1,8))),5,2),(RIGHT(((MID(#REF!,1,8))),2))))</f>
        <v>#REF!</v>
      </c>
      <c r="B1245" s="55" t="e">
        <f>IF(#REF!=0,"",(MID(#REF!,10,8)*24+1)/24)</f>
        <v>#REF!</v>
      </c>
      <c r="C1245" s="57" t="e">
        <f>IF(#REF!=0,"",#REF!)</f>
        <v>#REF!</v>
      </c>
      <c r="D1245" s="56" t="e">
        <f>IF(#REF!=0,"",#REF!)</f>
        <v>#REF!</v>
      </c>
      <c r="E1245" s="29" t="e">
        <f>IF(#REF!=0,"",C1245*D1245)</f>
        <v>#REF!</v>
      </c>
      <c r="F1245" s="54"/>
    </row>
    <row r="1246" spans="1:6">
      <c r="A1246" s="148" t="e">
        <f>IF(#REF!=0,"",DATE(LEFT(((MID(#REF!,1,8))),4),MID(((MID(#REF!,1,8))),5,2),(RIGHT(((MID(#REF!,1,8))),2))))</f>
        <v>#REF!</v>
      </c>
      <c r="B1246" s="55" t="e">
        <f>IF(#REF!=0,"",(MID(#REF!,10,8)*24+1)/24)</f>
        <v>#REF!</v>
      </c>
      <c r="C1246" s="57" t="e">
        <f>IF(#REF!=0,"",#REF!)</f>
        <v>#REF!</v>
      </c>
      <c r="D1246" s="56" t="e">
        <f>IF(#REF!=0,"",#REF!)</f>
        <v>#REF!</v>
      </c>
      <c r="E1246" s="29" t="e">
        <f>IF(#REF!=0,"",C1246*D1246)</f>
        <v>#REF!</v>
      </c>
      <c r="F1246" s="54"/>
    </row>
    <row r="1247" spans="1:6">
      <c r="A1247" s="148" t="e">
        <f>IF(#REF!=0,"",DATE(LEFT(((MID(#REF!,1,8))),4),MID(((MID(#REF!,1,8))),5,2),(RIGHT(((MID(#REF!,1,8))),2))))</f>
        <v>#REF!</v>
      </c>
      <c r="B1247" s="55" t="e">
        <f>IF(#REF!=0,"",(MID(#REF!,10,8)*24+1)/24)</f>
        <v>#REF!</v>
      </c>
      <c r="C1247" s="57" t="e">
        <f>IF(#REF!=0,"",#REF!)</f>
        <v>#REF!</v>
      </c>
      <c r="D1247" s="56" t="e">
        <f>IF(#REF!=0,"",#REF!)</f>
        <v>#REF!</v>
      </c>
      <c r="E1247" s="29" t="e">
        <f>IF(#REF!=0,"",C1247*D1247)</f>
        <v>#REF!</v>
      </c>
      <c r="F1247" s="54"/>
    </row>
    <row r="1248" spans="1:6">
      <c r="A1248" s="148" t="e">
        <f>IF(#REF!=0,"",DATE(LEFT(((MID(#REF!,1,8))),4),MID(((MID(#REF!,1,8))),5,2),(RIGHT(((MID(#REF!,1,8))),2))))</f>
        <v>#REF!</v>
      </c>
      <c r="B1248" s="55" t="e">
        <f>IF(#REF!=0,"",(MID(#REF!,10,8)*24+1)/24)</f>
        <v>#REF!</v>
      </c>
      <c r="C1248" s="57" t="e">
        <f>IF(#REF!=0,"",#REF!)</f>
        <v>#REF!</v>
      </c>
      <c r="D1248" s="56" t="e">
        <f>IF(#REF!=0,"",#REF!)</f>
        <v>#REF!</v>
      </c>
      <c r="E1248" s="29" t="e">
        <f>IF(#REF!=0,"",C1248*D1248)</f>
        <v>#REF!</v>
      </c>
      <c r="F1248" s="54"/>
    </row>
    <row r="1249" spans="1:6">
      <c r="A1249" s="148" t="e">
        <f>IF(#REF!=0,"",DATE(LEFT(((MID(#REF!,1,8))),4),MID(((MID(#REF!,1,8))),5,2),(RIGHT(((MID(#REF!,1,8))),2))))</f>
        <v>#REF!</v>
      </c>
      <c r="B1249" s="55" t="e">
        <f>IF(#REF!=0,"",(MID(#REF!,10,8)*24+1)/24)</f>
        <v>#REF!</v>
      </c>
      <c r="C1249" s="57" t="e">
        <f>IF(#REF!=0,"",#REF!)</f>
        <v>#REF!</v>
      </c>
      <c r="D1249" s="56" t="e">
        <f>IF(#REF!=0,"",#REF!)</f>
        <v>#REF!</v>
      </c>
      <c r="E1249" s="29" t="e">
        <f>IF(#REF!=0,"",C1249*D1249)</f>
        <v>#REF!</v>
      </c>
      <c r="F1249" s="54"/>
    </row>
    <row r="1250" spans="1:6">
      <c r="A1250" s="148" t="e">
        <f>IF(#REF!=0,"",DATE(LEFT(((MID(#REF!,1,8))),4),MID(((MID(#REF!,1,8))),5,2),(RIGHT(((MID(#REF!,1,8))),2))))</f>
        <v>#REF!</v>
      </c>
      <c r="B1250" s="55" t="e">
        <f>IF(#REF!=0,"",(MID(#REF!,10,8)*24+1)/24)</f>
        <v>#REF!</v>
      </c>
      <c r="C1250" s="57" t="e">
        <f>IF(#REF!=0,"",#REF!)</f>
        <v>#REF!</v>
      </c>
      <c r="D1250" s="56" t="e">
        <f>IF(#REF!=0,"",#REF!)</f>
        <v>#REF!</v>
      </c>
      <c r="E1250" s="29" t="e">
        <f>IF(#REF!=0,"",C1250*D1250)</f>
        <v>#REF!</v>
      </c>
      <c r="F1250" s="54"/>
    </row>
    <row r="1251" spans="1:6">
      <c r="A1251" s="148" t="e">
        <f>IF(#REF!=0,"",DATE(LEFT(((MID(#REF!,1,8))),4),MID(((MID(#REF!,1,8))),5,2),(RIGHT(((MID(#REF!,1,8))),2))))</f>
        <v>#REF!</v>
      </c>
      <c r="B1251" s="55" t="e">
        <f>IF(#REF!=0,"",(MID(#REF!,10,8)*24+1)/24)</f>
        <v>#REF!</v>
      </c>
      <c r="C1251" s="57" t="e">
        <f>IF(#REF!=0,"",#REF!)</f>
        <v>#REF!</v>
      </c>
      <c r="D1251" s="56" t="e">
        <f>IF(#REF!=0,"",#REF!)</f>
        <v>#REF!</v>
      </c>
      <c r="E1251" s="29" t="e">
        <f>IF(#REF!=0,"",C1251*D1251)</f>
        <v>#REF!</v>
      </c>
      <c r="F1251" s="54"/>
    </row>
    <row r="1252" spans="1:6">
      <c r="A1252" s="148" t="e">
        <f>IF(#REF!=0,"",DATE(LEFT(((MID(#REF!,1,8))),4),MID(((MID(#REF!,1,8))),5,2),(RIGHT(((MID(#REF!,1,8))),2))))</f>
        <v>#REF!</v>
      </c>
      <c r="B1252" s="55" t="e">
        <f>IF(#REF!=0,"",(MID(#REF!,10,8)*24+1)/24)</f>
        <v>#REF!</v>
      </c>
      <c r="C1252" s="57" t="e">
        <f>IF(#REF!=0,"",#REF!)</f>
        <v>#REF!</v>
      </c>
      <c r="D1252" s="56" t="e">
        <f>IF(#REF!=0,"",#REF!)</f>
        <v>#REF!</v>
      </c>
      <c r="E1252" s="29" t="e">
        <f>IF(#REF!=0,"",C1252*D1252)</f>
        <v>#REF!</v>
      </c>
      <c r="F1252" s="54"/>
    </row>
    <row r="1253" spans="1:6">
      <c r="A1253" s="148" t="e">
        <f>IF(#REF!=0,"",DATE(LEFT(((MID(#REF!,1,8))),4),MID(((MID(#REF!,1,8))),5,2),(RIGHT(((MID(#REF!,1,8))),2))))</f>
        <v>#REF!</v>
      </c>
      <c r="B1253" s="55" t="e">
        <f>IF(#REF!=0,"",(MID(#REF!,10,8)*24+1)/24)</f>
        <v>#REF!</v>
      </c>
      <c r="C1253" s="57" t="e">
        <f>IF(#REF!=0,"",#REF!)</f>
        <v>#REF!</v>
      </c>
      <c r="D1253" s="56" t="e">
        <f>IF(#REF!=0,"",#REF!)</f>
        <v>#REF!</v>
      </c>
      <c r="E1253" s="29" t="e">
        <f>IF(#REF!=0,"",C1253*D1253)</f>
        <v>#REF!</v>
      </c>
      <c r="F1253" s="54"/>
    </row>
    <row r="1254" spans="1:6">
      <c r="A1254" s="148" t="e">
        <f>IF(#REF!=0,"",DATE(LEFT(((MID(#REF!,1,8))),4),MID(((MID(#REF!,1,8))),5,2),(RIGHT(((MID(#REF!,1,8))),2))))</f>
        <v>#REF!</v>
      </c>
      <c r="B1254" s="55" t="e">
        <f>IF(#REF!=0,"",(MID(#REF!,10,8)*24+1)/24)</f>
        <v>#REF!</v>
      </c>
      <c r="C1254" s="57" t="e">
        <f>IF(#REF!=0,"",#REF!)</f>
        <v>#REF!</v>
      </c>
      <c r="D1254" s="56" t="e">
        <f>IF(#REF!=0,"",#REF!)</f>
        <v>#REF!</v>
      </c>
      <c r="E1254" s="29" t="e">
        <f>IF(#REF!=0,"",C1254*D1254)</f>
        <v>#REF!</v>
      </c>
      <c r="F1254" s="54"/>
    </row>
    <row r="1255" spans="1:6">
      <c r="A1255" s="148" t="e">
        <f>IF(#REF!=0,"",DATE(LEFT(((MID(#REF!,1,8))),4),MID(((MID(#REF!,1,8))),5,2),(RIGHT(((MID(#REF!,1,8))),2))))</f>
        <v>#REF!</v>
      </c>
      <c r="B1255" s="55" t="e">
        <f>IF(#REF!=0,"",(MID(#REF!,10,8)*24+1)/24)</f>
        <v>#REF!</v>
      </c>
      <c r="C1255" s="57" t="e">
        <f>IF(#REF!=0,"",#REF!)</f>
        <v>#REF!</v>
      </c>
      <c r="D1255" s="56" t="e">
        <f>IF(#REF!=0,"",#REF!)</f>
        <v>#REF!</v>
      </c>
      <c r="E1255" s="29" t="e">
        <f>IF(#REF!=0,"",C1255*D1255)</f>
        <v>#REF!</v>
      </c>
      <c r="F1255" s="54"/>
    </row>
    <row r="1256" spans="1:6">
      <c r="A1256" s="148" t="e">
        <f>IF(#REF!=0,"",DATE(LEFT(((MID(#REF!,1,8))),4),MID(((MID(#REF!,1,8))),5,2),(RIGHT(((MID(#REF!,1,8))),2))))</f>
        <v>#REF!</v>
      </c>
      <c r="B1256" s="55" t="e">
        <f>IF(#REF!=0,"",(MID(#REF!,10,8)*24+1)/24)</f>
        <v>#REF!</v>
      </c>
      <c r="C1256" s="57" t="e">
        <f>IF(#REF!=0,"",#REF!)</f>
        <v>#REF!</v>
      </c>
      <c r="D1256" s="56" t="e">
        <f>IF(#REF!=0,"",#REF!)</f>
        <v>#REF!</v>
      </c>
      <c r="E1256" s="29" t="e">
        <f>IF(#REF!=0,"",C1256*D1256)</f>
        <v>#REF!</v>
      </c>
      <c r="F1256" s="54"/>
    </row>
    <row r="1257" spans="1:6">
      <c r="A1257" s="148" t="e">
        <f>IF(#REF!=0,"",DATE(LEFT(((MID(#REF!,1,8))),4),MID(((MID(#REF!,1,8))),5,2),(RIGHT(((MID(#REF!,1,8))),2))))</f>
        <v>#REF!</v>
      </c>
      <c r="B1257" s="55" t="e">
        <f>IF(#REF!=0,"",(MID(#REF!,10,8)*24+1)/24)</f>
        <v>#REF!</v>
      </c>
      <c r="C1257" s="57" t="e">
        <f>IF(#REF!=0,"",#REF!)</f>
        <v>#REF!</v>
      </c>
      <c r="D1257" s="56" t="e">
        <f>IF(#REF!=0,"",#REF!)</f>
        <v>#REF!</v>
      </c>
      <c r="E1257" s="29" t="e">
        <f>IF(#REF!=0,"",C1257*D1257)</f>
        <v>#REF!</v>
      </c>
      <c r="F1257" s="54"/>
    </row>
    <row r="1258" spans="1:6">
      <c r="A1258" s="148" t="e">
        <f>IF(#REF!=0,"",DATE(LEFT(((MID(#REF!,1,8))),4),MID(((MID(#REF!,1,8))),5,2),(RIGHT(((MID(#REF!,1,8))),2))))</f>
        <v>#REF!</v>
      </c>
      <c r="B1258" s="55" t="e">
        <f>IF(#REF!=0,"",(MID(#REF!,10,8)*24+1)/24)</f>
        <v>#REF!</v>
      </c>
      <c r="C1258" s="57" t="e">
        <f>IF(#REF!=0,"",#REF!)</f>
        <v>#REF!</v>
      </c>
      <c r="D1258" s="56" t="e">
        <f>IF(#REF!=0,"",#REF!)</f>
        <v>#REF!</v>
      </c>
      <c r="E1258" s="29" t="e">
        <f>IF(#REF!=0,"",C1258*D1258)</f>
        <v>#REF!</v>
      </c>
      <c r="F1258" s="54"/>
    </row>
    <row r="1259" spans="1:6">
      <c r="A1259" s="148" t="e">
        <f>IF(#REF!=0,"",DATE(LEFT(((MID(#REF!,1,8))),4),MID(((MID(#REF!,1,8))),5,2),(RIGHT(((MID(#REF!,1,8))),2))))</f>
        <v>#REF!</v>
      </c>
      <c r="B1259" s="55" t="e">
        <f>IF(#REF!=0,"",(MID(#REF!,10,8)*24+1)/24)</f>
        <v>#REF!</v>
      </c>
      <c r="C1259" s="57" t="e">
        <f>IF(#REF!=0,"",#REF!)</f>
        <v>#REF!</v>
      </c>
      <c r="D1259" s="56" t="e">
        <f>IF(#REF!=0,"",#REF!)</f>
        <v>#REF!</v>
      </c>
      <c r="E1259" s="29" t="e">
        <f>IF(#REF!=0,"",C1259*D1259)</f>
        <v>#REF!</v>
      </c>
      <c r="F1259" s="54"/>
    </row>
    <row r="1260" spans="1:6">
      <c r="A1260" s="148" t="e">
        <f>IF(#REF!=0,"",DATE(LEFT(((MID(#REF!,1,8))),4),MID(((MID(#REF!,1,8))),5,2),(RIGHT(((MID(#REF!,1,8))),2))))</f>
        <v>#REF!</v>
      </c>
      <c r="B1260" s="55" t="e">
        <f>IF(#REF!=0,"",(MID(#REF!,10,8)*24+1)/24)</f>
        <v>#REF!</v>
      </c>
      <c r="C1260" s="57" t="e">
        <f>IF(#REF!=0,"",#REF!)</f>
        <v>#REF!</v>
      </c>
      <c r="D1260" s="56" t="e">
        <f>IF(#REF!=0,"",#REF!)</f>
        <v>#REF!</v>
      </c>
      <c r="E1260" s="29" t="e">
        <f>IF(#REF!=0,"",C1260*D1260)</f>
        <v>#REF!</v>
      </c>
      <c r="F1260" s="54"/>
    </row>
    <row r="1261" spans="1:6">
      <c r="A1261" s="148" t="e">
        <f>IF(#REF!=0,"",DATE(LEFT(((MID(#REF!,1,8))),4),MID(((MID(#REF!,1,8))),5,2),(RIGHT(((MID(#REF!,1,8))),2))))</f>
        <v>#REF!</v>
      </c>
      <c r="B1261" s="55" t="e">
        <f>IF(#REF!=0,"",(MID(#REF!,10,8)*24+1)/24)</f>
        <v>#REF!</v>
      </c>
      <c r="C1261" s="57" t="e">
        <f>IF(#REF!=0,"",#REF!)</f>
        <v>#REF!</v>
      </c>
      <c r="D1261" s="56" t="e">
        <f>IF(#REF!=0,"",#REF!)</f>
        <v>#REF!</v>
      </c>
      <c r="E1261" s="29" t="e">
        <f>IF(#REF!=0,"",C1261*D1261)</f>
        <v>#REF!</v>
      </c>
      <c r="F1261" s="54"/>
    </row>
    <row r="1262" spans="1:6">
      <c r="A1262" s="148" t="e">
        <f>IF(#REF!=0,"",DATE(LEFT(((MID(#REF!,1,8))),4),MID(((MID(#REF!,1,8))),5,2),(RIGHT(((MID(#REF!,1,8))),2))))</f>
        <v>#REF!</v>
      </c>
      <c r="B1262" s="55" t="e">
        <f>IF(#REF!=0,"",(MID(#REF!,10,8)*24+1)/24)</f>
        <v>#REF!</v>
      </c>
      <c r="C1262" s="57" t="e">
        <f>IF(#REF!=0,"",#REF!)</f>
        <v>#REF!</v>
      </c>
      <c r="D1262" s="56" t="e">
        <f>IF(#REF!=0,"",#REF!)</f>
        <v>#REF!</v>
      </c>
      <c r="E1262" s="29" t="e">
        <f>IF(#REF!=0,"",C1262*D1262)</f>
        <v>#REF!</v>
      </c>
      <c r="F1262" s="54"/>
    </row>
    <row r="1263" spans="1:6">
      <c r="A1263" s="148" t="e">
        <f>IF(#REF!=0,"",DATE(LEFT(((MID(#REF!,1,8))),4),MID(((MID(#REF!,1,8))),5,2),(RIGHT(((MID(#REF!,1,8))),2))))</f>
        <v>#REF!</v>
      </c>
      <c r="B1263" s="55" t="e">
        <f>IF(#REF!=0,"",(MID(#REF!,10,8)*24+1)/24)</f>
        <v>#REF!</v>
      </c>
      <c r="C1263" s="57" t="e">
        <f>IF(#REF!=0,"",#REF!)</f>
        <v>#REF!</v>
      </c>
      <c r="D1263" s="56" t="e">
        <f>IF(#REF!=0,"",#REF!)</f>
        <v>#REF!</v>
      </c>
      <c r="E1263" s="29" t="e">
        <f>IF(#REF!=0,"",C1263*D1263)</f>
        <v>#REF!</v>
      </c>
      <c r="F1263" s="54"/>
    </row>
    <row r="1264" spans="1:6">
      <c r="A1264" s="148" t="e">
        <f>IF(#REF!=0,"",DATE(LEFT(((MID(#REF!,1,8))),4),MID(((MID(#REF!,1,8))),5,2),(RIGHT(((MID(#REF!,1,8))),2))))</f>
        <v>#REF!</v>
      </c>
      <c r="B1264" s="55" t="e">
        <f>IF(#REF!=0,"",(MID(#REF!,10,8)*24+1)/24)</f>
        <v>#REF!</v>
      </c>
      <c r="C1264" s="57" t="e">
        <f>IF(#REF!=0,"",#REF!)</f>
        <v>#REF!</v>
      </c>
      <c r="D1264" s="56" t="e">
        <f>IF(#REF!=0,"",#REF!)</f>
        <v>#REF!</v>
      </c>
      <c r="E1264" s="29" t="e">
        <f>IF(#REF!=0,"",C1264*D1264)</f>
        <v>#REF!</v>
      </c>
      <c r="F1264" s="54"/>
    </row>
    <row r="1265" spans="1:6">
      <c r="A1265" s="148" t="e">
        <f>IF(#REF!=0,"",DATE(LEFT(((MID(#REF!,1,8))),4),MID(((MID(#REF!,1,8))),5,2),(RIGHT(((MID(#REF!,1,8))),2))))</f>
        <v>#REF!</v>
      </c>
      <c r="B1265" s="55" t="e">
        <f>IF(#REF!=0,"",(MID(#REF!,10,8)*24+1)/24)</f>
        <v>#REF!</v>
      </c>
      <c r="C1265" s="57" t="e">
        <f>IF(#REF!=0,"",#REF!)</f>
        <v>#REF!</v>
      </c>
      <c r="D1265" s="56" t="e">
        <f>IF(#REF!=0,"",#REF!)</f>
        <v>#REF!</v>
      </c>
      <c r="E1265" s="29" t="e">
        <f>IF(#REF!=0,"",C1265*D1265)</f>
        <v>#REF!</v>
      </c>
      <c r="F1265" s="54"/>
    </row>
    <row r="1266" spans="1:6">
      <c r="A1266" s="148" t="e">
        <f>IF(#REF!=0,"",DATE(LEFT(((MID(#REF!,1,8))),4),MID(((MID(#REF!,1,8))),5,2),(RIGHT(((MID(#REF!,1,8))),2))))</f>
        <v>#REF!</v>
      </c>
      <c r="B1266" s="55" t="e">
        <f>IF(#REF!=0,"",(MID(#REF!,10,8)*24+1)/24)</f>
        <v>#REF!</v>
      </c>
      <c r="C1266" s="57" t="e">
        <f>IF(#REF!=0,"",#REF!)</f>
        <v>#REF!</v>
      </c>
      <c r="D1266" s="56" t="e">
        <f>IF(#REF!=0,"",#REF!)</f>
        <v>#REF!</v>
      </c>
      <c r="E1266" s="29" t="e">
        <f>IF(#REF!=0,"",C1266*D1266)</f>
        <v>#REF!</v>
      </c>
      <c r="F1266" s="54"/>
    </row>
    <row r="1267" spans="1:6">
      <c r="A1267" s="148" t="e">
        <f>IF(#REF!=0,"",DATE(LEFT(((MID(#REF!,1,8))),4),MID(((MID(#REF!,1,8))),5,2),(RIGHT(((MID(#REF!,1,8))),2))))</f>
        <v>#REF!</v>
      </c>
      <c r="B1267" s="55" t="e">
        <f>IF(#REF!=0,"",(MID(#REF!,10,8)*24+1)/24)</f>
        <v>#REF!</v>
      </c>
      <c r="C1267" s="57" t="e">
        <f>IF(#REF!=0,"",#REF!)</f>
        <v>#REF!</v>
      </c>
      <c r="D1267" s="56" t="e">
        <f>IF(#REF!=0,"",#REF!)</f>
        <v>#REF!</v>
      </c>
      <c r="E1267" s="29" t="e">
        <f>IF(#REF!=0,"",C1267*D1267)</f>
        <v>#REF!</v>
      </c>
      <c r="F1267" s="54"/>
    </row>
    <row r="1268" spans="1:6">
      <c r="A1268" s="148" t="e">
        <f>IF(#REF!=0,"",DATE(LEFT(((MID(#REF!,1,8))),4),MID(((MID(#REF!,1,8))),5,2),(RIGHT(((MID(#REF!,1,8))),2))))</f>
        <v>#REF!</v>
      </c>
      <c r="B1268" s="55" t="e">
        <f>IF(#REF!=0,"",(MID(#REF!,10,8)*24+1)/24)</f>
        <v>#REF!</v>
      </c>
      <c r="C1268" s="57" t="e">
        <f>IF(#REF!=0,"",#REF!)</f>
        <v>#REF!</v>
      </c>
      <c r="D1268" s="56" t="e">
        <f>IF(#REF!=0,"",#REF!)</f>
        <v>#REF!</v>
      </c>
      <c r="E1268" s="29" t="e">
        <f>IF(#REF!=0,"",C1268*D1268)</f>
        <v>#REF!</v>
      </c>
      <c r="F1268" s="54"/>
    </row>
    <row r="1269" spans="1:6">
      <c r="A1269" s="148" t="e">
        <f>IF(#REF!=0,"",DATE(LEFT(((MID(#REF!,1,8))),4),MID(((MID(#REF!,1,8))),5,2),(RIGHT(((MID(#REF!,1,8))),2))))</f>
        <v>#REF!</v>
      </c>
      <c r="B1269" s="55" t="e">
        <f>IF(#REF!=0,"",(MID(#REF!,10,8)*24+1)/24)</f>
        <v>#REF!</v>
      </c>
      <c r="C1269" s="57" t="e">
        <f>IF(#REF!=0,"",#REF!)</f>
        <v>#REF!</v>
      </c>
      <c r="D1269" s="56" t="e">
        <f>IF(#REF!=0,"",#REF!)</f>
        <v>#REF!</v>
      </c>
      <c r="E1269" s="29" t="e">
        <f>IF(#REF!=0,"",C1269*D1269)</f>
        <v>#REF!</v>
      </c>
      <c r="F1269" s="54"/>
    </row>
    <row r="1270" spans="1:6">
      <c r="A1270" s="148" t="e">
        <f>IF(#REF!=0,"",DATE(LEFT(((MID(#REF!,1,8))),4),MID(((MID(#REF!,1,8))),5,2),(RIGHT(((MID(#REF!,1,8))),2))))</f>
        <v>#REF!</v>
      </c>
      <c r="B1270" s="55" t="e">
        <f>IF(#REF!=0,"",(MID(#REF!,10,8)*24+1)/24)</f>
        <v>#REF!</v>
      </c>
      <c r="C1270" s="57" t="e">
        <f>IF(#REF!=0,"",#REF!)</f>
        <v>#REF!</v>
      </c>
      <c r="D1270" s="56" t="e">
        <f>IF(#REF!=0,"",#REF!)</f>
        <v>#REF!</v>
      </c>
      <c r="E1270" s="29" t="e">
        <f>IF(#REF!=0,"",C1270*D1270)</f>
        <v>#REF!</v>
      </c>
      <c r="F1270" s="54"/>
    </row>
    <row r="1271" spans="1:6">
      <c r="A1271" s="148" t="e">
        <f>IF(#REF!=0,"",DATE(LEFT(((MID(#REF!,1,8))),4),MID(((MID(#REF!,1,8))),5,2),(RIGHT(((MID(#REF!,1,8))),2))))</f>
        <v>#REF!</v>
      </c>
      <c r="B1271" s="55" t="e">
        <f>IF(#REF!=0,"",(MID(#REF!,10,8)*24+1)/24)</f>
        <v>#REF!</v>
      </c>
      <c r="C1271" s="57" t="e">
        <f>IF(#REF!=0,"",#REF!)</f>
        <v>#REF!</v>
      </c>
      <c r="D1271" s="56" t="e">
        <f>IF(#REF!=0,"",#REF!)</f>
        <v>#REF!</v>
      </c>
      <c r="E1271" s="29" t="e">
        <f>IF(#REF!=0,"",C1271*D1271)</f>
        <v>#REF!</v>
      </c>
      <c r="F1271" s="54"/>
    </row>
    <row r="1272" spans="1:6">
      <c r="A1272" s="148" t="e">
        <f>IF(#REF!=0,"",DATE(LEFT(((MID(#REF!,1,8))),4),MID(((MID(#REF!,1,8))),5,2),(RIGHT(((MID(#REF!,1,8))),2))))</f>
        <v>#REF!</v>
      </c>
      <c r="B1272" s="55" t="e">
        <f>IF(#REF!=0,"",(MID(#REF!,10,8)*24+1)/24)</f>
        <v>#REF!</v>
      </c>
      <c r="C1272" s="57" t="e">
        <f>IF(#REF!=0,"",#REF!)</f>
        <v>#REF!</v>
      </c>
      <c r="D1272" s="56" t="e">
        <f>IF(#REF!=0,"",#REF!)</f>
        <v>#REF!</v>
      </c>
      <c r="E1272" s="29" t="e">
        <f>IF(#REF!=0,"",C1272*D1272)</f>
        <v>#REF!</v>
      </c>
      <c r="F1272" s="54"/>
    </row>
    <row r="1273" spans="1:6">
      <c r="A1273" s="148" t="e">
        <f>IF(#REF!=0,"",DATE(LEFT(((MID(#REF!,1,8))),4),MID(((MID(#REF!,1,8))),5,2),(RIGHT(((MID(#REF!,1,8))),2))))</f>
        <v>#REF!</v>
      </c>
      <c r="B1273" s="55" t="e">
        <f>IF(#REF!=0,"",(MID(#REF!,10,8)*24+1)/24)</f>
        <v>#REF!</v>
      </c>
      <c r="C1273" s="57" t="e">
        <f>IF(#REF!=0,"",#REF!)</f>
        <v>#REF!</v>
      </c>
      <c r="D1273" s="56" t="e">
        <f>IF(#REF!=0,"",#REF!)</f>
        <v>#REF!</v>
      </c>
      <c r="E1273" s="29" t="e">
        <f>IF(#REF!=0,"",C1273*D1273)</f>
        <v>#REF!</v>
      </c>
      <c r="F1273" s="54"/>
    </row>
    <row r="1274" spans="1:6">
      <c r="A1274" s="148" t="e">
        <f>IF(#REF!=0,"",DATE(LEFT(((MID(#REF!,1,8))),4),MID(((MID(#REF!,1,8))),5,2),(RIGHT(((MID(#REF!,1,8))),2))))</f>
        <v>#REF!</v>
      </c>
      <c r="B1274" s="55" t="e">
        <f>IF(#REF!=0,"",(MID(#REF!,10,8)*24+1)/24)</f>
        <v>#REF!</v>
      </c>
      <c r="C1274" s="57" t="e">
        <f>IF(#REF!=0,"",#REF!)</f>
        <v>#REF!</v>
      </c>
      <c r="D1274" s="56" t="e">
        <f>IF(#REF!=0,"",#REF!)</f>
        <v>#REF!</v>
      </c>
      <c r="E1274" s="29" t="e">
        <f>IF(#REF!=0,"",C1274*D1274)</f>
        <v>#REF!</v>
      </c>
      <c r="F1274" s="54"/>
    </row>
    <row r="1275" spans="1:6">
      <c r="A1275" s="148" t="e">
        <f>IF(#REF!=0,"",DATE(LEFT(((MID(#REF!,1,8))),4),MID(((MID(#REF!,1,8))),5,2),(RIGHT(((MID(#REF!,1,8))),2))))</f>
        <v>#REF!</v>
      </c>
      <c r="B1275" s="55" t="e">
        <f>IF(#REF!=0,"",(MID(#REF!,10,8)*24+1)/24)</f>
        <v>#REF!</v>
      </c>
      <c r="C1275" s="57" t="e">
        <f>IF(#REF!=0,"",#REF!)</f>
        <v>#REF!</v>
      </c>
      <c r="D1275" s="56" t="e">
        <f>IF(#REF!=0,"",#REF!)</f>
        <v>#REF!</v>
      </c>
      <c r="E1275" s="29" t="e">
        <f>IF(#REF!=0,"",C1275*D1275)</f>
        <v>#REF!</v>
      </c>
      <c r="F1275" s="54"/>
    </row>
    <row r="1276" spans="1:6">
      <c r="A1276" s="148" t="e">
        <f>IF(#REF!=0,"",DATE(LEFT(((MID(#REF!,1,8))),4),MID(((MID(#REF!,1,8))),5,2),(RIGHT(((MID(#REF!,1,8))),2))))</f>
        <v>#REF!</v>
      </c>
      <c r="B1276" s="55" t="e">
        <f>IF(#REF!=0,"",(MID(#REF!,10,8)*24+1)/24)</f>
        <v>#REF!</v>
      </c>
      <c r="C1276" s="57" t="e">
        <f>IF(#REF!=0,"",#REF!)</f>
        <v>#REF!</v>
      </c>
      <c r="D1276" s="56" t="e">
        <f>IF(#REF!=0,"",#REF!)</f>
        <v>#REF!</v>
      </c>
      <c r="E1276" s="29" t="e">
        <f>IF(#REF!=0,"",C1276*D1276)</f>
        <v>#REF!</v>
      </c>
      <c r="F1276" s="54"/>
    </row>
    <row r="1277" spans="1:6">
      <c r="A1277" s="148" t="e">
        <f>IF(#REF!=0,"",DATE(LEFT(((MID(#REF!,1,8))),4),MID(((MID(#REF!,1,8))),5,2),(RIGHT(((MID(#REF!,1,8))),2))))</f>
        <v>#REF!</v>
      </c>
      <c r="B1277" s="55" t="e">
        <f>IF(#REF!=0,"",(MID(#REF!,10,8)*24+1)/24)</f>
        <v>#REF!</v>
      </c>
      <c r="C1277" s="57" t="e">
        <f>IF(#REF!=0,"",#REF!)</f>
        <v>#REF!</v>
      </c>
      <c r="D1277" s="56" t="e">
        <f>IF(#REF!=0,"",#REF!)</f>
        <v>#REF!</v>
      </c>
      <c r="E1277" s="29" t="e">
        <f>IF(#REF!=0,"",C1277*D1277)</f>
        <v>#REF!</v>
      </c>
      <c r="F1277" s="54"/>
    </row>
    <row r="1278" spans="1:6">
      <c r="A1278" s="148" t="e">
        <f>IF(#REF!=0,"",DATE(LEFT(((MID(#REF!,1,8))),4),MID(((MID(#REF!,1,8))),5,2),(RIGHT(((MID(#REF!,1,8))),2))))</f>
        <v>#REF!</v>
      </c>
      <c r="B1278" s="55" t="e">
        <f>IF(#REF!=0,"",(MID(#REF!,10,8)*24+1)/24)</f>
        <v>#REF!</v>
      </c>
      <c r="C1278" s="57" t="e">
        <f>IF(#REF!=0,"",#REF!)</f>
        <v>#REF!</v>
      </c>
      <c r="D1278" s="56" t="e">
        <f>IF(#REF!=0,"",#REF!)</f>
        <v>#REF!</v>
      </c>
      <c r="E1278" s="29" t="e">
        <f>IF(#REF!=0,"",C1278*D1278)</f>
        <v>#REF!</v>
      </c>
      <c r="F1278" s="54"/>
    </row>
    <row r="1279" spans="1:6">
      <c r="A1279" s="148" t="e">
        <f>IF(#REF!=0,"",DATE(LEFT(((MID(#REF!,1,8))),4),MID(((MID(#REF!,1,8))),5,2),(RIGHT(((MID(#REF!,1,8))),2))))</f>
        <v>#REF!</v>
      </c>
      <c r="B1279" s="55" t="e">
        <f>IF(#REF!=0,"",(MID(#REF!,10,8)*24+1)/24)</f>
        <v>#REF!</v>
      </c>
      <c r="C1279" s="57" t="e">
        <f>IF(#REF!=0,"",#REF!)</f>
        <v>#REF!</v>
      </c>
      <c r="D1279" s="56" t="e">
        <f>IF(#REF!=0,"",#REF!)</f>
        <v>#REF!</v>
      </c>
      <c r="E1279" s="29" t="e">
        <f>IF(#REF!=0,"",C1279*D1279)</f>
        <v>#REF!</v>
      </c>
      <c r="F1279" s="54"/>
    </row>
    <row r="1280" spans="1:6">
      <c r="A1280" s="148" t="e">
        <f>IF(#REF!=0,"",DATE(LEFT(((MID(#REF!,1,8))),4),MID(((MID(#REF!,1,8))),5,2),(RIGHT(((MID(#REF!,1,8))),2))))</f>
        <v>#REF!</v>
      </c>
      <c r="B1280" s="55" t="e">
        <f>IF(#REF!=0,"",(MID(#REF!,10,8)*24+1)/24)</f>
        <v>#REF!</v>
      </c>
      <c r="C1280" s="57" t="e">
        <f>IF(#REF!=0,"",#REF!)</f>
        <v>#REF!</v>
      </c>
      <c r="D1280" s="56" t="e">
        <f>IF(#REF!=0,"",#REF!)</f>
        <v>#REF!</v>
      </c>
      <c r="E1280" s="29" t="e">
        <f>IF(#REF!=0,"",C1280*D1280)</f>
        <v>#REF!</v>
      </c>
      <c r="F1280" s="54"/>
    </row>
    <row r="1281" spans="1:6">
      <c r="A1281" s="148" t="e">
        <f>IF(#REF!=0,"",DATE(LEFT(((MID(#REF!,1,8))),4),MID(((MID(#REF!,1,8))),5,2),(RIGHT(((MID(#REF!,1,8))),2))))</f>
        <v>#REF!</v>
      </c>
      <c r="B1281" s="55" t="e">
        <f>IF(#REF!=0,"",(MID(#REF!,10,8)*24+1)/24)</f>
        <v>#REF!</v>
      </c>
      <c r="C1281" s="57" t="e">
        <f>IF(#REF!=0,"",#REF!)</f>
        <v>#REF!</v>
      </c>
      <c r="D1281" s="56" t="e">
        <f>IF(#REF!=0,"",#REF!)</f>
        <v>#REF!</v>
      </c>
      <c r="E1281" s="29" t="e">
        <f>IF(#REF!=0,"",C1281*D1281)</f>
        <v>#REF!</v>
      </c>
      <c r="F1281" s="54"/>
    </row>
    <row r="1282" spans="1:6">
      <c r="A1282" s="148" t="e">
        <f>IF(#REF!=0,"",DATE(LEFT(((MID(#REF!,1,8))),4),MID(((MID(#REF!,1,8))),5,2),(RIGHT(((MID(#REF!,1,8))),2))))</f>
        <v>#REF!</v>
      </c>
      <c r="B1282" s="55" t="e">
        <f>IF(#REF!=0,"",(MID(#REF!,10,8)*24+1)/24)</f>
        <v>#REF!</v>
      </c>
      <c r="C1282" s="57" t="e">
        <f>IF(#REF!=0,"",#REF!)</f>
        <v>#REF!</v>
      </c>
      <c r="D1282" s="56" t="e">
        <f>IF(#REF!=0,"",#REF!)</f>
        <v>#REF!</v>
      </c>
      <c r="E1282" s="29" t="e">
        <f>IF(#REF!=0,"",C1282*D1282)</f>
        <v>#REF!</v>
      </c>
      <c r="F1282" s="54"/>
    </row>
    <row r="1283" spans="1:6">
      <c r="A1283" s="148" t="e">
        <f>IF(#REF!=0,"",DATE(LEFT(((MID(#REF!,1,8))),4),MID(((MID(#REF!,1,8))),5,2),(RIGHT(((MID(#REF!,1,8))),2))))</f>
        <v>#REF!</v>
      </c>
      <c r="B1283" s="55" t="e">
        <f>IF(#REF!=0,"",(MID(#REF!,10,8)*24+1)/24)</f>
        <v>#REF!</v>
      </c>
      <c r="C1283" s="57" t="e">
        <f>IF(#REF!=0,"",#REF!)</f>
        <v>#REF!</v>
      </c>
      <c r="D1283" s="56" t="e">
        <f>IF(#REF!=0,"",#REF!)</f>
        <v>#REF!</v>
      </c>
      <c r="E1283" s="29" t="e">
        <f>IF(#REF!=0,"",C1283*D1283)</f>
        <v>#REF!</v>
      </c>
      <c r="F1283" s="54"/>
    </row>
    <row r="1284" spans="1:6">
      <c r="A1284" s="148" t="e">
        <f>IF(#REF!=0,"",DATE(LEFT(((MID(#REF!,1,8))),4),MID(((MID(#REF!,1,8))),5,2),(RIGHT(((MID(#REF!,1,8))),2))))</f>
        <v>#REF!</v>
      </c>
      <c r="B1284" s="55" t="e">
        <f>IF(#REF!=0,"",(MID(#REF!,10,8)*24+1)/24)</f>
        <v>#REF!</v>
      </c>
      <c r="C1284" s="57" t="e">
        <f>IF(#REF!=0,"",#REF!)</f>
        <v>#REF!</v>
      </c>
      <c r="D1284" s="56" t="e">
        <f>IF(#REF!=0,"",#REF!)</f>
        <v>#REF!</v>
      </c>
      <c r="E1284" s="29" t="e">
        <f>IF(#REF!=0,"",C1284*D1284)</f>
        <v>#REF!</v>
      </c>
      <c r="F1284" s="54"/>
    </row>
    <row r="1285" spans="1:6">
      <c r="A1285" s="148" t="e">
        <f>IF(#REF!=0,"",DATE(LEFT(((MID(#REF!,1,8))),4),MID(((MID(#REF!,1,8))),5,2),(RIGHT(((MID(#REF!,1,8))),2))))</f>
        <v>#REF!</v>
      </c>
      <c r="B1285" s="55" t="e">
        <f>IF(#REF!=0,"",(MID(#REF!,10,8)*24+1)/24)</f>
        <v>#REF!</v>
      </c>
      <c r="C1285" s="57" t="e">
        <f>IF(#REF!=0,"",#REF!)</f>
        <v>#REF!</v>
      </c>
      <c r="D1285" s="56" t="e">
        <f>IF(#REF!=0,"",#REF!)</f>
        <v>#REF!</v>
      </c>
      <c r="E1285" s="29" t="e">
        <f>IF(#REF!=0,"",C1285*D1285)</f>
        <v>#REF!</v>
      </c>
      <c r="F1285" s="54"/>
    </row>
    <row r="1286" spans="1:6">
      <c r="A1286" s="148" t="e">
        <f>IF(#REF!=0,"",DATE(LEFT(((MID(#REF!,1,8))),4),MID(((MID(#REF!,1,8))),5,2),(RIGHT(((MID(#REF!,1,8))),2))))</f>
        <v>#REF!</v>
      </c>
      <c r="B1286" s="55" t="e">
        <f>IF(#REF!=0,"",(MID(#REF!,10,8)*24+1)/24)</f>
        <v>#REF!</v>
      </c>
      <c r="C1286" s="57" t="e">
        <f>IF(#REF!=0,"",#REF!)</f>
        <v>#REF!</v>
      </c>
      <c r="D1286" s="56" t="e">
        <f>IF(#REF!=0,"",#REF!)</f>
        <v>#REF!</v>
      </c>
      <c r="E1286" s="29" t="e">
        <f>IF(#REF!=0,"",C1286*D1286)</f>
        <v>#REF!</v>
      </c>
      <c r="F1286" s="54"/>
    </row>
    <row r="1287" spans="1:6">
      <c r="A1287" s="148" t="e">
        <f>IF(#REF!=0,"",DATE(LEFT(((MID(#REF!,1,8))),4),MID(((MID(#REF!,1,8))),5,2),(RIGHT(((MID(#REF!,1,8))),2))))</f>
        <v>#REF!</v>
      </c>
      <c r="B1287" s="55" t="e">
        <f>IF(#REF!=0,"",(MID(#REF!,10,8)*24+1)/24)</f>
        <v>#REF!</v>
      </c>
      <c r="C1287" s="57" t="e">
        <f>IF(#REF!=0,"",#REF!)</f>
        <v>#REF!</v>
      </c>
      <c r="D1287" s="56" t="e">
        <f>IF(#REF!=0,"",#REF!)</f>
        <v>#REF!</v>
      </c>
      <c r="E1287" s="29" t="e">
        <f>IF(#REF!=0,"",C1287*D1287)</f>
        <v>#REF!</v>
      </c>
      <c r="F1287" s="54"/>
    </row>
    <row r="1288" spans="1:6">
      <c r="A1288" s="148" t="e">
        <f>IF(#REF!=0,"",DATE(LEFT(((MID(#REF!,1,8))),4),MID(((MID(#REF!,1,8))),5,2),(RIGHT(((MID(#REF!,1,8))),2))))</f>
        <v>#REF!</v>
      </c>
      <c r="B1288" s="55" t="e">
        <f>IF(#REF!=0,"",(MID(#REF!,10,8)*24+1)/24)</f>
        <v>#REF!</v>
      </c>
      <c r="C1288" s="57" t="e">
        <f>IF(#REF!=0,"",#REF!)</f>
        <v>#REF!</v>
      </c>
      <c r="D1288" s="56" t="e">
        <f>IF(#REF!=0,"",#REF!)</f>
        <v>#REF!</v>
      </c>
      <c r="E1288" s="29" t="e">
        <f>IF(#REF!=0,"",C1288*D1288)</f>
        <v>#REF!</v>
      </c>
      <c r="F1288" s="54"/>
    </row>
    <row r="1289" spans="1:6">
      <c r="A1289" s="148" t="e">
        <f>IF(#REF!=0,"",DATE(LEFT(((MID(#REF!,1,8))),4),MID(((MID(#REF!,1,8))),5,2),(RIGHT(((MID(#REF!,1,8))),2))))</f>
        <v>#REF!</v>
      </c>
      <c r="B1289" s="55" t="e">
        <f>IF(#REF!=0,"",(MID(#REF!,10,8)*24+1)/24)</f>
        <v>#REF!</v>
      </c>
      <c r="C1289" s="57" t="e">
        <f>IF(#REF!=0,"",#REF!)</f>
        <v>#REF!</v>
      </c>
      <c r="D1289" s="56" t="e">
        <f>IF(#REF!=0,"",#REF!)</f>
        <v>#REF!</v>
      </c>
      <c r="E1289" s="29" t="e">
        <f>IF(#REF!=0,"",C1289*D1289)</f>
        <v>#REF!</v>
      </c>
      <c r="F1289" s="54"/>
    </row>
    <row r="1290" spans="1:6">
      <c r="A1290" s="148" t="e">
        <f>IF(#REF!=0,"",DATE(LEFT(((MID(#REF!,1,8))),4),MID(((MID(#REF!,1,8))),5,2),(RIGHT(((MID(#REF!,1,8))),2))))</f>
        <v>#REF!</v>
      </c>
      <c r="B1290" s="55" t="e">
        <f>IF(#REF!=0,"",(MID(#REF!,10,8)*24+1)/24)</f>
        <v>#REF!</v>
      </c>
      <c r="C1290" s="57" t="e">
        <f>IF(#REF!=0,"",#REF!)</f>
        <v>#REF!</v>
      </c>
      <c r="D1290" s="56" t="e">
        <f>IF(#REF!=0,"",#REF!)</f>
        <v>#REF!</v>
      </c>
      <c r="E1290" s="29" t="e">
        <f>IF(#REF!=0,"",C1290*D1290)</f>
        <v>#REF!</v>
      </c>
      <c r="F1290" s="54"/>
    </row>
    <row r="1291" spans="1:6">
      <c r="A1291" s="148" t="e">
        <f>IF(#REF!=0,"",DATE(LEFT(((MID(#REF!,1,8))),4),MID(((MID(#REF!,1,8))),5,2),(RIGHT(((MID(#REF!,1,8))),2))))</f>
        <v>#REF!</v>
      </c>
      <c r="B1291" s="55" t="e">
        <f>IF(#REF!=0,"",(MID(#REF!,10,8)*24+1)/24)</f>
        <v>#REF!</v>
      </c>
      <c r="C1291" s="57" t="e">
        <f>IF(#REF!=0,"",#REF!)</f>
        <v>#REF!</v>
      </c>
      <c r="D1291" s="56" t="e">
        <f>IF(#REF!=0,"",#REF!)</f>
        <v>#REF!</v>
      </c>
      <c r="E1291" s="29" t="e">
        <f>IF(#REF!=0,"",C1291*D1291)</f>
        <v>#REF!</v>
      </c>
      <c r="F1291" s="54"/>
    </row>
    <row r="1292" spans="1:6">
      <c r="A1292" s="148" t="e">
        <f>IF(#REF!=0,"",DATE(LEFT(((MID(#REF!,1,8))),4),MID(((MID(#REF!,1,8))),5,2),(RIGHT(((MID(#REF!,1,8))),2))))</f>
        <v>#REF!</v>
      </c>
      <c r="B1292" s="55" t="e">
        <f>IF(#REF!=0,"",(MID(#REF!,10,8)*24+1)/24)</f>
        <v>#REF!</v>
      </c>
      <c r="C1292" s="57" t="e">
        <f>IF(#REF!=0,"",#REF!)</f>
        <v>#REF!</v>
      </c>
      <c r="D1292" s="56" t="e">
        <f>IF(#REF!=0,"",#REF!)</f>
        <v>#REF!</v>
      </c>
      <c r="E1292" s="29" t="e">
        <f>IF(#REF!=0,"",C1292*D1292)</f>
        <v>#REF!</v>
      </c>
      <c r="F1292" s="54"/>
    </row>
    <row r="1293" spans="1:6">
      <c r="A1293" s="148" t="e">
        <f>IF(#REF!=0,"",DATE(LEFT(((MID(#REF!,1,8))),4),MID(((MID(#REF!,1,8))),5,2),(RIGHT(((MID(#REF!,1,8))),2))))</f>
        <v>#REF!</v>
      </c>
      <c r="B1293" s="55" t="e">
        <f>IF(#REF!=0,"",(MID(#REF!,10,8)*24+1)/24)</f>
        <v>#REF!</v>
      </c>
      <c r="C1293" s="57" t="e">
        <f>IF(#REF!=0,"",#REF!)</f>
        <v>#REF!</v>
      </c>
      <c r="D1293" s="56" t="e">
        <f>IF(#REF!=0,"",#REF!)</f>
        <v>#REF!</v>
      </c>
      <c r="E1293" s="29" t="e">
        <f>IF(#REF!=0,"",C1293*D1293)</f>
        <v>#REF!</v>
      </c>
      <c r="F1293" s="54"/>
    </row>
    <row r="1294" spans="1:6">
      <c r="A1294" s="148" t="e">
        <f>IF(#REF!=0,"",DATE(LEFT(((MID(#REF!,1,8))),4),MID(((MID(#REF!,1,8))),5,2),(RIGHT(((MID(#REF!,1,8))),2))))</f>
        <v>#REF!</v>
      </c>
      <c r="B1294" s="55" t="e">
        <f>IF(#REF!=0,"",(MID(#REF!,10,8)*24+1)/24)</f>
        <v>#REF!</v>
      </c>
      <c r="C1294" s="57" t="e">
        <f>IF(#REF!=0,"",#REF!)</f>
        <v>#REF!</v>
      </c>
      <c r="D1294" s="56" t="e">
        <f>IF(#REF!=0,"",#REF!)</f>
        <v>#REF!</v>
      </c>
      <c r="E1294" s="29" t="e">
        <f>IF(#REF!=0,"",C1294*D1294)</f>
        <v>#REF!</v>
      </c>
      <c r="F1294" s="54"/>
    </row>
    <row r="1295" spans="1:6">
      <c r="A1295" s="148" t="e">
        <f>IF(#REF!=0,"",DATE(LEFT(((MID(#REF!,1,8))),4),MID(((MID(#REF!,1,8))),5,2),(RIGHT(((MID(#REF!,1,8))),2))))</f>
        <v>#REF!</v>
      </c>
      <c r="B1295" s="55" t="e">
        <f>IF(#REF!=0,"",(MID(#REF!,10,8)*24+1)/24)</f>
        <v>#REF!</v>
      </c>
      <c r="C1295" s="57" t="e">
        <f>IF(#REF!=0,"",#REF!)</f>
        <v>#REF!</v>
      </c>
      <c r="D1295" s="56" t="e">
        <f>IF(#REF!=0,"",#REF!)</f>
        <v>#REF!</v>
      </c>
      <c r="E1295" s="29" t="e">
        <f>IF(#REF!=0,"",C1295*D1295)</f>
        <v>#REF!</v>
      </c>
      <c r="F1295" s="54"/>
    </row>
    <row r="1296" spans="1:6">
      <c r="A1296" s="148" t="e">
        <f>IF(#REF!=0,"",DATE(LEFT(((MID(#REF!,1,8))),4),MID(((MID(#REF!,1,8))),5,2),(RIGHT(((MID(#REF!,1,8))),2))))</f>
        <v>#REF!</v>
      </c>
      <c r="B1296" s="55" t="e">
        <f>IF(#REF!=0,"",(MID(#REF!,10,8)*24+1)/24)</f>
        <v>#REF!</v>
      </c>
      <c r="C1296" s="57" t="e">
        <f>IF(#REF!=0,"",#REF!)</f>
        <v>#REF!</v>
      </c>
      <c r="D1296" s="56" t="e">
        <f>IF(#REF!=0,"",#REF!)</f>
        <v>#REF!</v>
      </c>
      <c r="E1296" s="29" t="e">
        <f>IF(#REF!=0,"",C1296*D1296)</f>
        <v>#REF!</v>
      </c>
      <c r="F1296" s="54"/>
    </row>
    <row r="1297" spans="1:6">
      <c r="A1297" s="148" t="e">
        <f>IF(#REF!=0,"",DATE(LEFT(((MID(#REF!,1,8))),4),MID(((MID(#REF!,1,8))),5,2),(RIGHT(((MID(#REF!,1,8))),2))))</f>
        <v>#REF!</v>
      </c>
      <c r="B1297" s="55" t="e">
        <f>IF(#REF!=0,"",(MID(#REF!,10,8)*24+1)/24)</f>
        <v>#REF!</v>
      </c>
      <c r="C1297" s="57" t="e">
        <f>IF(#REF!=0,"",#REF!)</f>
        <v>#REF!</v>
      </c>
      <c r="D1297" s="56" t="e">
        <f>IF(#REF!=0,"",#REF!)</f>
        <v>#REF!</v>
      </c>
      <c r="E1297" s="29" t="e">
        <f>IF(#REF!=0,"",C1297*D1297)</f>
        <v>#REF!</v>
      </c>
      <c r="F1297" s="54"/>
    </row>
    <row r="1298" spans="1:6">
      <c r="A1298" s="148" t="e">
        <f>IF(#REF!=0,"",DATE(LEFT(((MID(#REF!,1,8))),4),MID(((MID(#REF!,1,8))),5,2),(RIGHT(((MID(#REF!,1,8))),2))))</f>
        <v>#REF!</v>
      </c>
      <c r="B1298" s="55" t="e">
        <f>IF(#REF!=0,"",(MID(#REF!,10,8)*24+1)/24)</f>
        <v>#REF!</v>
      </c>
      <c r="C1298" s="57" t="e">
        <f>IF(#REF!=0,"",#REF!)</f>
        <v>#REF!</v>
      </c>
      <c r="D1298" s="56" t="e">
        <f>IF(#REF!=0,"",#REF!)</f>
        <v>#REF!</v>
      </c>
      <c r="E1298" s="29" t="e">
        <f>IF(#REF!=0,"",C1298*D1298)</f>
        <v>#REF!</v>
      </c>
      <c r="F1298" s="54"/>
    </row>
    <row r="1299" spans="1:6">
      <c r="A1299" s="148" t="e">
        <f>IF(#REF!=0,"",DATE(LEFT(((MID(#REF!,1,8))),4),MID(((MID(#REF!,1,8))),5,2),(RIGHT(((MID(#REF!,1,8))),2))))</f>
        <v>#REF!</v>
      </c>
      <c r="B1299" s="55" t="e">
        <f>IF(#REF!=0,"",(MID(#REF!,10,8)*24+1)/24)</f>
        <v>#REF!</v>
      </c>
      <c r="C1299" s="57" t="e">
        <f>IF(#REF!=0,"",#REF!)</f>
        <v>#REF!</v>
      </c>
      <c r="D1299" s="56" t="e">
        <f>IF(#REF!=0,"",#REF!)</f>
        <v>#REF!</v>
      </c>
      <c r="E1299" s="29" t="e">
        <f>IF(#REF!=0,"",C1299*D1299)</f>
        <v>#REF!</v>
      </c>
      <c r="F1299" s="54"/>
    </row>
    <row r="1300" spans="1:6">
      <c r="A1300" s="148" t="e">
        <f>IF(#REF!=0,"",DATE(LEFT(((MID(#REF!,1,8))),4),MID(((MID(#REF!,1,8))),5,2),(RIGHT(((MID(#REF!,1,8))),2))))</f>
        <v>#REF!</v>
      </c>
      <c r="B1300" s="55" t="e">
        <f>IF(#REF!=0,"",(MID(#REF!,10,8)*24+1)/24)</f>
        <v>#REF!</v>
      </c>
      <c r="C1300" s="57" t="e">
        <f>IF(#REF!=0,"",#REF!)</f>
        <v>#REF!</v>
      </c>
      <c r="D1300" s="56" t="e">
        <f>IF(#REF!=0,"",#REF!)</f>
        <v>#REF!</v>
      </c>
      <c r="E1300" s="29" t="e">
        <f>IF(#REF!=0,"",C1300*D1300)</f>
        <v>#REF!</v>
      </c>
      <c r="F1300" s="54"/>
    </row>
    <row r="1301" spans="1:6">
      <c r="A1301" s="148" t="e">
        <f>IF(#REF!=0,"",DATE(LEFT(((MID(#REF!,1,8))),4),MID(((MID(#REF!,1,8))),5,2),(RIGHT(((MID(#REF!,1,8))),2))))</f>
        <v>#REF!</v>
      </c>
      <c r="B1301" s="55" t="e">
        <f>IF(#REF!=0,"",(MID(#REF!,10,8)*24+1)/24)</f>
        <v>#REF!</v>
      </c>
      <c r="C1301" s="57" t="e">
        <f>IF(#REF!=0,"",#REF!)</f>
        <v>#REF!</v>
      </c>
      <c r="D1301" s="56" t="e">
        <f>IF(#REF!=0,"",#REF!)</f>
        <v>#REF!</v>
      </c>
      <c r="E1301" s="29" t="e">
        <f>IF(#REF!=0,"",C1301*D1301)</f>
        <v>#REF!</v>
      </c>
      <c r="F1301" s="54"/>
    </row>
    <row r="1302" spans="1:6">
      <c r="A1302" s="148" t="e">
        <f>IF(#REF!=0,"",DATE(LEFT(((MID(#REF!,1,8))),4),MID(((MID(#REF!,1,8))),5,2),(RIGHT(((MID(#REF!,1,8))),2))))</f>
        <v>#REF!</v>
      </c>
      <c r="B1302" s="55" t="e">
        <f>IF(#REF!=0,"",(MID(#REF!,10,8)*24+1)/24)</f>
        <v>#REF!</v>
      </c>
      <c r="C1302" s="57" t="e">
        <f>IF(#REF!=0,"",#REF!)</f>
        <v>#REF!</v>
      </c>
      <c r="D1302" s="56" t="e">
        <f>IF(#REF!=0,"",#REF!)</f>
        <v>#REF!</v>
      </c>
      <c r="E1302" s="29" t="e">
        <f>IF(#REF!=0,"",C1302*D1302)</f>
        <v>#REF!</v>
      </c>
      <c r="F1302" s="54"/>
    </row>
    <row r="1303" spans="1:6">
      <c r="A1303" s="148" t="e">
        <f>IF(#REF!=0,"",DATE(LEFT(((MID(#REF!,1,8))),4),MID(((MID(#REF!,1,8))),5,2),(RIGHT(((MID(#REF!,1,8))),2))))</f>
        <v>#REF!</v>
      </c>
      <c r="B1303" s="55" t="e">
        <f>IF(#REF!=0,"",(MID(#REF!,10,8)*24+1)/24)</f>
        <v>#REF!</v>
      </c>
      <c r="C1303" s="57" t="e">
        <f>IF(#REF!=0,"",#REF!)</f>
        <v>#REF!</v>
      </c>
      <c r="D1303" s="56" t="e">
        <f>IF(#REF!=0,"",#REF!)</f>
        <v>#REF!</v>
      </c>
      <c r="E1303" s="29" t="e">
        <f>IF(#REF!=0,"",C1303*D1303)</f>
        <v>#REF!</v>
      </c>
      <c r="F1303" s="54"/>
    </row>
    <row r="1304" spans="1:6">
      <c r="A1304" s="148" t="e">
        <f>IF(#REF!=0,"",DATE(LEFT(((MID(#REF!,1,8))),4),MID(((MID(#REF!,1,8))),5,2),(RIGHT(((MID(#REF!,1,8))),2))))</f>
        <v>#REF!</v>
      </c>
      <c r="B1304" s="55" t="e">
        <f>IF(#REF!=0,"",(MID(#REF!,10,8)*24+1)/24)</f>
        <v>#REF!</v>
      </c>
      <c r="C1304" s="57" t="e">
        <f>IF(#REF!=0,"",#REF!)</f>
        <v>#REF!</v>
      </c>
      <c r="D1304" s="56" t="e">
        <f>IF(#REF!=0,"",#REF!)</f>
        <v>#REF!</v>
      </c>
      <c r="E1304" s="29" t="e">
        <f>IF(#REF!=0,"",C1304*D1304)</f>
        <v>#REF!</v>
      </c>
      <c r="F1304" s="54"/>
    </row>
    <row r="1305" spans="1:6">
      <c r="A1305" s="148" t="e">
        <f>IF(#REF!=0,"",DATE(LEFT(((MID(#REF!,1,8))),4),MID(((MID(#REF!,1,8))),5,2),(RIGHT(((MID(#REF!,1,8))),2))))</f>
        <v>#REF!</v>
      </c>
      <c r="B1305" s="55" t="e">
        <f>IF(#REF!=0,"",(MID(#REF!,10,8)*24+1)/24)</f>
        <v>#REF!</v>
      </c>
      <c r="C1305" s="57" t="e">
        <f>IF(#REF!=0,"",#REF!)</f>
        <v>#REF!</v>
      </c>
      <c r="D1305" s="56" t="e">
        <f>IF(#REF!=0,"",#REF!)</f>
        <v>#REF!</v>
      </c>
      <c r="E1305" s="29" t="e">
        <f>IF(#REF!=0,"",C1305*D1305)</f>
        <v>#REF!</v>
      </c>
      <c r="F1305" s="54"/>
    </row>
    <row r="1306" spans="1:6">
      <c r="A1306" s="148" t="e">
        <f>IF(#REF!=0,"",DATE(LEFT(((MID(#REF!,1,8))),4),MID(((MID(#REF!,1,8))),5,2),(RIGHT(((MID(#REF!,1,8))),2))))</f>
        <v>#REF!</v>
      </c>
      <c r="B1306" s="55" t="e">
        <f>IF(#REF!=0,"",(MID(#REF!,10,8)*24+1)/24)</f>
        <v>#REF!</v>
      </c>
      <c r="C1306" s="57" t="e">
        <f>IF(#REF!=0,"",#REF!)</f>
        <v>#REF!</v>
      </c>
      <c r="D1306" s="56" t="e">
        <f>IF(#REF!=0,"",#REF!)</f>
        <v>#REF!</v>
      </c>
      <c r="E1306" s="29" t="e">
        <f>IF(#REF!=0,"",C1306*D1306)</f>
        <v>#REF!</v>
      </c>
      <c r="F1306" s="54"/>
    </row>
    <row r="1307" spans="1:6">
      <c r="A1307" s="148" t="e">
        <f>IF(#REF!=0,"",DATE(LEFT(((MID(#REF!,1,8))),4),MID(((MID(#REF!,1,8))),5,2),(RIGHT(((MID(#REF!,1,8))),2))))</f>
        <v>#REF!</v>
      </c>
      <c r="B1307" s="55" t="e">
        <f>IF(#REF!=0,"",(MID(#REF!,10,8)*24+1)/24)</f>
        <v>#REF!</v>
      </c>
      <c r="C1307" s="57" t="e">
        <f>IF(#REF!=0,"",#REF!)</f>
        <v>#REF!</v>
      </c>
      <c r="D1307" s="56" t="e">
        <f>IF(#REF!=0,"",#REF!)</f>
        <v>#REF!</v>
      </c>
      <c r="E1307" s="29" t="e">
        <f>IF(#REF!=0,"",C1307*D1307)</f>
        <v>#REF!</v>
      </c>
      <c r="F1307" s="54"/>
    </row>
    <row r="1308" spans="1:6">
      <c r="A1308" s="148" t="e">
        <f>IF(#REF!=0,"",DATE(LEFT(((MID(#REF!,1,8))),4),MID(((MID(#REF!,1,8))),5,2),(RIGHT(((MID(#REF!,1,8))),2))))</f>
        <v>#REF!</v>
      </c>
      <c r="B1308" s="55" t="e">
        <f>IF(#REF!=0,"",(MID(#REF!,10,8)*24+1)/24)</f>
        <v>#REF!</v>
      </c>
      <c r="C1308" s="57" t="e">
        <f>IF(#REF!=0,"",#REF!)</f>
        <v>#REF!</v>
      </c>
      <c r="D1308" s="56" t="e">
        <f>IF(#REF!=0,"",#REF!)</f>
        <v>#REF!</v>
      </c>
      <c r="E1308" s="29" t="e">
        <f>IF(#REF!=0,"",C1308*D1308)</f>
        <v>#REF!</v>
      </c>
      <c r="F1308" s="54"/>
    </row>
    <row r="1309" spans="1:6">
      <c r="A1309" s="148" t="e">
        <f>IF(#REF!=0,"",DATE(LEFT(((MID(#REF!,1,8))),4),MID(((MID(#REF!,1,8))),5,2),(RIGHT(((MID(#REF!,1,8))),2))))</f>
        <v>#REF!</v>
      </c>
      <c r="B1309" s="55" t="e">
        <f>IF(#REF!=0,"",(MID(#REF!,10,8)*24+1)/24)</f>
        <v>#REF!</v>
      </c>
      <c r="C1309" s="57" t="e">
        <f>IF(#REF!=0,"",#REF!)</f>
        <v>#REF!</v>
      </c>
      <c r="D1309" s="56" t="e">
        <f>IF(#REF!=0,"",#REF!)</f>
        <v>#REF!</v>
      </c>
      <c r="E1309" s="29" t="e">
        <f>IF(#REF!=0,"",C1309*D1309)</f>
        <v>#REF!</v>
      </c>
      <c r="F1309" s="54"/>
    </row>
    <row r="1310" spans="1:6">
      <c r="A1310" s="148" t="e">
        <f>IF(#REF!=0,"",DATE(LEFT(((MID(#REF!,1,8))),4),MID(((MID(#REF!,1,8))),5,2),(RIGHT(((MID(#REF!,1,8))),2))))</f>
        <v>#REF!</v>
      </c>
      <c r="B1310" s="55" t="e">
        <f>IF(#REF!=0,"",(MID(#REF!,10,8)*24+1)/24)</f>
        <v>#REF!</v>
      </c>
      <c r="C1310" s="57" t="e">
        <f>IF(#REF!=0,"",#REF!)</f>
        <v>#REF!</v>
      </c>
      <c r="D1310" s="56" t="e">
        <f>IF(#REF!=0,"",#REF!)</f>
        <v>#REF!</v>
      </c>
      <c r="E1310" s="29" t="e">
        <f>IF(#REF!=0,"",C1310*D1310)</f>
        <v>#REF!</v>
      </c>
      <c r="F1310" s="54"/>
    </row>
    <row r="1311" spans="1:6">
      <c r="A1311" s="148" t="e">
        <f>IF(#REF!=0,"",DATE(LEFT(((MID(#REF!,1,8))),4),MID(((MID(#REF!,1,8))),5,2),(RIGHT(((MID(#REF!,1,8))),2))))</f>
        <v>#REF!</v>
      </c>
      <c r="B1311" s="55" t="e">
        <f>IF(#REF!=0,"",(MID(#REF!,10,8)*24+1)/24)</f>
        <v>#REF!</v>
      </c>
      <c r="C1311" s="57" t="e">
        <f>IF(#REF!=0,"",#REF!)</f>
        <v>#REF!</v>
      </c>
      <c r="D1311" s="56" t="e">
        <f>IF(#REF!=0,"",#REF!)</f>
        <v>#REF!</v>
      </c>
      <c r="E1311" s="29" t="e">
        <f>IF(#REF!=0,"",C1311*D1311)</f>
        <v>#REF!</v>
      </c>
      <c r="F1311" s="54"/>
    </row>
    <row r="1312" spans="1:6">
      <c r="A1312" s="148" t="e">
        <f>IF(#REF!=0,"",DATE(LEFT(((MID(#REF!,1,8))),4),MID(((MID(#REF!,1,8))),5,2),(RIGHT(((MID(#REF!,1,8))),2))))</f>
        <v>#REF!</v>
      </c>
      <c r="B1312" s="55" t="e">
        <f>IF(#REF!=0,"",(MID(#REF!,10,8)*24+1)/24)</f>
        <v>#REF!</v>
      </c>
      <c r="C1312" s="57" t="e">
        <f>IF(#REF!=0,"",#REF!)</f>
        <v>#REF!</v>
      </c>
      <c r="D1312" s="56" t="e">
        <f>IF(#REF!=0,"",#REF!)</f>
        <v>#REF!</v>
      </c>
      <c r="E1312" s="29" t="e">
        <f>IF(#REF!=0,"",C1312*D1312)</f>
        <v>#REF!</v>
      </c>
      <c r="F1312" s="54"/>
    </row>
    <row r="1313" spans="1:6">
      <c r="A1313" s="148" t="e">
        <f>IF(#REF!=0,"",DATE(LEFT(((MID(#REF!,1,8))),4),MID(((MID(#REF!,1,8))),5,2),(RIGHT(((MID(#REF!,1,8))),2))))</f>
        <v>#REF!</v>
      </c>
      <c r="B1313" s="55" t="e">
        <f>IF(#REF!=0,"",(MID(#REF!,10,8)*24+1)/24)</f>
        <v>#REF!</v>
      </c>
      <c r="C1313" s="57" t="e">
        <f>IF(#REF!=0,"",#REF!)</f>
        <v>#REF!</v>
      </c>
      <c r="D1313" s="56" t="e">
        <f>IF(#REF!=0,"",#REF!)</f>
        <v>#REF!</v>
      </c>
      <c r="E1313" s="29" t="e">
        <f>IF(#REF!=0,"",C1313*D1313)</f>
        <v>#REF!</v>
      </c>
      <c r="F1313" s="54"/>
    </row>
    <row r="1314" spans="1:6">
      <c r="A1314" s="148" t="e">
        <f>IF(#REF!=0,"",DATE(LEFT(((MID(#REF!,1,8))),4),MID(((MID(#REF!,1,8))),5,2),(RIGHT(((MID(#REF!,1,8))),2))))</f>
        <v>#REF!</v>
      </c>
      <c r="B1314" s="55" t="e">
        <f>IF(#REF!=0,"",(MID(#REF!,10,8)*24+1)/24)</f>
        <v>#REF!</v>
      </c>
      <c r="C1314" s="57" t="e">
        <f>IF(#REF!=0,"",#REF!)</f>
        <v>#REF!</v>
      </c>
      <c r="D1314" s="56" t="e">
        <f>IF(#REF!=0,"",#REF!)</f>
        <v>#REF!</v>
      </c>
      <c r="E1314" s="29" t="e">
        <f>IF(#REF!=0,"",C1314*D1314)</f>
        <v>#REF!</v>
      </c>
      <c r="F1314" s="54"/>
    </row>
    <row r="1315" spans="1:6">
      <c r="A1315" s="148" t="e">
        <f>IF(#REF!=0,"",DATE(LEFT(((MID(#REF!,1,8))),4),MID(((MID(#REF!,1,8))),5,2),(RIGHT(((MID(#REF!,1,8))),2))))</f>
        <v>#REF!</v>
      </c>
      <c r="B1315" s="55" t="e">
        <f>IF(#REF!=0,"",(MID(#REF!,10,8)*24+1)/24)</f>
        <v>#REF!</v>
      </c>
      <c r="C1315" s="57" t="e">
        <f>IF(#REF!=0,"",#REF!)</f>
        <v>#REF!</v>
      </c>
      <c r="D1315" s="56" t="e">
        <f>IF(#REF!=0,"",#REF!)</f>
        <v>#REF!</v>
      </c>
      <c r="E1315" s="29" t="e">
        <f>IF(#REF!=0,"",C1315*D1315)</f>
        <v>#REF!</v>
      </c>
      <c r="F1315" s="54"/>
    </row>
    <row r="1316" spans="1:6">
      <c r="A1316" s="148" t="e">
        <f>IF(#REF!=0,"",DATE(LEFT(((MID(#REF!,1,8))),4),MID(((MID(#REF!,1,8))),5,2),(RIGHT(((MID(#REF!,1,8))),2))))</f>
        <v>#REF!</v>
      </c>
      <c r="B1316" s="55" t="e">
        <f>IF(#REF!=0,"",(MID(#REF!,10,8)*24+1)/24)</f>
        <v>#REF!</v>
      </c>
      <c r="C1316" s="57" t="e">
        <f>IF(#REF!=0,"",#REF!)</f>
        <v>#REF!</v>
      </c>
      <c r="D1316" s="56" t="e">
        <f>IF(#REF!=0,"",#REF!)</f>
        <v>#REF!</v>
      </c>
      <c r="E1316" s="29" t="e">
        <f>IF(#REF!=0,"",C1316*D1316)</f>
        <v>#REF!</v>
      </c>
      <c r="F1316" s="54"/>
    </row>
    <row r="1317" spans="1:6">
      <c r="A1317" s="148" t="e">
        <f>IF(#REF!=0,"",DATE(LEFT(((MID(#REF!,1,8))),4),MID(((MID(#REF!,1,8))),5,2),(RIGHT(((MID(#REF!,1,8))),2))))</f>
        <v>#REF!</v>
      </c>
      <c r="B1317" s="55" t="e">
        <f>IF(#REF!=0,"",(MID(#REF!,10,8)*24+1)/24)</f>
        <v>#REF!</v>
      </c>
      <c r="C1317" s="57" t="e">
        <f>IF(#REF!=0,"",#REF!)</f>
        <v>#REF!</v>
      </c>
      <c r="D1317" s="56" t="e">
        <f>IF(#REF!=0,"",#REF!)</f>
        <v>#REF!</v>
      </c>
      <c r="E1317" s="29" t="e">
        <f>IF(#REF!=0,"",C1317*D1317)</f>
        <v>#REF!</v>
      </c>
      <c r="F1317" s="54"/>
    </row>
    <row r="1318" spans="1:6">
      <c r="A1318" s="148" t="e">
        <f>IF(#REF!=0,"",DATE(LEFT(((MID(#REF!,1,8))),4),MID(((MID(#REF!,1,8))),5,2),(RIGHT(((MID(#REF!,1,8))),2))))</f>
        <v>#REF!</v>
      </c>
      <c r="B1318" s="55" t="e">
        <f>IF(#REF!=0,"",(MID(#REF!,10,8)*24+1)/24)</f>
        <v>#REF!</v>
      </c>
      <c r="C1318" s="57" t="e">
        <f>IF(#REF!=0,"",#REF!)</f>
        <v>#REF!</v>
      </c>
      <c r="D1318" s="56" t="e">
        <f>IF(#REF!=0,"",#REF!)</f>
        <v>#REF!</v>
      </c>
      <c r="E1318" s="29" t="e">
        <f>IF(#REF!=0,"",C1318*D1318)</f>
        <v>#REF!</v>
      </c>
      <c r="F1318" s="54"/>
    </row>
    <row r="1319" spans="1:6">
      <c r="A1319" s="148" t="e">
        <f>IF(#REF!=0,"",DATE(LEFT(((MID(#REF!,1,8))),4),MID(((MID(#REF!,1,8))),5,2),(RIGHT(((MID(#REF!,1,8))),2))))</f>
        <v>#REF!</v>
      </c>
      <c r="B1319" s="55" t="e">
        <f>IF(#REF!=0,"",(MID(#REF!,10,8)*24+1)/24)</f>
        <v>#REF!</v>
      </c>
      <c r="C1319" s="57" t="e">
        <f>IF(#REF!=0,"",#REF!)</f>
        <v>#REF!</v>
      </c>
      <c r="D1319" s="56" t="e">
        <f>IF(#REF!=0,"",#REF!)</f>
        <v>#REF!</v>
      </c>
      <c r="E1319" s="29" t="e">
        <f>IF(#REF!=0,"",C1319*D1319)</f>
        <v>#REF!</v>
      </c>
      <c r="F1319" s="54"/>
    </row>
    <row r="1320" spans="1:6">
      <c r="A1320" s="148" t="e">
        <f>IF(#REF!=0,"",DATE(LEFT(((MID(#REF!,1,8))),4),MID(((MID(#REF!,1,8))),5,2),(RIGHT(((MID(#REF!,1,8))),2))))</f>
        <v>#REF!</v>
      </c>
      <c r="B1320" s="55" t="e">
        <f>IF(#REF!=0,"",(MID(#REF!,10,8)*24+1)/24)</f>
        <v>#REF!</v>
      </c>
      <c r="C1320" s="57" t="e">
        <f>IF(#REF!=0,"",#REF!)</f>
        <v>#REF!</v>
      </c>
      <c r="D1320" s="56" t="e">
        <f>IF(#REF!=0,"",#REF!)</f>
        <v>#REF!</v>
      </c>
      <c r="E1320" s="29" t="e">
        <f>IF(#REF!=0,"",C1320*D1320)</f>
        <v>#REF!</v>
      </c>
      <c r="F1320" s="54"/>
    </row>
    <row r="1321" spans="1:6">
      <c r="A1321" s="148" t="e">
        <f>IF(#REF!=0,"",DATE(LEFT(((MID(#REF!,1,8))),4),MID(((MID(#REF!,1,8))),5,2),(RIGHT(((MID(#REF!,1,8))),2))))</f>
        <v>#REF!</v>
      </c>
      <c r="B1321" s="55" t="e">
        <f>IF(#REF!=0,"",(MID(#REF!,10,8)*24+1)/24)</f>
        <v>#REF!</v>
      </c>
      <c r="C1321" s="57" t="e">
        <f>IF(#REF!=0,"",#REF!)</f>
        <v>#REF!</v>
      </c>
      <c r="D1321" s="56" t="e">
        <f>IF(#REF!=0,"",#REF!)</f>
        <v>#REF!</v>
      </c>
      <c r="E1321" s="29" t="e">
        <f>IF(#REF!=0,"",C1321*D1321)</f>
        <v>#REF!</v>
      </c>
      <c r="F1321" s="54"/>
    </row>
    <row r="1322" spans="1:6">
      <c r="A1322" s="148" t="e">
        <f>IF(#REF!=0,"",DATE(LEFT(((MID(#REF!,1,8))),4),MID(((MID(#REF!,1,8))),5,2),(RIGHT(((MID(#REF!,1,8))),2))))</f>
        <v>#REF!</v>
      </c>
      <c r="B1322" s="55" t="e">
        <f>IF(#REF!=0,"",(MID(#REF!,10,8)*24+1)/24)</f>
        <v>#REF!</v>
      </c>
      <c r="C1322" s="57" t="e">
        <f>IF(#REF!=0,"",#REF!)</f>
        <v>#REF!</v>
      </c>
      <c r="D1322" s="56" t="e">
        <f>IF(#REF!=0,"",#REF!)</f>
        <v>#REF!</v>
      </c>
      <c r="E1322" s="29" t="e">
        <f>IF(#REF!=0,"",C1322*D1322)</f>
        <v>#REF!</v>
      </c>
      <c r="F1322" s="54"/>
    </row>
    <row r="1323" spans="1:6">
      <c r="A1323" s="148" t="e">
        <f>IF(#REF!=0,"",DATE(LEFT(((MID(#REF!,1,8))),4),MID(((MID(#REF!,1,8))),5,2),(RIGHT(((MID(#REF!,1,8))),2))))</f>
        <v>#REF!</v>
      </c>
      <c r="B1323" s="55" t="e">
        <f>IF(#REF!=0,"",(MID(#REF!,10,8)*24+1)/24)</f>
        <v>#REF!</v>
      </c>
      <c r="C1323" s="57" t="e">
        <f>IF(#REF!=0,"",#REF!)</f>
        <v>#REF!</v>
      </c>
      <c r="D1323" s="56" t="e">
        <f>IF(#REF!=0,"",#REF!)</f>
        <v>#REF!</v>
      </c>
      <c r="E1323" s="29" t="e">
        <f>IF(#REF!=0,"",C1323*D1323)</f>
        <v>#REF!</v>
      </c>
      <c r="F1323" s="54"/>
    </row>
    <row r="1324" spans="1:6">
      <c r="A1324" s="148" t="e">
        <f>IF(#REF!=0,"",DATE(LEFT(((MID(#REF!,1,8))),4),MID(((MID(#REF!,1,8))),5,2),(RIGHT(((MID(#REF!,1,8))),2))))</f>
        <v>#REF!</v>
      </c>
      <c r="B1324" s="55" t="e">
        <f>IF(#REF!=0,"",(MID(#REF!,10,8)*24+1)/24)</f>
        <v>#REF!</v>
      </c>
      <c r="C1324" s="57" t="e">
        <f>IF(#REF!=0,"",#REF!)</f>
        <v>#REF!</v>
      </c>
      <c r="D1324" s="56" t="e">
        <f>IF(#REF!=0,"",#REF!)</f>
        <v>#REF!</v>
      </c>
      <c r="E1324" s="29" t="e">
        <f>IF(#REF!=0,"",C1324*D1324)</f>
        <v>#REF!</v>
      </c>
      <c r="F1324" s="54"/>
    </row>
    <row r="1325" spans="1:6">
      <c r="A1325" s="148" t="e">
        <f>IF(#REF!=0,"",DATE(LEFT(((MID(#REF!,1,8))),4),MID(((MID(#REF!,1,8))),5,2),(RIGHT(((MID(#REF!,1,8))),2))))</f>
        <v>#REF!</v>
      </c>
      <c r="B1325" s="55" t="e">
        <f>IF(#REF!=0,"",(MID(#REF!,10,8)*24+1)/24)</f>
        <v>#REF!</v>
      </c>
      <c r="C1325" s="57" t="e">
        <f>IF(#REF!=0,"",#REF!)</f>
        <v>#REF!</v>
      </c>
      <c r="D1325" s="56" t="e">
        <f>IF(#REF!=0,"",#REF!)</f>
        <v>#REF!</v>
      </c>
      <c r="E1325" s="29" t="e">
        <f>IF(#REF!=0,"",C1325*D1325)</f>
        <v>#REF!</v>
      </c>
      <c r="F1325" s="54"/>
    </row>
    <row r="1326" spans="1:6">
      <c r="A1326" s="148" t="e">
        <f>IF(#REF!=0,"",DATE(LEFT(((MID(#REF!,1,8))),4),MID(((MID(#REF!,1,8))),5,2),(RIGHT(((MID(#REF!,1,8))),2))))</f>
        <v>#REF!</v>
      </c>
      <c r="B1326" s="55" t="e">
        <f>IF(#REF!=0,"",(MID(#REF!,10,8)*24+1)/24)</f>
        <v>#REF!</v>
      </c>
      <c r="C1326" s="57" t="e">
        <f>IF(#REF!=0,"",#REF!)</f>
        <v>#REF!</v>
      </c>
      <c r="D1326" s="56" t="e">
        <f>IF(#REF!=0,"",#REF!)</f>
        <v>#REF!</v>
      </c>
      <c r="E1326" s="29" t="e">
        <f>IF(#REF!=0,"",C1326*D1326)</f>
        <v>#REF!</v>
      </c>
      <c r="F1326" s="54"/>
    </row>
    <row r="1327" spans="1:6">
      <c r="A1327" s="148" t="e">
        <f>IF(#REF!=0,"",DATE(LEFT(((MID(#REF!,1,8))),4),MID(((MID(#REF!,1,8))),5,2),(RIGHT(((MID(#REF!,1,8))),2))))</f>
        <v>#REF!</v>
      </c>
      <c r="B1327" s="55" t="e">
        <f>IF(#REF!=0,"",(MID(#REF!,10,8)*24+1)/24)</f>
        <v>#REF!</v>
      </c>
      <c r="C1327" s="57" t="e">
        <f>IF(#REF!=0,"",#REF!)</f>
        <v>#REF!</v>
      </c>
      <c r="D1327" s="56" t="e">
        <f>IF(#REF!=0,"",#REF!)</f>
        <v>#REF!</v>
      </c>
      <c r="E1327" s="29" t="e">
        <f>IF(#REF!=0,"",C1327*D1327)</f>
        <v>#REF!</v>
      </c>
      <c r="F1327" s="54"/>
    </row>
    <row r="1328" spans="1:6">
      <c r="A1328" s="148" t="e">
        <f>IF(#REF!=0,"",DATE(LEFT(((MID(#REF!,1,8))),4),MID(((MID(#REF!,1,8))),5,2),(RIGHT(((MID(#REF!,1,8))),2))))</f>
        <v>#REF!</v>
      </c>
      <c r="B1328" s="55" t="e">
        <f>IF(#REF!=0,"",(MID(#REF!,10,8)*24+1)/24)</f>
        <v>#REF!</v>
      </c>
      <c r="C1328" s="57" t="e">
        <f>IF(#REF!=0,"",#REF!)</f>
        <v>#REF!</v>
      </c>
      <c r="D1328" s="56" t="e">
        <f>IF(#REF!=0,"",#REF!)</f>
        <v>#REF!</v>
      </c>
      <c r="E1328" s="29" t="e">
        <f>IF(#REF!=0,"",C1328*D1328)</f>
        <v>#REF!</v>
      </c>
      <c r="F1328" s="54"/>
    </row>
    <row r="1329" spans="1:6">
      <c r="A1329" s="148" t="e">
        <f>IF(#REF!=0,"",DATE(LEFT(((MID(#REF!,1,8))),4),MID(((MID(#REF!,1,8))),5,2),(RIGHT(((MID(#REF!,1,8))),2))))</f>
        <v>#REF!</v>
      </c>
      <c r="B1329" s="55" t="e">
        <f>IF(#REF!=0,"",(MID(#REF!,10,8)*24+1)/24)</f>
        <v>#REF!</v>
      </c>
      <c r="C1329" s="57" t="e">
        <f>IF(#REF!=0,"",#REF!)</f>
        <v>#REF!</v>
      </c>
      <c r="D1329" s="56" t="e">
        <f>IF(#REF!=0,"",#REF!)</f>
        <v>#REF!</v>
      </c>
      <c r="E1329" s="29" t="e">
        <f>IF(#REF!=0,"",C1329*D1329)</f>
        <v>#REF!</v>
      </c>
      <c r="F1329" s="54"/>
    </row>
    <row r="1330" spans="1:6">
      <c r="A1330" s="148" t="e">
        <f>IF(#REF!=0,"",DATE(LEFT(((MID(#REF!,1,8))),4),MID(((MID(#REF!,1,8))),5,2),(RIGHT(((MID(#REF!,1,8))),2))))</f>
        <v>#REF!</v>
      </c>
      <c r="B1330" s="55" t="e">
        <f>IF(#REF!=0,"",(MID(#REF!,10,8)*24+1)/24)</f>
        <v>#REF!</v>
      </c>
      <c r="C1330" s="57" t="e">
        <f>IF(#REF!=0,"",#REF!)</f>
        <v>#REF!</v>
      </c>
      <c r="D1330" s="56" t="e">
        <f>IF(#REF!=0,"",#REF!)</f>
        <v>#REF!</v>
      </c>
      <c r="E1330" s="29" t="e">
        <f>IF(#REF!=0,"",C1330*D1330)</f>
        <v>#REF!</v>
      </c>
      <c r="F1330" s="54"/>
    </row>
    <row r="1331" spans="1:6">
      <c r="A1331" s="148" t="e">
        <f>IF(#REF!=0,"",DATE(LEFT(((MID(#REF!,1,8))),4),MID(((MID(#REF!,1,8))),5,2),(RIGHT(((MID(#REF!,1,8))),2))))</f>
        <v>#REF!</v>
      </c>
      <c r="B1331" s="55" t="e">
        <f>IF(#REF!=0,"",(MID(#REF!,10,8)*24+1)/24)</f>
        <v>#REF!</v>
      </c>
      <c r="C1331" s="57" t="e">
        <f>IF(#REF!=0,"",#REF!)</f>
        <v>#REF!</v>
      </c>
      <c r="D1331" s="56" t="e">
        <f>IF(#REF!=0,"",#REF!)</f>
        <v>#REF!</v>
      </c>
      <c r="E1331" s="29" t="e">
        <f>IF(#REF!=0,"",C1331*D1331)</f>
        <v>#REF!</v>
      </c>
      <c r="F1331" s="54"/>
    </row>
    <row r="1332" spans="1:6">
      <c r="A1332" s="148" t="e">
        <f>IF(#REF!=0,"",DATE(LEFT(((MID(#REF!,1,8))),4),MID(((MID(#REF!,1,8))),5,2),(RIGHT(((MID(#REF!,1,8))),2))))</f>
        <v>#REF!</v>
      </c>
      <c r="B1332" s="55" t="e">
        <f>IF(#REF!=0,"",(MID(#REF!,10,8)*24+1)/24)</f>
        <v>#REF!</v>
      </c>
      <c r="C1332" s="57" t="e">
        <f>IF(#REF!=0,"",#REF!)</f>
        <v>#REF!</v>
      </c>
      <c r="D1332" s="56" t="e">
        <f>IF(#REF!=0,"",#REF!)</f>
        <v>#REF!</v>
      </c>
      <c r="E1332" s="29" t="e">
        <f>IF(#REF!=0,"",C1332*D1332)</f>
        <v>#REF!</v>
      </c>
      <c r="F1332" s="54"/>
    </row>
    <row r="1333" spans="1:6">
      <c r="A1333" s="148" t="e">
        <f>IF(#REF!=0,"",DATE(LEFT(((MID(#REF!,1,8))),4),MID(((MID(#REF!,1,8))),5,2),(RIGHT(((MID(#REF!,1,8))),2))))</f>
        <v>#REF!</v>
      </c>
      <c r="B1333" s="55" t="e">
        <f>IF(#REF!=0,"",(MID(#REF!,10,8)*24+1)/24)</f>
        <v>#REF!</v>
      </c>
      <c r="C1333" s="57" t="e">
        <f>IF(#REF!=0,"",#REF!)</f>
        <v>#REF!</v>
      </c>
      <c r="D1333" s="56" t="e">
        <f>IF(#REF!=0,"",#REF!)</f>
        <v>#REF!</v>
      </c>
      <c r="E1333" s="29" t="e">
        <f>IF(#REF!=0,"",C1333*D1333)</f>
        <v>#REF!</v>
      </c>
      <c r="F1333" s="54"/>
    </row>
    <row r="1334" spans="1:6">
      <c r="A1334" s="148" t="e">
        <f>IF(#REF!=0,"",DATE(LEFT(((MID(#REF!,1,8))),4),MID(((MID(#REF!,1,8))),5,2),(RIGHT(((MID(#REF!,1,8))),2))))</f>
        <v>#REF!</v>
      </c>
      <c r="B1334" s="55" t="e">
        <f>IF(#REF!=0,"",(MID(#REF!,10,8)*24+1)/24)</f>
        <v>#REF!</v>
      </c>
      <c r="C1334" s="57" t="e">
        <f>IF(#REF!=0,"",#REF!)</f>
        <v>#REF!</v>
      </c>
      <c r="D1334" s="56" t="e">
        <f>IF(#REF!=0,"",#REF!)</f>
        <v>#REF!</v>
      </c>
      <c r="E1334" s="29" t="e">
        <f>IF(#REF!=0,"",C1334*D1334)</f>
        <v>#REF!</v>
      </c>
      <c r="F1334" s="54"/>
    </row>
    <row r="1335" spans="1:6">
      <c r="A1335" s="148" t="e">
        <f>IF(#REF!=0,"",DATE(LEFT(((MID(#REF!,1,8))),4),MID(((MID(#REF!,1,8))),5,2),(RIGHT(((MID(#REF!,1,8))),2))))</f>
        <v>#REF!</v>
      </c>
      <c r="B1335" s="55" t="e">
        <f>IF(#REF!=0,"",(MID(#REF!,10,8)*24+1)/24)</f>
        <v>#REF!</v>
      </c>
      <c r="C1335" s="57" t="e">
        <f>IF(#REF!=0,"",#REF!)</f>
        <v>#REF!</v>
      </c>
      <c r="D1335" s="56" t="e">
        <f>IF(#REF!=0,"",#REF!)</f>
        <v>#REF!</v>
      </c>
      <c r="E1335" s="29" t="e">
        <f>IF(#REF!=0,"",C1335*D1335)</f>
        <v>#REF!</v>
      </c>
      <c r="F1335" s="54"/>
    </row>
    <row r="1336" spans="1:6">
      <c r="A1336" s="148" t="e">
        <f>IF(#REF!=0,"",DATE(LEFT(((MID(#REF!,1,8))),4),MID(((MID(#REF!,1,8))),5,2),(RIGHT(((MID(#REF!,1,8))),2))))</f>
        <v>#REF!</v>
      </c>
      <c r="B1336" s="55" t="e">
        <f>IF(#REF!=0,"",(MID(#REF!,10,8)*24+1)/24)</f>
        <v>#REF!</v>
      </c>
      <c r="C1336" s="57" t="e">
        <f>IF(#REF!=0,"",#REF!)</f>
        <v>#REF!</v>
      </c>
      <c r="D1336" s="56" t="e">
        <f>IF(#REF!=0,"",#REF!)</f>
        <v>#REF!</v>
      </c>
      <c r="E1336" s="29" t="e">
        <f>IF(#REF!=0,"",C1336*D1336)</f>
        <v>#REF!</v>
      </c>
      <c r="F1336" s="54"/>
    </row>
    <row r="1337" spans="1:6">
      <c r="A1337" s="148" t="e">
        <f>IF(#REF!=0,"",DATE(LEFT(((MID(#REF!,1,8))),4),MID(((MID(#REF!,1,8))),5,2),(RIGHT(((MID(#REF!,1,8))),2))))</f>
        <v>#REF!</v>
      </c>
      <c r="B1337" s="55" t="e">
        <f>IF(#REF!=0,"",(MID(#REF!,10,8)*24+1)/24)</f>
        <v>#REF!</v>
      </c>
      <c r="C1337" s="57" t="e">
        <f>IF(#REF!=0,"",#REF!)</f>
        <v>#REF!</v>
      </c>
      <c r="D1337" s="56" t="e">
        <f>IF(#REF!=0,"",#REF!)</f>
        <v>#REF!</v>
      </c>
      <c r="E1337" s="29" t="e">
        <f>IF(#REF!=0,"",C1337*D1337)</f>
        <v>#REF!</v>
      </c>
      <c r="F1337" s="54"/>
    </row>
    <row r="1338" spans="1:6">
      <c r="A1338" s="148" t="e">
        <f>IF(#REF!=0,"",DATE(LEFT(((MID(#REF!,1,8))),4),MID(((MID(#REF!,1,8))),5,2),(RIGHT(((MID(#REF!,1,8))),2))))</f>
        <v>#REF!</v>
      </c>
      <c r="B1338" s="55" t="e">
        <f>IF(#REF!=0,"",(MID(#REF!,10,8)*24+1)/24)</f>
        <v>#REF!</v>
      </c>
      <c r="C1338" s="57" t="e">
        <f>IF(#REF!=0,"",#REF!)</f>
        <v>#REF!</v>
      </c>
      <c r="D1338" s="56" t="e">
        <f>IF(#REF!=0,"",#REF!)</f>
        <v>#REF!</v>
      </c>
      <c r="E1338" s="29" t="e">
        <f>IF(#REF!=0,"",C1338*D1338)</f>
        <v>#REF!</v>
      </c>
      <c r="F1338" s="54"/>
    </row>
    <row r="1339" spans="1:6">
      <c r="A1339" s="148" t="e">
        <f>IF(#REF!=0,"",DATE(LEFT(((MID(#REF!,1,8))),4),MID(((MID(#REF!,1,8))),5,2),(RIGHT(((MID(#REF!,1,8))),2))))</f>
        <v>#REF!</v>
      </c>
      <c r="B1339" s="55" t="e">
        <f>IF(#REF!=0,"",(MID(#REF!,10,8)*24+1)/24)</f>
        <v>#REF!</v>
      </c>
      <c r="C1339" s="57" t="e">
        <f>IF(#REF!=0,"",#REF!)</f>
        <v>#REF!</v>
      </c>
      <c r="D1339" s="56" t="e">
        <f>IF(#REF!=0,"",#REF!)</f>
        <v>#REF!</v>
      </c>
      <c r="E1339" s="29" t="e">
        <f>IF(#REF!=0,"",C1339*D1339)</f>
        <v>#REF!</v>
      </c>
      <c r="F1339" s="54"/>
    </row>
    <row r="1340" spans="1:6">
      <c r="A1340" s="148" t="e">
        <f>IF(#REF!=0,"",DATE(LEFT(((MID(#REF!,1,8))),4),MID(((MID(#REF!,1,8))),5,2),(RIGHT(((MID(#REF!,1,8))),2))))</f>
        <v>#REF!</v>
      </c>
      <c r="B1340" s="55" t="e">
        <f>IF(#REF!=0,"",(MID(#REF!,10,8)*24+1)/24)</f>
        <v>#REF!</v>
      </c>
      <c r="C1340" s="57" t="e">
        <f>IF(#REF!=0,"",#REF!)</f>
        <v>#REF!</v>
      </c>
      <c r="D1340" s="56" t="e">
        <f>IF(#REF!=0,"",#REF!)</f>
        <v>#REF!</v>
      </c>
      <c r="E1340" s="29" t="e">
        <f>IF(#REF!=0,"",C1340*D1340)</f>
        <v>#REF!</v>
      </c>
      <c r="F1340" s="54"/>
    </row>
    <row r="1341" spans="1:6">
      <c r="A1341" s="148" t="e">
        <f>IF(#REF!=0,"",DATE(LEFT(((MID(#REF!,1,8))),4),MID(((MID(#REF!,1,8))),5,2),(RIGHT(((MID(#REF!,1,8))),2))))</f>
        <v>#REF!</v>
      </c>
      <c r="B1341" s="55" t="e">
        <f>IF(#REF!=0,"",(MID(#REF!,10,8)*24+1)/24)</f>
        <v>#REF!</v>
      </c>
      <c r="C1341" s="57" t="e">
        <f>IF(#REF!=0,"",#REF!)</f>
        <v>#REF!</v>
      </c>
      <c r="D1341" s="56" t="e">
        <f>IF(#REF!=0,"",#REF!)</f>
        <v>#REF!</v>
      </c>
      <c r="E1341" s="29" t="e">
        <f>IF(#REF!=0,"",C1341*D1341)</f>
        <v>#REF!</v>
      </c>
      <c r="F1341" s="54"/>
    </row>
    <row r="1342" spans="1:6">
      <c r="A1342" s="148" t="e">
        <f>IF(#REF!=0,"",DATE(LEFT(((MID(#REF!,1,8))),4),MID(((MID(#REF!,1,8))),5,2),(RIGHT(((MID(#REF!,1,8))),2))))</f>
        <v>#REF!</v>
      </c>
      <c r="B1342" s="55" t="e">
        <f>IF(#REF!=0,"",(MID(#REF!,10,8)*24+1)/24)</f>
        <v>#REF!</v>
      </c>
      <c r="C1342" s="57" t="e">
        <f>IF(#REF!=0,"",#REF!)</f>
        <v>#REF!</v>
      </c>
      <c r="D1342" s="56" t="e">
        <f>IF(#REF!=0,"",#REF!)</f>
        <v>#REF!</v>
      </c>
      <c r="E1342" s="29" t="e">
        <f>IF(#REF!=0,"",C1342*D1342)</f>
        <v>#REF!</v>
      </c>
      <c r="F1342" s="54"/>
    </row>
    <row r="1343" spans="1:6">
      <c r="A1343" s="148" t="e">
        <f>IF(#REF!=0,"",DATE(LEFT(((MID(#REF!,1,8))),4),MID(((MID(#REF!,1,8))),5,2),(RIGHT(((MID(#REF!,1,8))),2))))</f>
        <v>#REF!</v>
      </c>
      <c r="B1343" s="55" t="e">
        <f>IF(#REF!=0,"",(MID(#REF!,10,8)*24+1)/24)</f>
        <v>#REF!</v>
      </c>
      <c r="C1343" s="57" t="e">
        <f>IF(#REF!=0,"",#REF!)</f>
        <v>#REF!</v>
      </c>
      <c r="D1343" s="56" t="e">
        <f>IF(#REF!=0,"",#REF!)</f>
        <v>#REF!</v>
      </c>
      <c r="E1343" s="29" t="e">
        <f>IF(#REF!=0,"",C1343*D1343)</f>
        <v>#REF!</v>
      </c>
      <c r="F1343" s="54"/>
    </row>
    <row r="1344" spans="1:6">
      <c r="A1344" s="148" t="e">
        <f>IF(#REF!=0,"",DATE(LEFT(((MID(#REF!,1,8))),4),MID(((MID(#REF!,1,8))),5,2),(RIGHT(((MID(#REF!,1,8))),2))))</f>
        <v>#REF!</v>
      </c>
      <c r="B1344" s="55" t="e">
        <f>IF(#REF!=0,"",(MID(#REF!,10,8)*24+1)/24)</f>
        <v>#REF!</v>
      </c>
      <c r="C1344" s="57" t="e">
        <f>IF(#REF!=0,"",#REF!)</f>
        <v>#REF!</v>
      </c>
      <c r="D1344" s="56" t="e">
        <f>IF(#REF!=0,"",#REF!)</f>
        <v>#REF!</v>
      </c>
      <c r="E1344" s="29" t="e">
        <f>IF(#REF!=0,"",C1344*D1344)</f>
        <v>#REF!</v>
      </c>
      <c r="F1344" s="54"/>
    </row>
    <row r="1345" spans="1:6">
      <c r="A1345" s="148" t="e">
        <f>IF(#REF!=0,"",DATE(LEFT(((MID(#REF!,1,8))),4),MID(((MID(#REF!,1,8))),5,2),(RIGHT(((MID(#REF!,1,8))),2))))</f>
        <v>#REF!</v>
      </c>
      <c r="B1345" s="55" t="e">
        <f>IF(#REF!=0,"",(MID(#REF!,10,8)*24+1)/24)</f>
        <v>#REF!</v>
      </c>
      <c r="C1345" s="57" t="e">
        <f>IF(#REF!=0,"",#REF!)</f>
        <v>#REF!</v>
      </c>
      <c r="D1345" s="56" t="e">
        <f>IF(#REF!=0,"",#REF!)</f>
        <v>#REF!</v>
      </c>
      <c r="E1345" s="29" t="e">
        <f>IF(#REF!=0,"",C1345*D1345)</f>
        <v>#REF!</v>
      </c>
      <c r="F1345" s="54"/>
    </row>
    <row r="1346" spans="1:6">
      <c r="A1346" s="148" t="e">
        <f>IF(#REF!=0,"",DATE(LEFT(((MID(#REF!,1,8))),4),MID(((MID(#REF!,1,8))),5,2),(RIGHT(((MID(#REF!,1,8))),2))))</f>
        <v>#REF!</v>
      </c>
      <c r="B1346" s="55" t="e">
        <f>IF(#REF!=0,"",(MID(#REF!,10,8)*24+1)/24)</f>
        <v>#REF!</v>
      </c>
      <c r="C1346" s="57" t="e">
        <f>IF(#REF!=0,"",#REF!)</f>
        <v>#REF!</v>
      </c>
      <c r="D1346" s="56" t="e">
        <f>IF(#REF!=0,"",#REF!)</f>
        <v>#REF!</v>
      </c>
      <c r="E1346" s="29" t="e">
        <f>IF(#REF!=0,"",C1346*D1346)</f>
        <v>#REF!</v>
      </c>
      <c r="F1346" s="54"/>
    </row>
    <row r="1347" spans="1:6">
      <c r="A1347" s="148" t="e">
        <f>IF(#REF!=0,"",DATE(LEFT(((MID(#REF!,1,8))),4),MID(((MID(#REF!,1,8))),5,2),(RIGHT(((MID(#REF!,1,8))),2))))</f>
        <v>#REF!</v>
      </c>
      <c r="B1347" s="55" t="e">
        <f>IF(#REF!=0,"",(MID(#REF!,10,8)*24+1)/24)</f>
        <v>#REF!</v>
      </c>
      <c r="C1347" s="57" t="e">
        <f>IF(#REF!=0,"",#REF!)</f>
        <v>#REF!</v>
      </c>
      <c r="D1347" s="56" t="e">
        <f>IF(#REF!=0,"",#REF!)</f>
        <v>#REF!</v>
      </c>
      <c r="E1347" s="29" t="e">
        <f>IF(#REF!=0,"",C1347*D1347)</f>
        <v>#REF!</v>
      </c>
      <c r="F1347" s="54"/>
    </row>
    <row r="1348" spans="1:6">
      <c r="A1348" s="148" t="e">
        <f>IF(#REF!=0,"",DATE(LEFT(((MID(#REF!,1,8))),4),MID(((MID(#REF!,1,8))),5,2),(RIGHT(((MID(#REF!,1,8))),2))))</f>
        <v>#REF!</v>
      </c>
      <c r="B1348" s="55" t="e">
        <f>IF(#REF!=0,"",(MID(#REF!,10,8)*24+1)/24)</f>
        <v>#REF!</v>
      </c>
      <c r="C1348" s="57" t="e">
        <f>IF(#REF!=0,"",#REF!)</f>
        <v>#REF!</v>
      </c>
      <c r="D1348" s="56" t="e">
        <f>IF(#REF!=0,"",#REF!)</f>
        <v>#REF!</v>
      </c>
      <c r="E1348" s="29" t="e">
        <f>IF(#REF!=0,"",C1348*D1348)</f>
        <v>#REF!</v>
      </c>
      <c r="F1348" s="54"/>
    </row>
    <row r="1349" spans="1:6">
      <c r="A1349" s="148" t="e">
        <f>IF(#REF!=0,"",DATE(LEFT(((MID(#REF!,1,8))),4),MID(((MID(#REF!,1,8))),5,2),(RIGHT(((MID(#REF!,1,8))),2))))</f>
        <v>#REF!</v>
      </c>
      <c r="B1349" s="55" t="e">
        <f>IF(#REF!=0,"",(MID(#REF!,10,8)*24+1)/24)</f>
        <v>#REF!</v>
      </c>
      <c r="C1349" s="57" t="e">
        <f>IF(#REF!=0,"",#REF!)</f>
        <v>#REF!</v>
      </c>
      <c r="D1349" s="56" t="e">
        <f>IF(#REF!=0,"",#REF!)</f>
        <v>#REF!</v>
      </c>
      <c r="E1349" s="29" t="e">
        <f>IF(#REF!=0,"",C1349*D1349)</f>
        <v>#REF!</v>
      </c>
      <c r="F1349" s="54"/>
    </row>
    <row r="1350" spans="1:6">
      <c r="A1350" s="148" t="e">
        <f>IF(#REF!=0,"",DATE(LEFT(((MID(#REF!,1,8))),4),MID(((MID(#REF!,1,8))),5,2),(RIGHT(((MID(#REF!,1,8))),2))))</f>
        <v>#REF!</v>
      </c>
      <c r="B1350" s="55" t="e">
        <f>IF(#REF!=0,"",(MID(#REF!,10,8)*24+1)/24)</f>
        <v>#REF!</v>
      </c>
      <c r="C1350" s="57" t="e">
        <f>IF(#REF!=0,"",#REF!)</f>
        <v>#REF!</v>
      </c>
      <c r="D1350" s="56" t="e">
        <f>IF(#REF!=0,"",#REF!)</f>
        <v>#REF!</v>
      </c>
      <c r="E1350" s="29" t="e">
        <f>IF(#REF!=0,"",C1350*D1350)</f>
        <v>#REF!</v>
      </c>
      <c r="F1350" s="54"/>
    </row>
    <row r="1351" spans="1:6">
      <c r="A1351" s="148" t="e">
        <f>IF(#REF!=0,"",DATE(LEFT(((MID(#REF!,1,8))),4),MID(((MID(#REF!,1,8))),5,2),(RIGHT(((MID(#REF!,1,8))),2))))</f>
        <v>#REF!</v>
      </c>
      <c r="B1351" s="55" t="e">
        <f>IF(#REF!=0,"",(MID(#REF!,10,8)*24+1)/24)</f>
        <v>#REF!</v>
      </c>
      <c r="C1351" s="57" t="e">
        <f>IF(#REF!=0,"",#REF!)</f>
        <v>#REF!</v>
      </c>
      <c r="D1351" s="56" t="e">
        <f>IF(#REF!=0,"",#REF!)</f>
        <v>#REF!</v>
      </c>
      <c r="E1351" s="29" t="e">
        <f>IF(#REF!=0,"",C1351*D1351)</f>
        <v>#REF!</v>
      </c>
      <c r="F1351" s="54"/>
    </row>
    <row r="1352" spans="1:6">
      <c r="A1352" s="148" t="e">
        <f>IF(#REF!=0,"",DATE(LEFT(((MID(#REF!,1,8))),4),MID(((MID(#REF!,1,8))),5,2),(RIGHT(((MID(#REF!,1,8))),2))))</f>
        <v>#REF!</v>
      </c>
      <c r="B1352" s="55" t="e">
        <f>IF(#REF!=0,"",(MID(#REF!,10,8)*24+1)/24)</f>
        <v>#REF!</v>
      </c>
      <c r="C1352" s="57" t="e">
        <f>IF(#REF!=0,"",#REF!)</f>
        <v>#REF!</v>
      </c>
      <c r="D1352" s="56" t="e">
        <f>IF(#REF!=0,"",#REF!)</f>
        <v>#REF!</v>
      </c>
      <c r="E1352" s="29" t="e">
        <f>IF(#REF!=0,"",C1352*D1352)</f>
        <v>#REF!</v>
      </c>
      <c r="F1352" s="54"/>
    </row>
    <row r="1353" spans="1:6">
      <c r="A1353" s="148" t="e">
        <f>IF(#REF!=0,"",DATE(LEFT(((MID(#REF!,1,8))),4),MID(((MID(#REF!,1,8))),5,2),(RIGHT(((MID(#REF!,1,8))),2))))</f>
        <v>#REF!</v>
      </c>
      <c r="B1353" s="55" t="e">
        <f>IF(#REF!=0,"",(MID(#REF!,10,8)*24+1)/24)</f>
        <v>#REF!</v>
      </c>
      <c r="C1353" s="57" t="e">
        <f>IF(#REF!=0,"",#REF!)</f>
        <v>#REF!</v>
      </c>
      <c r="D1353" s="56" t="e">
        <f>IF(#REF!=0,"",#REF!)</f>
        <v>#REF!</v>
      </c>
      <c r="E1353" s="29" t="e">
        <f>IF(#REF!=0,"",C1353*D1353)</f>
        <v>#REF!</v>
      </c>
      <c r="F1353" s="54"/>
    </row>
    <row r="1354" spans="1:6">
      <c r="A1354" s="148" t="e">
        <f>IF(#REF!=0,"",DATE(LEFT(((MID(#REF!,1,8))),4),MID(((MID(#REF!,1,8))),5,2),(RIGHT(((MID(#REF!,1,8))),2))))</f>
        <v>#REF!</v>
      </c>
      <c r="B1354" s="55" t="e">
        <f>IF(#REF!=0,"",(MID(#REF!,10,8)*24+1)/24)</f>
        <v>#REF!</v>
      </c>
      <c r="C1354" s="57" t="e">
        <f>IF(#REF!=0,"",#REF!)</f>
        <v>#REF!</v>
      </c>
      <c r="D1354" s="56" t="e">
        <f>IF(#REF!=0,"",#REF!)</f>
        <v>#REF!</v>
      </c>
      <c r="E1354" s="29" t="e">
        <f>IF(#REF!=0,"",C1354*D1354)</f>
        <v>#REF!</v>
      </c>
      <c r="F1354" s="54"/>
    </row>
    <row r="1355" spans="1:6">
      <c r="A1355" s="148" t="e">
        <f>IF(#REF!=0,"",DATE(LEFT(((MID(#REF!,1,8))),4),MID(((MID(#REF!,1,8))),5,2),(RIGHT(((MID(#REF!,1,8))),2))))</f>
        <v>#REF!</v>
      </c>
      <c r="B1355" s="55" t="e">
        <f>IF(#REF!=0,"",(MID(#REF!,10,8)*24+1)/24)</f>
        <v>#REF!</v>
      </c>
      <c r="C1355" s="57" t="e">
        <f>IF(#REF!=0,"",#REF!)</f>
        <v>#REF!</v>
      </c>
      <c r="D1355" s="56" t="e">
        <f>IF(#REF!=0,"",#REF!)</f>
        <v>#REF!</v>
      </c>
      <c r="E1355" s="29" t="e">
        <f>IF(#REF!=0,"",C1355*D1355)</f>
        <v>#REF!</v>
      </c>
      <c r="F1355" s="54"/>
    </row>
    <row r="1356" spans="1:6">
      <c r="A1356" s="148" t="e">
        <f>IF(#REF!=0,"",DATE(LEFT(((MID(#REF!,1,8))),4),MID(((MID(#REF!,1,8))),5,2),(RIGHT(((MID(#REF!,1,8))),2))))</f>
        <v>#REF!</v>
      </c>
      <c r="B1356" s="55" t="e">
        <f>IF(#REF!=0,"",(MID(#REF!,10,8)*24+1)/24)</f>
        <v>#REF!</v>
      </c>
      <c r="C1356" s="57" t="e">
        <f>IF(#REF!=0,"",#REF!)</f>
        <v>#REF!</v>
      </c>
      <c r="D1356" s="56" t="e">
        <f>IF(#REF!=0,"",#REF!)</f>
        <v>#REF!</v>
      </c>
      <c r="E1356" s="29" t="e">
        <f>IF(#REF!=0,"",C1356*D1356)</f>
        <v>#REF!</v>
      </c>
      <c r="F1356" s="54"/>
    </row>
    <row r="1357" spans="1:6">
      <c r="A1357" s="148" t="e">
        <f>IF(#REF!=0,"",DATE(LEFT(((MID(#REF!,1,8))),4),MID(((MID(#REF!,1,8))),5,2),(RIGHT(((MID(#REF!,1,8))),2))))</f>
        <v>#REF!</v>
      </c>
      <c r="B1357" s="55" t="e">
        <f>IF(#REF!=0,"",(MID(#REF!,10,8)*24+1)/24)</f>
        <v>#REF!</v>
      </c>
      <c r="C1357" s="57" t="e">
        <f>IF(#REF!=0,"",#REF!)</f>
        <v>#REF!</v>
      </c>
      <c r="D1357" s="56" t="e">
        <f>IF(#REF!=0,"",#REF!)</f>
        <v>#REF!</v>
      </c>
      <c r="E1357" s="29" t="e">
        <f>IF(#REF!=0,"",C1357*D1357)</f>
        <v>#REF!</v>
      </c>
      <c r="F1357" s="54"/>
    </row>
    <row r="1358" spans="1:6">
      <c r="A1358" s="148" t="e">
        <f>IF(#REF!=0,"",DATE(LEFT(((MID(#REF!,1,8))),4),MID(((MID(#REF!,1,8))),5,2),(RIGHT(((MID(#REF!,1,8))),2))))</f>
        <v>#REF!</v>
      </c>
      <c r="B1358" s="55" t="e">
        <f>IF(#REF!=0,"",(MID(#REF!,10,8)*24+1)/24)</f>
        <v>#REF!</v>
      </c>
      <c r="C1358" s="57" t="e">
        <f>IF(#REF!=0,"",#REF!)</f>
        <v>#REF!</v>
      </c>
      <c r="D1358" s="56" t="e">
        <f>IF(#REF!=0,"",#REF!)</f>
        <v>#REF!</v>
      </c>
      <c r="E1358" s="29" t="e">
        <f>IF(#REF!=0,"",C1358*D1358)</f>
        <v>#REF!</v>
      </c>
      <c r="F1358" s="54"/>
    </row>
    <row r="1359" spans="1:6">
      <c r="A1359" s="148" t="e">
        <f>IF(#REF!=0,"",DATE(LEFT(((MID(#REF!,1,8))),4),MID(((MID(#REF!,1,8))),5,2),(RIGHT(((MID(#REF!,1,8))),2))))</f>
        <v>#REF!</v>
      </c>
      <c r="B1359" s="55" t="e">
        <f>IF(#REF!=0,"",(MID(#REF!,10,8)*24+1)/24)</f>
        <v>#REF!</v>
      </c>
      <c r="C1359" s="57" t="e">
        <f>IF(#REF!=0,"",#REF!)</f>
        <v>#REF!</v>
      </c>
      <c r="D1359" s="56" t="e">
        <f>IF(#REF!=0,"",#REF!)</f>
        <v>#REF!</v>
      </c>
      <c r="E1359" s="29" t="e">
        <f>IF(#REF!=0,"",C1359*D1359)</f>
        <v>#REF!</v>
      </c>
      <c r="F1359" s="54"/>
    </row>
    <row r="1360" spans="1:6">
      <c r="A1360" s="148" t="e">
        <f>IF(#REF!=0,"",DATE(LEFT(((MID(#REF!,1,8))),4),MID(((MID(#REF!,1,8))),5,2),(RIGHT(((MID(#REF!,1,8))),2))))</f>
        <v>#REF!</v>
      </c>
      <c r="B1360" s="55" t="e">
        <f>IF(#REF!=0,"",(MID(#REF!,10,8)*24+1)/24)</f>
        <v>#REF!</v>
      </c>
      <c r="C1360" s="57" t="e">
        <f>IF(#REF!=0,"",#REF!)</f>
        <v>#REF!</v>
      </c>
      <c r="D1360" s="56" t="e">
        <f>IF(#REF!=0,"",#REF!)</f>
        <v>#REF!</v>
      </c>
      <c r="E1360" s="29" t="e">
        <f>IF(#REF!=0,"",C1360*D1360)</f>
        <v>#REF!</v>
      </c>
      <c r="F1360" s="54"/>
    </row>
    <row r="1361" spans="1:6">
      <c r="A1361" s="148" t="e">
        <f>IF(#REF!=0,"",DATE(LEFT(((MID(#REF!,1,8))),4),MID(((MID(#REF!,1,8))),5,2),(RIGHT(((MID(#REF!,1,8))),2))))</f>
        <v>#REF!</v>
      </c>
      <c r="B1361" s="55" t="e">
        <f>IF(#REF!=0,"",(MID(#REF!,10,8)*24+1)/24)</f>
        <v>#REF!</v>
      </c>
      <c r="C1361" s="57" t="e">
        <f>IF(#REF!=0,"",#REF!)</f>
        <v>#REF!</v>
      </c>
      <c r="D1361" s="56" t="e">
        <f>IF(#REF!=0,"",#REF!)</f>
        <v>#REF!</v>
      </c>
      <c r="E1361" s="29" t="e">
        <f>IF(#REF!=0,"",C1361*D1361)</f>
        <v>#REF!</v>
      </c>
      <c r="F1361" s="54"/>
    </row>
    <row r="1362" spans="1:6">
      <c r="A1362" s="148" t="e">
        <f>IF(#REF!=0,"",DATE(LEFT(((MID(#REF!,1,8))),4),MID(((MID(#REF!,1,8))),5,2),(RIGHT(((MID(#REF!,1,8))),2))))</f>
        <v>#REF!</v>
      </c>
      <c r="B1362" s="55" t="e">
        <f>IF(#REF!=0,"",(MID(#REF!,10,8)*24+1)/24)</f>
        <v>#REF!</v>
      </c>
      <c r="C1362" s="57" t="e">
        <f>IF(#REF!=0,"",#REF!)</f>
        <v>#REF!</v>
      </c>
      <c r="D1362" s="56" t="e">
        <f>IF(#REF!=0,"",#REF!)</f>
        <v>#REF!</v>
      </c>
      <c r="E1362" s="29" t="e">
        <f>IF(#REF!=0,"",C1362*D1362)</f>
        <v>#REF!</v>
      </c>
      <c r="F1362" s="54"/>
    </row>
    <row r="1363" spans="1:6">
      <c r="A1363" s="148" t="e">
        <f>IF(#REF!=0,"",DATE(LEFT(((MID(#REF!,1,8))),4),MID(((MID(#REF!,1,8))),5,2),(RIGHT(((MID(#REF!,1,8))),2))))</f>
        <v>#REF!</v>
      </c>
      <c r="B1363" s="55" t="e">
        <f>IF(#REF!=0,"",(MID(#REF!,10,8)*24+1)/24)</f>
        <v>#REF!</v>
      </c>
      <c r="C1363" s="57" t="e">
        <f>IF(#REF!=0,"",#REF!)</f>
        <v>#REF!</v>
      </c>
      <c r="D1363" s="56" t="e">
        <f>IF(#REF!=0,"",#REF!)</f>
        <v>#REF!</v>
      </c>
      <c r="E1363" s="29" t="e">
        <f>IF(#REF!=0,"",C1363*D1363)</f>
        <v>#REF!</v>
      </c>
      <c r="F1363" s="54"/>
    </row>
    <row r="1364" spans="1:6">
      <c r="A1364" s="148" t="e">
        <f>IF(#REF!=0,"",DATE(LEFT(((MID(#REF!,1,8))),4),MID(((MID(#REF!,1,8))),5,2),(RIGHT(((MID(#REF!,1,8))),2))))</f>
        <v>#REF!</v>
      </c>
      <c r="B1364" s="55" t="e">
        <f>IF(#REF!=0,"",(MID(#REF!,10,8)*24+1)/24)</f>
        <v>#REF!</v>
      </c>
      <c r="C1364" s="57" t="e">
        <f>IF(#REF!=0,"",#REF!)</f>
        <v>#REF!</v>
      </c>
      <c r="D1364" s="56" t="e">
        <f>IF(#REF!=0,"",#REF!)</f>
        <v>#REF!</v>
      </c>
      <c r="E1364" s="29" t="e">
        <f>IF(#REF!=0,"",C1364*D1364)</f>
        <v>#REF!</v>
      </c>
      <c r="F1364" s="54"/>
    </row>
    <row r="1365" spans="1:6">
      <c r="A1365" s="148" t="e">
        <f>IF(#REF!=0,"",DATE(LEFT(((MID(#REF!,1,8))),4),MID(((MID(#REF!,1,8))),5,2),(RIGHT(((MID(#REF!,1,8))),2))))</f>
        <v>#REF!</v>
      </c>
      <c r="B1365" s="55" t="e">
        <f>IF(#REF!=0,"",(MID(#REF!,10,8)*24+1)/24)</f>
        <v>#REF!</v>
      </c>
      <c r="C1365" s="57" t="e">
        <f>IF(#REF!=0,"",#REF!)</f>
        <v>#REF!</v>
      </c>
      <c r="D1365" s="56" t="e">
        <f>IF(#REF!=0,"",#REF!)</f>
        <v>#REF!</v>
      </c>
      <c r="E1365" s="29" t="e">
        <f>IF(#REF!=0,"",C1365*D1365)</f>
        <v>#REF!</v>
      </c>
      <c r="F1365" s="54"/>
    </row>
    <row r="1366" spans="1:6">
      <c r="A1366" s="148" t="e">
        <f>IF(#REF!=0,"",DATE(LEFT(((MID(#REF!,1,8))),4),MID(((MID(#REF!,1,8))),5,2),(RIGHT(((MID(#REF!,1,8))),2))))</f>
        <v>#REF!</v>
      </c>
      <c r="B1366" s="55" t="e">
        <f>IF(#REF!=0,"",(MID(#REF!,10,8)*24+1)/24)</f>
        <v>#REF!</v>
      </c>
      <c r="C1366" s="57" t="e">
        <f>IF(#REF!=0,"",#REF!)</f>
        <v>#REF!</v>
      </c>
      <c r="D1366" s="56" t="e">
        <f>IF(#REF!=0,"",#REF!)</f>
        <v>#REF!</v>
      </c>
      <c r="E1366" s="29" t="e">
        <f>IF(#REF!=0,"",C1366*D1366)</f>
        <v>#REF!</v>
      </c>
      <c r="F1366" s="54"/>
    </row>
    <row r="1367" spans="1:6">
      <c r="A1367" s="148" t="e">
        <f>IF(#REF!=0,"",DATE(LEFT(((MID(#REF!,1,8))),4),MID(((MID(#REF!,1,8))),5,2),(RIGHT(((MID(#REF!,1,8))),2))))</f>
        <v>#REF!</v>
      </c>
      <c r="B1367" s="55" t="e">
        <f>IF(#REF!=0,"",(MID(#REF!,10,8)*24+1)/24)</f>
        <v>#REF!</v>
      </c>
      <c r="C1367" s="57" t="e">
        <f>IF(#REF!=0,"",#REF!)</f>
        <v>#REF!</v>
      </c>
      <c r="D1367" s="56" t="e">
        <f>IF(#REF!=0,"",#REF!)</f>
        <v>#REF!</v>
      </c>
      <c r="E1367" s="29" t="e">
        <f>IF(#REF!=0,"",C1367*D1367)</f>
        <v>#REF!</v>
      </c>
      <c r="F1367" s="54"/>
    </row>
    <row r="1368" spans="1:6">
      <c r="A1368" s="148" t="e">
        <f>IF(#REF!=0,"",DATE(LEFT(((MID(#REF!,1,8))),4),MID(((MID(#REF!,1,8))),5,2),(RIGHT(((MID(#REF!,1,8))),2))))</f>
        <v>#REF!</v>
      </c>
      <c r="B1368" s="55" t="e">
        <f>IF(#REF!=0,"",(MID(#REF!,10,8)*24+1)/24)</f>
        <v>#REF!</v>
      </c>
      <c r="C1368" s="57" t="e">
        <f>IF(#REF!=0,"",#REF!)</f>
        <v>#REF!</v>
      </c>
      <c r="D1368" s="56" t="e">
        <f>IF(#REF!=0,"",#REF!)</f>
        <v>#REF!</v>
      </c>
      <c r="E1368" s="29" t="e">
        <f>IF(#REF!=0,"",C1368*D1368)</f>
        <v>#REF!</v>
      </c>
      <c r="F1368" s="54"/>
    </row>
    <row r="1369" spans="1:6">
      <c r="A1369" s="148" t="e">
        <f>IF(#REF!=0,"",DATE(LEFT(((MID(#REF!,1,8))),4),MID(((MID(#REF!,1,8))),5,2),(RIGHT(((MID(#REF!,1,8))),2))))</f>
        <v>#REF!</v>
      </c>
      <c r="B1369" s="55" t="e">
        <f>IF(#REF!=0,"",(MID(#REF!,10,8)*24+1)/24)</f>
        <v>#REF!</v>
      </c>
      <c r="C1369" s="57" t="e">
        <f>IF(#REF!=0,"",#REF!)</f>
        <v>#REF!</v>
      </c>
      <c r="D1369" s="56" t="e">
        <f>IF(#REF!=0,"",#REF!)</f>
        <v>#REF!</v>
      </c>
      <c r="E1369" s="29" t="e">
        <f>IF(#REF!=0,"",C1369*D1369)</f>
        <v>#REF!</v>
      </c>
      <c r="F1369" s="54"/>
    </row>
    <row r="1370" spans="1:6">
      <c r="A1370" s="148" t="e">
        <f>IF(#REF!=0,"",DATE(LEFT(((MID(#REF!,1,8))),4),MID(((MID(#REF!,1,8))),5,2),(RIGHT(((MID(#REF!,1,8))),2))))</f>
        <v>#REF!</v>
      </c>
      <c r="B1370" s="55" t="e">
        <f>IF(#REF!=0,"",(MID(#REF!,10,8)*24+1)/24)</f>
        <v>#REF!</v>
      </c>
      <c r="C1370" s="57" t="e">
        <f>IF(#REF!=0,"",#REF!)</f>
        <v>#REF!</v>
      </c>
      <c r="D1370" s="56" t="e">
        <f>IF(#REF!=0,"",#REF!)</f>
        <v>#REF!</v>
      </c>
      <c r="E1370" s="29" t="e">
        <f>IF(#REF!=0,"",C1370*D1370)</f>
        <v>#REF!</v>
      </c>
      <c r="F1370" s="54"/>
    </row>
    <row r="1371" spans="1:6">
      <c r="A1371" s="148" t="e">
        <f>IF(#REF!=0,"",DATE(LEFT(((MID(#REF!,1,8))),4),MID(((MID(#REF!,1,8))),5,2),(RIGHT(((MID(#REF!,1,8))),2))))</f>
        <v>#REF!</v>
      </c>
      <c r="B1371" s="55" t="e">
        <f>IF(#REF!=0,"",(MID(#REF!,10,8)*24+1)/24)</f>
        <v>#REF!</v>
      </c>
      <c r="C1371" s="57" t="e">
        <f>IF(#REF!=0,"",#REF!)</f>
        <v>#REF!</v>
      </c>
      <c r="D1371" s="56" t="e">
        <f>IF(#REF!=0,"",#REF!)</f>
        <v>#REF!</v>
      </c>
      <c r="E1371" s="29" t="e">
        <f>IF(#REF!=0,"",C1371*D1371)</f>
        <v>#REF!</v>
      </c>
      <c r="F1371" s="54"/>
    </row>
    <row r="1372" spans="1:6">
      <c r="A1372" s="148" t="e">
        <f>IF(#REF!=0,"",DATE(LEFT(((MID(#REF!,1,8))),4),MID(((MID(#REF!,1,8))),5,2),(RIGHT(((MID(#REF!,1,8))),2))))</f>
        <v>#REF!</v>
      </c>
      <c r="B1372" s="55" t="e">
        <f>IF(#REF!=0,"",(MID(#REF!,10,8)*24+1)/24)</f>
        <v>#REF!</v>
      </c>
      <c r="C1372" s="57" t="e">
        <f>IF(#REF!=0,"",#REF!)</f>
        <v>#REF!</v>
      </c>
      <c r="D1372" s="56" t="e">
        <f>IF(#REF!=0,"",#REF!)</f>
        <v>#REF!</v>
      </c>
      <c r="E1372" s="29" t="e">
        <f>IF(#REF!=0,"",C1372*D1372)</f>
        <v>#REF!</v>
      </c>
      <c r="F1372" s="54"/>
    </row>
    <row r="1373" spans="1:6">
      <c r="A1373" s="148" t="e">
        <f>IF(#REF!=0,"",DATE(LEFT(((MID(#REF!,1,8))),4),MID(((MID(#REF!,1,8))),5,2),(RIGHT(((MID(#REF!,1,8))),2))))</f>
        <v>#REF!</v>
      </c>
      <c r="B1373" s="55" t="e">
        <f>IF(#REF!=0,"",(MID(#REF!,10,8)*24+1)/24)</f>
        <v>#REF!</v>
      </c>
      <c r="C1373" s="57" t="e">
        <f>IF(#REF!=0,"",#REF!)</f>
        <v>#REF!</v>
      </c>
      <c r="D1373" s="56" t="e">
        <f>IF(#REF!=0,"",#REF!)</f>
        <v>#REF!</v>
      </c>
      <c r="E1373" s="29" t="e">
        <f>IF(#REF!=0,"",C1373*D1373)</f>
        <v>#REF!</v>
      </c>
      <c r="F1373" s="54"/>
    </row>
    <row r="1374" spans="1:6">
      <c r="A1374" s="148" t="e">
        <f>IF(#REF!=0,"",DATE(LEFT(((MID(#REF!,1,8))),4),MID(((MID(#REF!,1,8))),5,2),(RIGHT(((MID(#REF!,1,8))),2))))</f>
        <v>#REF!</v>
      </c>
      <c r="B1374" s="55" t="e">
        <f>IF(#REF!=0,"",(MID(#REF!,10,8)*24+1)/24)</f>
        <v>#REF!</v>
      </c>
      <c r="C1374" s="57" t="e">
        <f>IF(#REF!=0,"",#REF!)</f>
        <v>#REF!</v>
      </c>
      <c r="D1374" s="56" t="e">
        <f>IF(#REF!=0,"",#REF!)</f>
        <v>#REF!</v>
      </c>
      <c r="E1374" s="29" t="e">
        <f>IF(#REF!=0,"",C1374*D1374)</f>
        <v>#REF!</v>
      </c>
      <c r="F1374" s="54"/>
    </row>
    <row r="1375" spans="1:6">
      <c r="A1375" s="148" t="e">
        <f>IF(#REF!=0,"",DATE(LEFT(((MID(#REF!,1,8))),4),MID(((MID(#REF!,1,8))),5,2),(RIGHT(((MID(#REF!,1,8))),2))))</f>
        <v>#REF!</v>
      </c>
      <c r="B1375" s="55" t="e">
        <f>IF(#REF!=0,"",(MID(#REF!,10,8)*24+1)/24)</f>
        <v>#REF!</v>
      </c>
      <c r="C1375" s="57" t="e">
        <f>IF(#REF!=0,"",#REF!)</f>
        <v>#REF!</v>
      </c>
      <c r="D1375" s="56" t="e">
        <f>IF(#REF!=0,"",#REF!)</f>
        <v>#REF!</v>
      </c>
      <c r="E1375" s="29" t="e">
        <f>IF(#REF!=0,"",C1375*D1375)</f>
        <v>#REF!</v>
      </c>
      <c r="F1375" s="54"/>
    </row>
    <row r="1376" spans="1:6">
      <c r="A1376" s="148" t="e">
        <f>IF(#REF!=0,"",DATE(LEFT(((MID(#REF!,1,8))),4),MID(((MID(#REF!,1,8))),5,2),(RIGHT(((MID(#REF!,1,8))),2))))</f>
        <v>#REF!</v>
      </c>
      <c r="B1376" s="55" t="e">
        <f>IF(#REF!=0,"",(MID(#REF!,10,8)*24+1)/24)</f>
        <v>#REF!</v>
      </c>
      <c r="C1376" s="57" t="e">
        <f>IF(#REF!=0,"",#REF!)</f>
        <v>#REF!</v>
      </c>
      <c r="D1376" s="56" t="e">
        <f>IF(#REF!=0,"",#REF!)</f>
        <v>#REF!</v>
      </c>
      <c r="E1376" s="29" t="e">
        <f>IF(#REF!=0,"",C1376*D1376)</f>
        <v>#REF!</v>
      </c>
      <c r="F1376" s="54"/>
    </row>
    <row r="1377" spans="1:6">
      <c r="A1377" s="148" t="e">
        <f>IF(#REF!=0,"",DATE(LEFT(((MID(#REF!,1,8))),4),MID(((MID(#REF!,1,8))),5,2),(RIGHT(((MID(#REF!,1,8))),2))))</f>
        <v>#REF!</v>
      </c>
      <c r="B1377" s="55" t="e">
        <f>IF(#REF!=0,"",(MID(#REF!,10,8)*24+1)/24)</f>
        <v>#REF!</v>
      </c>
      <c r="C1377" s="57" t="e">
        <f>IF(#REF!=0,"",#REF!)</f>
        <v>#REF!</v>
      </c>
      <c r="D1377" s="56" t="e">
        <f>IF(#REF!=0,"",#REF!)</f>
        <v>#REF!</v>
      </c>
      <c r="E1377" s="29" t="e">
        <f>IF(#REF!=0,"",C1377*D1377)</f>
        <v>#REF!</v>
      </c>
      <c r="F1377" s="54"/>
    </row>
    <row r="1378" spans="1:6">
      <c r="A1378" s="148" t="e">
        <f>IF(#REF!=0,"",DATE(LEFT(((MID(#REF!,1,8))),4),MID(((MID(#REF!,1,8))),5,2),(RIGHT(((MID(#REF!,1,8))),2))))</f>
        <v>#REF!</v>
      </c>
      <c r="B1378" s="55" t="e">
        <f>IF(#REF!=0,"",(MID(#REF!,10,8)*24+1)/24)</f>
        <v>#REF!</v>
      </c>
      <c r="C1378" s="57" t="e">
        <f>IF(#REF!=0,"",#REF!)</f>
        <v>#REF!</v>
      </c>
      <c r="D1378" s="56" t="e">
        <f>IF(#REF!=0,"",#REF!)</f>
        <v>#REF!</v>
      </c>
      <c r="E1378" s="29" t="e">
        <f>IF(#REF!=0,"",C1378*D1378)</f>
        <v>#REF!</v>
      </c>
      <c r="F1378" s="54"/>
    </row>
    <row r="1379" spans="1:6">
      <c r="A1379" s="148" t="e">
        <f>IF(#REF!=0,"",DATE(LEFT(((MID(#REF!,1,8))),4),MID(((MID(#REF!,1,8))),5,2),(RIGHT(((MID(#REF!,1,8))),2))))</f>
        <v>#REF!</v>
      </c>
      <c r="B1379" s="55" t="e">
        <f>IF(#REF!=0,"",(MID(#REF!,10,8)*24+1)/24)</f>
        <v>#REF!</v>
      </c>
      <c r="C1379" s="57" t="e">
        <f>IF(#REF!=0,"",#REF!)</f>
        <v>#REF!</v>
      </c>
      <c r="D1379" s="56" t="e">
        <f>IF(#REF!=0,"",#REF!)</f>
        <v>#REF!</v>
      </c>
      <c r="E1379" s="29" t="e">
        <f>IF(#REF!=0,"",C1379*D1379)</f>
        <v>#REF!</v>
      </c>
      <c r="F1379" s="54"/>
    </row>
    <row r="1380" spans="1:6">
      <c r="A1380" s="148" t="e">
        <f>IF(#REF!=0,"",DATE(LEFT(((MID(#REF!,1,8))),4),MID(((MID(#REF!,1,8))),5,2),(RIGHT(((MID(#REF!,1,8))),2))))</f>
        <v>#REF!</v>
      </c>
      <c r="B1380" s="55" t="e">
        <f>IF(#REF!=0,"",(MID(#REF!,10,8)*24+1)/24)</f>
        <v>#REF!</v>
      </c>
      <c r="C1380" s="57" t="e">
        <f>IF(#REF!=0,"",#REF!)</f>
        <v>#REF!</v>
      </c>
      <c r="D1380" s="56" t="e">
        <f>IF(#REF!=0,"",#REF!)</f>
        <v>#REF!</v>
      </c>
      <c r="E1380" s="29" t="e">
        <f>IF(#REF!=0,"",C1380*D1380)</f>
        <v>#REF!</v>
      </c>
      <c r="F1380" s="54"/>
    </row>
    <row r="1381" spans="1:6">
      <c r="A1381" s="148" t="e">
        <f>IF(#REF!=0,"",DATE(LEFT(((MID(#REF!,1,8))),4),MID(((MID(#REF!,1,8))),5,2),(RIGHT(((MID(#REF!,1,8))),2))))</f>
        <v>#REF!</v>
      </c>
      <c r="B1381" s="55" t="e">
        <f>IF(#REF!=0,"",(MID(#REF!,10,8)*24+1)/24)</f>
        <v>#REF!</v>
      </c>
      <c r="C1381" s="57" t="e">
        <f>IF(#REF!=0,"",#REF!)</f>
        <v>#REF!</v>
      </c>
      <c r="D1381" s="56" t="e">
        <f>IF(#REF!=0,"",#REF!)</f>
        <v>#REF!</v>
      </c>
      <c r="E1381" s="29" t="e">
        <f>IF(#REF!=0,"",C1381*D1381)</f>
        <v>#REF!</v>
      </c>
      <c r="F1381" s="54"/>
    </row>
    <row r="1382" spans="1:6">
      <c r="A1382" s="148" t="e">
        <f>IF(#REF!=0,"",DATE(LEFT(((MID(#REF!,1,8))),4),MID(((MID(#REF!,1,8))),5,2),(RIGHT(((MID(#REF!,1,8))),2))))</f>
        <v>#REF!</v>
      </c>
      <c r="B1382" s="55" t="e">
        <f>IF(#REF!=0,"",(MID(#REF!,10,8)*24+1)/24)</f>
        <v>#REF!</v>
      </c>
      <c r="C1382" s="57" t="e">
        <f>IF(#REF!=0,"",#REF!)</f>
        <v>#REF!</v>
      </c>
      <c r="D1382" s="56" t="e">
        <f>IF(#REF!=0,"",#REF!)</f>
        <v>#REF!</v>
      </c>
      <c r="E1382" s="29" t="e">
        <f>IF(#REF!=0,"",C1382*D1382)</f>
        <v>#REF!</v>
      </c>
      <c r="F1382" s="54"/>
    </row>
    <row r="1383" spans="1:6">
      <c r="A1383" s="148" t="e">
        <f>IF(#REF!=0,"",DATE(LEFT(((MID(#REF!,1,8))),4),MID(((MID(#REF!,1,8))),5,2),(RIGHT(((MID(#REF!,1,8))),2))))</f>
        <v>#REF!</v>
      </c>
      <c r="B1383" s="55" t="e">
        <f>IF(#REF!=0,"",(MID(#REF!,10,8)*24+1)/24)</f>
        <v>#REF!</v>
      </c>
      <c r="C1383" s="57" t="e">
        <f>IF(#REF!=0,"",#REF!)</f>
        <v>#REF!</v>
      </c>
      <c r="D1383" s="56" t="e">
        <f>IF(#REF!=0,"",#REF!)</f>
        <v>#REF!</v>
      </c>
      <c r="E1383" s="29" t="e">
        <f>IF(#REF!=0,"",C1383*D1383)</f>
        <v>#REF!</v>
      </c>
      <c r="F1383" s="54"/>
    </row>
    <row r="1384" spans="1:6">
      <c r="A1384" s="148" t="e">
        <f>IF(#REF!=0,"",DATE(LEFT(((MID(#REF!,1,8))),4),MID(((MID(#REF!,1,8))),5,2),(RIGHT(((MID(#REF!,1,8))),2))))</f>
        <v>#REF!</v>
      </c>
      <c r="B1384" s="55" t="e">
        <f>IF(#REF!=0,"",(MID(#REF!,10,8)*24+1)/24)</f>
        <v>#REF!</v>
      </c>
      <c r="C1384" s="57" t="e">
        <f>IF(#REF!=0,"",#REF!)</f>
        <v>#REF!</v>
      </c>
      <c r="D1384" s="56" t="e">
        <f>IF(#REF!=0,"",#REF!)</f>
        <v>#REF!</v>
      </c>
      <c r="E1384" s="29" t="e">
        <f>IF(#REF!=0,"",C1384*D1384)</f>
        <v>#REF!</v>
      </c>
      <c r="F1384" s="54"/>
    </row>
    <row r="1385" spans="1:6">
      <c r="A1385" s="148" t="e">
        <f>IF(#REF!=0,"",DATE(LEFT(((MID(#REF!,1,8))),4),MID(((MID(#REF!,1,8))),5,2),(RIGHT(((MID(#REF!,1,8))),2))))</f>
        <v>#REF!</v>
      </c>
      <c r="B1385" s="55" t="e">
        <f>IF(#REF!=0,"",(MID(#REF!,10,8)*24+1)/24)</f>
        <v>#REF!</v>
      </c>
      <c r="C1385" s="57" t="e">
        <f>IF(#REF!=0,"",#REF!)</f>
        <v>#REF!</v>
      </c>
      <c r="D1385" s="56" t="e">
        <f>IF(#REF!=0,"",#REF!)</f>
        <v>#REF!</v>
      </c>
      <c r="E1385" s="29" t="e">
        <f>IF(#REF!=0,"",C1385*D1385)</f>
        <v>#REF!</v>
      </c>
      <c r="F1385" s="54"/>
    </row>
    <row r="1386" spans="1:6">
      <c r="A1386" s="148" t="e">
        <f>IF(#REF!=0,"",DATE(LEFT(((MID(#REF!,1,8))),4),MID(((MID(#REF!,1,8))),5,2),(RIGHT(((MID(#REF!,1,8))),2))))</f>
        <v>#REF!</v>
      </c>
      <c r="B1386" s="55" t="e">
        <f>IF(#REF!=0,"",(MID(#REF!,10,8)*24+1)/24)</f>
        <v>#REF!</v>
      </c>
      <c r="C1386" s="57" t="e">
        <f>IF(#REF!=0,"",#REF!)</f>
        <v>#REF!</v>
      </c>
      <c r="D1386" s="56" t="e">
        <f>IF(#REF!=0,"",#REF!)</f>
        <v>#REF!</v>
      </c>
      <c r="E1386" s="29" t="e">
        <f>IF(#REF!=0,"",C1386*D1386)</f>
        <v>#REF!</v>
      </c>
      <c r="F1386" s="54"/>
    </row>
    <row r="1387" spans="1:6">
      <c r="A1387" s="148" t="e">
        <f>IF(#REF!=0,"",DATE(LEFT(((MID(#REF!,1,8))),4),MID(((MID(#REF!,1,8))),5,2),(RIGHT(((MID(#REF!,1,8))),2))))</f>
        <v>#REF!</v>
      </c>
      <c r="B1387" s="55" t="e">
        <f>IF(#REF!=0,"",(MID(#REF!,10,8)*24+1)/24)</f>
        <v>#REF!</v>
      </c>
      <c r="C1387" s="57" t="e">
        <f>IF(#REF!=0,"",#REF!)</f>
        <v>#REF!</v>
      </c>
      <c r="D1387" s="56" t="e">
        <f>IF(#REF!=0,"",#REF!)</f>
        <v>#REF!</v>
      </c>
      <c r="E1387" s="29" t="e">
        <f>IF(#REF!=0,"",C1387*D1387)</f>
        <v>#REF!</v>
      </c>
      <c r="F1387" s="54"/>
    </row>
    <row r="1388" spans="1:6">
      <c r="A1388" s="148" t="e">
        <f>IF(#REF!=0,"",DATE(LEFT(((MID(#REF!,1,8))),4),MID(((MID(#REF!,1,8))),5,2),(RIGHT(((MID(#REF!,1,8))),2))))</f>
        <v>#REF!</v>
      </c>
      <c r="B1388" s="55" t="e">
        <f>IF(#REF!=0,"",(MID(#REF!,10,8)*24+1)/24)</f>
        <v>#REF!</v>
      </c>
      <c r="C1388" s="57" t="e">
        <f>IF(#REF!=0,"",#REF!)</f>
        <v>#REF!</v>
      </c>
      <c r="D1388" s="56" t="e">
        <f>IF(#REF!=0,"",#REF!)</f>
        <v>#REF!</v>
      </c>
      <c r="E1388" s="29" t="e">
        <f>IF(#REF!=0,"",C1388*D1388)</f>
        <v>#REF!</v>
      </c>
      <c r="F1388" s="54"/>
    </row>
    <row r="1389" spans="1:6">
      <c r="A1389" s="148" t="e">
        <f>IF(#REF!=0,"",DATE(LEFT(((MID(#REF!,1,8))),4),MID(((MID(#REF!,1,8))),5,2),(RIGHT(((MID(#REF!,1,8))),2))))</f>
        <v>#REF!</v>
      </c>
      <c r="B1389" s="55" t="e">
        <f>IF(#REF!=0,"",(MID(#REF!,10,8)*24+1)/24)</f>
        <v>#REF!</v>
      </c>
      <c r="C1389" s="57" t="e">
        <f>IF(#REF!=0,"",#REF!)</f>
        <v>#REF!</v>
      </c>
      <c r="D1389" s="56" t="e">
        <f>IF(#REF!=0,"",#REF!)</f>
        <v>#REF!</v>
      </c>
      <c r="E1389" s="29" t="e">
        <f>IF(#REF!=0,"",C1389*D1389)</f>
        <v>#REF!</v>
      </c>
      <c r="F1389" s="54"/>
    </row>
    <row r="1390" spans="1:6">
      <c r="A1390" s="148" t="e">
        <f>IF(#REF!=0,"",DATE(LEFT(((MID(#REF!,1,8))),4),MID(((MID(#REF!,1,8))),5,2),(RIGHT(((MID(#REF!,1,8))),2))))</f>
        <v>#REF!</v>
      </c>
      <c r="B1390" s="55" t="e">
        <f>IF(#REF!=0,"",(MID(#REF!,10,8)*24+1)/24)</f>
        <v>#REF!</v>
      </c>
      <c r="C1390" s="57" t="e">
        <f>IF(#REF!=0,"",#REF!)</f>
        <v>#REF!</v>
      </c>
      <c r="D1390" s="56" t="e">
        <f>IF(#REF!=0,"",#REF!)</f>
        <v>#REF!</v>
      </c>
      <c r="E1390" s="29" t="e">
        <f>IF(#REF!=0,"",C1390*D1390)</f>
        <v>#REF!</v>
      </c>
      <c r="F1390" s="54"/>
    </row>
    <row r="1391" spans="1:6">
      <c r="A1391" s="148" t="e">
        <f>IF(#REF!=0,"",DATE(LEFT(((MID(#REF!,1,8))),4),MID(((MID(#REF!,1,8))),5,2),(RIGHT(((MID(#REF!,1,8))),2))))</f>
        <v>#REF!</v>
      </c>
      <c r="B1391" s="55" t="e">
        <f>IF(#REF!=0,"",(MID(#REF!,10,8)*24+1)/24)</f>
        <v>#REF!</v>
      </c>
      <c r="C1391" s="57" t="e">
        <f>IF(#REF!=0,"",#REF!)</f>
        <v>#REF!</v>
      </c>
      <c r="D1391" s="56" t="e">
        <f>IF(#REF!=0,"",#REF!)</f>
        <v>#REF!</v>
      </c>
      <c r="E1391" s="29" t="e">
        <f>IF(#REF!=0,"",C1391*D1391)</f>
        <v>#REF!</v>
      </c>
      <c r="F1391" s="54"/>
    </row>
    <row r="1392" spans="1:6">
      <c r="A1392" s="148" t="e">
        <f>IF(#REF!=0,"",DATE(LEFT(((MID(#REF!,1,8))),4),MID(((MID(#REF!,1,8))),5,2),(RIGHT(((MID(#REF!,1,8))),2))))</f>
        <v>#REF!</v>
      </c>
      <c r="B1392" s="55" t="e">
        <f>IF(#REF!=0,"",(MID(#REF!,10,8)*24+1)/24)</f>
        <v>#REF!</v>
      </c>
      <c r="C1392" s="57" t="e">
        <f>IF(#REF!=0,"",#REF!)</f>
        <v>#REF!</v>
      </c>
      <c r="D1392" s="56" t="e">
        <f>IF(#REF!=0,"",#REF!)</f>
        <v>#REF!</v>
      </c>
      <c r="E1392" s="29" t="e">
        <f>IF(#REF!=0,"",C1392*D1392)</f>
        <v>#REF!</v>
      </c>
      <c r="F1392" s="54"/>
    </row>
    <row r="1393" spans="1:6">
      <c r="A1393" s="148" t="e">
        <f>IF(#REF!=0,"",DATE(LEFT(((MID(#REF!,1,8))),4),MID(((MID(#REF!,1,8))),5,2),(RIGHT(((MID(#REF!,1,8))),2))))</f>
        <v>#REF!</v>
      </c>
      <c r="B1393" s="55" t="e">
        <f>IF(#REF!=0,"",(MID(#REF!,10,8)*24+1)/24)</f>
        <v>#REF!</v>
      </c>
      <c r="C1393" s="57" t="e">
        <f>IF(#REF!=0,"",#REF!)</f>
        <v>#REF!</v>
      </c>
      <c r="D1393" s="56" t="e">
        <f>IF(#REF!=0,"",#REF!)</f>
        <v>#REF!</v>
      </c>
      <c r="E1393" s="29" t="e">
        <f>IF(#REF!=0,"",C1393*D1393)</f>
        <v>#REF!</v>
      </c>
      <c r="F1393" s="54"/>
    </row>
    <row r="1394" spans="1:6">
      <c r="A1394" s="148" t="e">
        <f>IF(#REF!=0,"",DATE(LEFT(((MID(#REF!,1,8))),4),MID(((MID(#REF!,1,8))),5,2),(RIGHT(((MID(#REF!,1,8))),2))))</f>
        <v>#REF!</v>
      </c>
      <c r="B1394" s="55" t="e">
        <f>IF(#REF!=0,"",(MID(#REF!,10,8)*24+1)/24)</f>
        <v>#REF!</v>
      </c>
      <c r="C1394" s="57" t="e">
        <f>IF(#REF!=0,"",#REF!)</f>
        <v>#REF!</v>
      </c>
      <c r="D1394" s="56" t="e">
        <f>IF(#REF!=0,"",#REF!)</f>
        <v>#REF!</v>
      </c>
      <c r="E1394" s="29" t="e">
        <f>IF(#REF!=0,"",C1394*D1394)</f>
        <v>#REF!</v>
      </c>
      <c r="F1394" s="54"/>
    </row>
    <row r="1395" spans="1:6">
      <c r="A1395" s="148" t="e">
        <f>IF(#REF!=0,"",DATE(LEFT(((MID(#REF!,1,8))),4),MID(((MID(#REF!,1,8))),5,2),(RIGHT(((MID(#REF!,1,8))),2))))</f>
        <v>#REF!</v>
      </c>
      <c r="B1395" s="55" t="e">
        <f>IF(#REF!=0,"",(MID(#REF!,10,8)*24+1)/24)</f>
        <v>#REF!</v>
      </c>
      <c r="C1395" s="57" t="e">
        <f>IF(#REF!=0,"",#REF!)</f>
        <v>#REF!</v>
      </c>
      <c r="D1395" s="56" t="e">
        <f>IF(#REF!=0,"",#REF!)</f>
        <v>#REF!</v>
      </c>
      <c r="E1395" s="29" t="e">
        <f>IF(#REF!=0,"",C1395*D1395)</f>
        <v>#REF!</v>
      </c>
      <c r="F1395" s="54"/>
    </row>
    <row r="1396" spans="1:6">
      <c r="A1396" s="148" t="e">
        <f>IF(#REF!=0,"",DATE(LEFT(((MID(#REF!,1,8))),4),MID(((MID(#REF!,1,8))),5,2),(RIGHT(((MID(#REF!,1,8))),2))))</f>
        <v>#REF!</v>
      </c>
      <c r="B1396" s="55" t="e">
        <f>IF(#REF!=0,"",(MID(#REF!,10,8)*24+1)/24)</f>
        <v>#REF!</v>
      </c>
      <c r="C1396" s="57" t="e">
        <f>IF(#REF!=0,"",#REF!)</f>
        <v>#REF!</v>
      </c>
      <c r="D1396" s="56" t="e">
        <f>IF(#REF!=0,"",#REF!)</f>
        <v>#REF!</v>
      </c>
      <c r="E1396" s="29" t="e">
        <f>IF(#REF!=0,"",C1396*D1396)</f>
        <v>#REF!</v>
      </c>
      <c r="F1396" s="54"/>
    </row>
    <row r="1397" spans="1:6">
      <c r="A1397" s="148" t="e">
        <f>IF(#REF!=0,"",DATE(LEFT(((MID(#REF!,1,8))),4),MID(((MID(#REF!,1,8))),5,2),(RIGHT(((MID(#REF!,1,8))),2))))</f>
        <v>#REF!</v>
      </c>
      <c r="B1397" s="55" t="e">
        <f>IF(#REF!=0,"",(MID(#REF!,10,8)*24+1)/24)</f>
        <v>#REF!</v>
      </c>
      <c r="C1397" s="57" t="e">
        <f>IF(#REF!=0,"",#REF!)</f>
        <v>#REF!</v>
      </c>
      <c r="D1397" s="56" t="e">
        <f>IF(#REF!=0,"",#REF!)</f>
        <v>#REF!</v>
      </c>
      <c r="E1397" s="29" t="e">
        <f>IF(#REF!=0,"",C1397*D1397)</f>
        <v>#REF!</v>
      </c>
      <c r="F1397" s="54"/>
    </row>
    <row r="1398" spans="1:6">
      <c r="A1398" s="148" t="e">
        <f>IF(#REF!=0,"",DATE(LEFT(((MID(#REF!,1,8))),4),MID(((MID(#REF!,1,8))),5,2),(RIGHT(((MID(#REF!,1,8))),2))))</f>
        <v>#REF!</v>
      </c>
      <c r="B1398" s="55" t="e">
        <f>IF(#REF!=0,"",(MID(#REF!,10,8)*24+1)/24)</f>
        <v>#REF!</v>
      </c>
      <c r="C1398" s="57" t="e">
        <f>IF(#REF!=0,"",#REF!)</f>
        <v>#REF!</v>
      </c>
      <c r="D1398" s="56" t="e">
        <f>IF(#REF!=0,"",#REF!)</f>
        <v>#REF!</v>
      </c>
      <c r="E1398" s="29" t="e">
        <f>IF(#REF!=0,"",C1398*D1398)</f>
        <v>#REF!</v>
      </c>
      <c r="F1398" s="54"/>
    </row>
    <row r="1399" spans="1:6">
      <c r="A1399" s="148" t="e">
        <f>IF(#REF!=0,"",DATE(LEFT(((MID(#REF!,1,8))),4),MID(((MID(#REF!,1,8))),5,2),(RIGHT(((MID(#REF!,1,8))),2))))</f>
        <v>#REF!</v>
      </c>
      <c r="B1399" s="55" t="e">
        <f>IF(#REF!=0,"",(MID(#REF!,10,8)*24+1)/24)</f>
        <v>#REF!</v>
      </c>
      <c r="C1399" s="57" t="e">
        <f>IF(#REF!=0,"",#REF!)</f>
        <v>#REF!</v>
      </c>
      <c r="D1399" s="56" t="e">
        <f>IF(#REF!=0,"",#REF!)</f>
        <v>#REF!</v>
      </c>
      <c r="E1399" s="29" t="e">
        <f>IF(#REF!=0,"",C1399*D1399)</f>
        <v>#REF!</v>
      </c>
      <c r="F1399" s="54"/>
    </row>
    <row r="1400" spans="1:6">
      <c r="A1400" s="148" t="e">
        <f>IF(#REF!=0,"",DATE(LEFT(((MID(#REF!,1,8))),4),MID(((MID(#REF!,1,8))),5,2),(RIGHT(((MID(#REF!,1,8))),2))))</f>
        <v>#REF!</v>
      </c>
      <c r="B1400" s="55" t="e">
        <f>IF(#REF!=0,"",(MID(#REF!,10,8)*24+1)/24)</f>
        <v>#REF!</v>
      </c>
      <c r="C1400" s="57" t="e">
        <f>IF(#REF!=0,"",#REF!)</f>
        <v>#REF!</v>
      </c>
      <c r="D1400" s="56" t="e">
        <f>IF(#REF!=0,"",#REF!)</f>
        <v>#REF!</v>
      </c>
      <c r="E1400" s="29" t="e">
        <f>IF(#REF!=0,"",C1400*D1400)</f>
        <v>#REF!</v>
      </c>
      <c r="F1400" s="54"/>
    </row>
    <row r="1401" spans="1:6">
      <c r="A1401" s="148" t="e">
        <f>IF(#REF!=0,"",DATE(LEFT(((MID(#REF!,1,8))),4),MID(((MID(#REF!,1,8))),5,2),(RIGHT(((MID(#REF!,1,8))),2))))</f>
        <v>#REF!</v>
      </c>
      <c r="B1401" s="55" t="e">
        <f>IF(#REF!=0,"",(MID(#REF!,10,8)*24+1)/24)</f>
        <v>#REF!</v>
      </c>
      <c r="C1401" s="57" t="e">
        <f>IF(#REF!=0,"",#REF!)</f>
        <v>#REF!</v>
      </c>
      <c r="D1401" s="56" t="e">
        <f>IF(#REF!=0,"",#REF!)</f>
        <v>#REF!</v>
      </c>
      <c r="E1401" s="29" t="e">
        <f>IF(#REF!=0,"",C1401*D1401)</f>
        <v>#REF!</v>
      </c>
      <c r="F1401" s="54"/>
    </row>
    <row r="1402" spans="1:6">
      <c r="A1402" s="148" t="e">
        <f>IF(#REF!=0,"",DATE(LEFT(((MID(#REF!,1,8))),4),MID(((MID(#REF!,1,8))),5,2),(RIGHT(((MID(#REF!,1,8))),2))))</f>
        <v>#REF!</v>
      </c>
      <c r="B1402" s="55" t="e">
        <f>IF(#REF!=0,"",(MID(#REF!,10,8)*24+1)/24)</f>
        <v>#REF!</v>
      </c>
      <c r="C1402" s="57" t="e">
        <f>IF(#REF!=0,"",#REF!)</f>
        <v>#REF!</v>
      </c>
      <c r="D1402" s="56" t="e">
        <f>IF(#REF!=0,"",#REF!)</f>
        <v>#REF!</v>
      </c>
      <c r="E1402" s="29" t="e">
        <f>IF(#REF!=0,"",C1402*D1402)</f>
        <v>#REF!</v>
      </c>
      <c r="F1402" s="54"/>
    </row>
    <row r="1403" spans="1:6">
      <c r="A1403" s="148" t="e">
        <f>IF(#REF!=0,"",DATE(LEFT(((MID(#REF!,1,8))),4),MID(((MID(#REF!,1,8))),5,2),(RIGHT(((MID(#REF!,1,8))),2))))</f>
        <v>#REF!</v>
      </c>
      <c r="B1403" s="55" t="e">
        <f>IF(#REF!=0,"",(MID(#REF!,10,8)*24+1)/24)</f>
        <v>#REF!</v>
      </c>
      <c r="C1403" s="57" t="e">
        <f>IF(#REF!=0,"",#REF!)</f>
        <v>#REF!</v>
      </c>
      <c r="D1403" s="56" t="e">
        <f>IF(#REF!=0,"",#REF!)</f>
        <v>#REF!</v>
      </c>
      <c r="E1403" s="29" t="e">
        <f>IF(#REF!=0,"",C1403*D1403)</f>
        <v>#REF!</v>
      </c>
      <c r="F1403" s="54"/>
    </row>
    <row r="1404" spans="1:6">
      <c r="A1404" s="148" t="e">
        <f>IF(#REF!=0,"",DATE(LEFT(((MID(#REF!,1,8))),4),MID(((MID(#REF!,1,8))),5,2),(RIGHT(((MID(#REF!,1,8))),2))))</f>
        <v>#REF!</v>
      </c>
      <c r="B1404" s="55" t="e">
        <f>IF(#REF!=0,"",(MID(#REF!,10,8)*24+1)/24)</f>
        <v>#REF!</v>
      </c>
      <c r="C1404" s="57" t="e">
        <f>IF(#REF!=0,"",#REF!)</f>
        <v>#REF!</v>
      </c>
      <c r="D1404" s="56" t="e">
        <f>IF(#REF!=0,"",#REF!)</f>
        <v>#REF!</v>
      </c>
      <c r="E1404" s="29" t="e">
        <f>IF(#REF!=0,"",C1404*D1404)</f>
        <v>#REF!</v>
      </c>
      <c r="F1404" s="54"/>
    </row>
    <row r="1405" spans="1:6">
      <c r="A1405" s="148" t="e">
        <f>IF(#REF!=0,"",DATE(LEFT(((MID(#REF!,1,8))),4),MID(((MID(#REF!,1,8))),5,2),(RIGHT(((MID(#REF!,1,8))),2))))</f>
        <v>#REF!</v>
      </c>
      <c r="B1405" s="55" t="e">
        <f>IF(#REF!=0,"",(MID(#REF!,10,8)*24+1)/24)</f>
        <v>#REF!</v>
      </c>
      <c r="C1405" s="57" t="e">
        <f>IF(#REF!=0,"",#REF!)</f>
        <v>#REF!</v>
      </c>
      <c r="D1405" s="56" t="e">
        <f>IF(#REF!=0,"",#REF!)</f>
        <v>#REF!</v>
      </c>
      <c r="E1405" s="29" t="e">
        <f>IF(#REF!=0,"",C1405*D1405)</f>
        <v>#REF!</v>
      </c>
      <c r="F1405" s="54"/>
    </row>
    <row r="1406" spans="1:6">
      <c r="A1406" s="148" t="e">
        <f>IF(#REF!=0,"",DATE(LEFT(((MID(#REF!,1,8))),4),MID(((MID(#REF!,1,8))),5,2),(RIGHT(((MID(#REF!,1,8))),2))))</f>
        <v>#REF!</v>
      </c>
      <c r="B1406" s="55" t="e">
        <f>IF(#REF!=0,"",(MID(#REF!,10,8)*24+1)/24)</f>
        <v>#REF!</v>
      </c>
      <c r="C1406" s="57" t="e">
        <f>IF(#REF!=0,"",#REF!)</f>
        <v>#REF!</v>
      </c>
      <c r="D1406" s="56" t="e">
        <f>IF(#REF!=0,"",#REF!)</f>
        <v>#REF!</v>
      </c>
      <c r="E1406" s="29" t="e">
        <f>IF(#REF!=0,"",C1406*D1406)</f>
        <v>#REF!</v>
      </c>
      <c r="F1406" s="54"/>
    </row>
    <row r="1407" spans="1:6">
      <c r="A1407" s="148" t="e">
        <f>IF(#REF!=0,"",DATE(LEFT(((MID(#REF!,1,8))),4),MID(((MID(#REF!,1,8))),5,2),(RIGHT(((MID(#REF!,1,8))),2))))</f>
        <v>#REF!</v>
      </c>
      <c r="B1407" s="55" t="e">
        <f>IF(#REF!=0,"",(MID(#REF!,10,8)*24+1)/24)</f>
        <v>#REF!</v>
      </c>
      <c r="C1407" s="57" t="e">
        <f>IF(#REF!=0,"",#REF!)</f>
        <v>#REF!</v>
      </c>
      <c r="D1407" s="56" t="e">
        <f>IF(#REF!=0,"",#REF!)</f>
        <v>#REF!</v>
      </c>
      <c r="E1407" s="29" t="e">
        <f>IF(#REF!=0,"",C1407*D1407)</f>
        <v>#REF!</v>
      </c>
      <c r="F1407" s="54"/>
    </row>
    <row r="1408" spans="1:6">
      <c r="A1408" s="148" t="e">
        <f>IF(#REF!=0,"",DATE(LEFT(((MID(#REF!,1,8))),4),MID(((MID(#REF!,1,8))),5,2),(RIGHT(((MID(#REF!,1,8))),2))))</f>
        <v>#REF!</v>
      </c>
      <c r="B1408" s="55" t="e">
        <f>IF(#REF!=0,"",(MID(#REF!,10,8)*24+1)/24)</f>
        <v>#REF!</v>
      </c>
      <c r="C1408" s="57" t="e">
        <f>IF(#REF!=0,"",#REF!)</f>
        <v>#REF!</v>
      </c>
      <c r="D1408" s="56" t="e">
        <f>IF(#REF!=0,"",#REF!)</f>
        <v>#REF!</v>
      </c>
      <c r="E1408" s="29" t="e">
        <f>IF(#REF!=0,"",C1408*D1408)</f>
        <v>#REF!</v>
      </c>
      <c r="F1408" s="54"/>
    </row>
    <row r="1409" spans="1:6">
      <c r="A1409" s="148" t="e">
        <f>IF(#REF!=0,"",DATE(LEFT(((MID(#REF!,1,8))),4),MID(((MID(#REF!,1,8))),5,2),(RIGHT(((MID(#REF!,1,8))),2))))</f>
        <v>#REF!</v>
      </c>
      <c r="B1409" s="55" t="e">
        <f>IF(#REF!=0,"",(MID(#REF!,10,8)*24+1)/24)</f>
        <v>#REF!</v>
      </c>
      <c r="C1409" s="57" t="e">
        <f>IF(#REF!=0,"",#REF!)</f>
        <v>#REF!</v>
      </c>
      <c r="D1409" s="56" t="e">
        <f>IF(#REF!=0,"",#REF!)</f>
        <v>#REF!</v>
      </c>
      <c r="E1409" s="29" t="e">
        <f>IF(#REF!=0,"",C1409*D1409)</f>
        <v>#REF!</v>
      </c>
      <c r="F1409" s="54"/>
    </row>
    <row r="1410" spans="1:6">
      <c r="A1410" s="148" t="e">
        <f>IF(#REF!=0,"",DATE(LEFT(((MID(#REF!,1,8))),4),MID(((MID(#REF!,1,8))),5,2),(RIGHT(((MID(#REF!,1,8))),2))))</f>
        <v>#REF!</v>
      </c>
      <c r="B1410" s="55" t="e">
        <f>IF(#REF!=0,"",(MID(#REF!,10,8)*24+1)/24)</f>
        <v>#REF!</v>
      </c>
      <c r="C1410" s="57" t="e">
        <f>IF(#REF!=0,"",#REF!)</f>
        <v>#REF!</v>
      </c>
      <c r="D1410" s="56" t="e">
        <f>IF(#REF!=0,"",#REF!)</f>
        <v>#REF!</v>
      </c>
      <c r="E1410" s="29" t="e">
        <f>IF(#REF!=0,"",C1410*D1410)</f>
        <v>#REF!</v>
      </c>
      <c r="F1410" s="54"/>
    </row>
    <row r="1411" spans="1:6">
      <c r="A1411" s="148" t="e">
        <f>IF(#REF!=0,"",DATE(LEFT(((MID(#REF!,1,8))),4),MID(((MID(#REF!,1,8))),5,2),(RIGHT(((MID(#REF!,1,8))),2))))</f>
        <v>#REF!</v>
      </c>
      <c r="B1411" s="55" t="e">
        <f>IF(#REF!=0,"",(MID(#REF!,10,8)*24+1)/24)</f>
        <v>#REF!</v>
      </c>
      <c r="C1411" s="57" t="e">
        <f>IF(#REF!=0,"",#REF!)</f>
        <v>#REF!</v>
      </c>
      <c r="D1411" s="56" t="e">
        <f>IF(#REF!=0,"",#REF!)</f>
        <v>#REF!</v>
      </c>
      <c r="E1411" s="29" t="e">
        <f>IF(#REF!=0,"",C1411*D1411)</f>
        <v>#REF!</v>
      </c>
      <c r="F1411" s="54"/>
    </row>
    <row r="1412" spans="1:6">
      <c r="A1412" s="148" t="e">
        <f>IF(#REF!=0,"",DATE(LEFT(((MID(#REF!,1,8))),4),MID(((MID(#REF!,1,8))),5,2),(RIGHT(((MID(#REF!,1,8))),2))))</f>
        <v>#REF!</v>
      </c>
      <c r="B1412" s="55" t="e">
        <f>IF(#REF!=0,"",(MID(#REF!,10,8)*24+1)/24)</f>
        <v>#REF!</v>
      </c>
      <c r="C1412" s="57" t="e">
        <f>IF(#REF!=0,"",#REF!)</f>
        <v>#REF!</v>
      </c>
      <c r="D1412" s="56" t="e">
        <f>IF(#REF!=0,"",#REF!)</f>
        <v>#REF!</v>
      </c>
      <c r="E1412" s="29" t="e">
        <f>IF(#REF!=0,"",C1412*D1412)</f>
        <v>#REF!</v>
      </c>
      <c r="F1412" s="54"/>
    </row>
    <row r="1413" spans="1:6">
      <c r="A1413" s="148" t="e">
        <f>IF(#REF!=0,"",DATE(LEFT(((MID(#REF!,1,8))),4),MID(((MID(#REF!,1,8))),5,2),(RIGHT(((MID(#REF!,1,8))),2))))</f>
        <v>#REF!</v>
      </c>
      <c r="B1413" s="55" t="e">
        <f>IF(#REF!=0,"",(MID(#REF!,10,8)*24+1)/24)</f>
        <v>#REF!</v>
      </c>
      <c r="C1413" s="57" t="e">
        <f>IF(#REF!=0,"",#REF!)</f>
        <v>#REF!</v>
      </c>
      <c r="D1413" s="56" t="e">
        <f>IF(#REF!=0,"",#REF!)</f>
        <v>#REF!</v>
      </c>
      <c r="E1413" s="29" t="e">
        <f>IF(#REF!=0,"",C1413*D1413)</f>
        <v>#REF!</v>
      </c>
      <c r="F1413" s="54"/>
    </row>
    <row r="1414" spans="1:6">
      <c r="A1414" s="148" t="e">
        <f>IF(#REF!=0,"",DATE(LEFT(((MID(#REF!,1,8))),4),MID(((MID(#REF!,1,8))),5,2),(RIGHT(((MID(#REF!,1,8))),2))))</f>
        <v>#REF!</v>
      </c>
      <c r="B1414" s="55" t="e">
        <f>IF(#REF!=0,"",(MID(#REF!,10,8)*24+1)/24)</f>
        <v>#REF!</v>
      </c>
      <c r="C1414" s="57" t="e">
        <f>IF(#REF!=0,"",#REF!)</f>
        <v>#REF!</v>
      </c>
      <c r="D1414" s="56" t="e">
        <f>IF(#REF!=0,"",#REF!)</f>
        <v>#REF!</v>
      </c>
      <c r="E1414" s="29" t="e">
        <f>IF(#REF!=0,"",C1414*D1414)</f>
        <v>#REF!</v>
      </c>
      <c r="F1414" s="54"/>
    </row>
    <row r="1415" spans="1:6">
      <c r="A1415" s="148" t="e">
        <f>IF(#REF!=0,"",DATE(LEFT(((MID(#REF!,1,8))),4),MID(((MID(#REF!,1,8))),5,2),(RIGHT(((MID(#REF!,1,8))),2))))</f>
        <v>#REF!</v>
      </c>
      <c r="B1415" s="55" t="e">
        <f>IF(#REF!=0,"",(MID(#REF!,10,8)*24+1)/24)</f>
        <v>#REF!</v>
      </c>
      <c r="C1415" s="57" t="e">
        <f>IF(#REF!=0,"",#REF!)</f>
        <v>#REF!</v>
      </c>
      <c r="D1415" s="56" t="e">
        <f>IF(#REF!=0,"",#REF!)</f>
        <v>#REF!</v>
      </c>
      <c r="E1415" s="29" t="e">
        <f>IF(#REF!=0,"",C1415*D1415)</f>
        <v>#REF!</v>
      </c>
      <c r="F1415" s="54"/>
    </row>
    <row r="1416" spans="1:6">
      <c r="A1416" s="148" t="e">
        <f>IF(#REF!=0,"",DATE(LEFT(((MID(#REF!,1,8))),4),MID(((MID(#REF!,1,8))),5,2),(RIGHT(((MID(#REF!,1,8))),2))))</f>
        <v>#REF!</v>
      </c>
      <c r="B1416" s="55" t="e">
        <f>IF(#REF!=0,"",(MID(#REF!,10,8)*24+1)/24)</f>
        <v>#REF!</v>
      </c>
      <c r="C1416" s="57" t="e">
        <f>IF(#REF!=0,"",#REF!)</f>
        <v>#REF!</v>
      </c>
      <c r="D1416" s="56" t="e">
        <f>IF(#REF!=0,"",#REF!)</f>
        <v>#REF!</v>
      </c>
      <c r="E1416" s="29" t="e">
        <f>IF(#REF!=0,"",C1416*D1416)</f>
        <v>#REF!</v>
      </c>
      <c r="F1416" s="54"/>
    </row>
    <row r="1417" spans="1:6">
      <c r="A1417" s="148" t="e">
        <f>IF(#REF!=0,"",DATE(LEFT(((MID(#REF!,1,8))),4),MID(((MID(#REF!,1,8))),5,2),(RIGHT(((MID(#REF!,1,8))),2))))</f>
        <v>#REF!</v>
      </c>
      <c r="B1417" s="55" t="e">
        <f>IF(#REF!=0,"",(MID(#REF!,10,8)*24+1)/24)</f>
        <v>#REF!</v>
      </c>
      <c r="C1417" s="57" t="e">
        <f>IF(#REF!=0,"",#REF!)</f>
        <v>#REF!</v>
      </c>
      <c r="D1417" s="56" t="e">
        <f>IF(#REF!=0,"",#REF!)</f>
        <v>#REF!</v>
      </c>
      <c r="E1417" s="29" t="e">
        <f>IF(#REF!=0,"",C1417*D1417)</f>
        <v>#REF!</v>
      </c>
      <c r="F1417" s="54"/>
    </row>
    <row r="1418" spans="1:6">
      <c r="A1418" s="148" t="e">
        <f>IF(#REF!=0,"",DATE(LEFT(((MID(#REF!,1,8))),4),MID(((MID(#REF!,1,8))),5,2),(RIGHT(((MID(#REF!,1,8))),2))))</f>
        <v>#REF!</v>
      </c>
      <c r="B1418" s="55" t="e">
        <f>IF(#REF!=0,"",(MID(#REF!,10,8)*24+1)/24)</f>
        <v>#REF!</v>
      </c>
      <c r="C1418" s="57" t="e">
        <f>IF(#REF!=0,"",#REF!)</f>
        <v>#REF!</v>
      </c>
      <c r="D1418" s="56" t="e">
        <f>IF(#REF!=0,"",#REF!)</f>
        <v>#REF!</v>
      </c>
      <c r="E1418" s="29" t="e">
        <f>IF(#REF!=0,"",C1418*D1418)</f>
        <v>#REF!</v>
      </c>
      <c r="F1418" s="54"/>
    </row>
    <row r="1419" spans="1:6">
      <c r="A1419" s="148" t="e">
        <f>IF(#REF!=0,"",DATE(LEFT(((MID(#REF!,1,8))),4),MID(((MID(#REF!,1,8))),5,2),(RIGHT(((MID(#REF!,1,8))),2))))</f>
        <v>#REF!</v>
      </c>
      <c r="B1419" s="55" t="e">
        <f>IF(#REF!=0,"",(MID(#REF!,10,8)*24+1)/24)</f>
        <v>#REF!</v>
      </c>
      <c r="C1419" s="57" t="e">
        <f>IF(#REF!=0,"",#REF!)</f>
        <v>#REF!</v>
      </c>
      <c r="D1419" s="56" t="e">
        <f>IF(#REF!=0,"",#REF!)</f>
        <v>#REF!</v>
      </c>
      <c r="E1419" s="29" t="e">
        <f>IF(#REF!=0,"",C1419*D1419)</f>
        <v>#REF!</v>
      </c>
      <c r="F1419" s="54"/>
    </row>
    <row r="1420" spans="1:6">
      <c r="A1420" s="148" t="e">
        <f>IF(#REF!=0,"",DATE(LEFT(((MID(#REF!,1,8))),4),MID(((MID(#REF!,1,8))),5,2),(RIGHT(((MID(#REF!,1,8))),2))))</f>
        <v>#REF!</v>
      </c>
      <c r="B1420" s="55" t="e">
        <f>IF(#REF!=0,"",(MID(#REF!,10,8)*24+1)/24)</f>
        <v>#REF!</v>
      </c>
      <c r="C1420" s="57" t="e">
        <f>IF(#REF!=0,"",#REF!)</f>
        <v>#REF!</v>
      </c>
      <c r="D1420" s="56" t="e">
        <f>IF(#REF!=0,"",#REF!)</f>
        <v>#REF!</v>
      </c>
      <c r="E1420" s="29" t="e">
        <f>IF(#REF!=0,"",C1420*D1420)</f>
        <v>#REF!</v>
      </c>
      <c r="F1420" s="54"/>
    </row>
    <row r="1421" spans="1:6">
      <c r="A1421" s="148" t="e">
        <f>IF(#REF!=0,"",DATE(LEFT(((MID(#REF!,1,8))),4),MID(((MID(#REF!,1,8))),5,2),(RIGHT(((MID(#REF!,1,8))),2))))</f>
        <v>#REF!</v>
      </c>
      <c r="B1421" s="55" t="e">
        <f>IF(#REF!=0,"",(MID(#REF!,10,8)*24+1)/24)</f>
        <v>#REF!</v>
      </c>
      <c r="C1421" s="57" t="e">
        <f>IF(#REF!=0,"",#REF!)</f>
        <v>#REF!</v>
      </c>
      <c r="D1421" s="56" t="e">
        <f>IF(#REF!=0,"",#REF!)</f>
        <v>#REF!</v>
      </c>
      <c r="E1421" s="29" t="e">
        <f>IF(#REF!=0,"",C1421*D1421)</f>
        <v>#REF!</v>
      </c>
      <c r="F1421" s="54"/>
    </row>
    <row r="1422" spans="1:6">
      <c r="A1422" s="148" t="e">
        <f>IF(#REF!=0,"",DATE(LEFT(((MID(#REF!,1,8))),4),MID(((MID(#REF!,1,8))),5,2),(RIGHT(((MID(#REF!,1,8))),2))))</f>
        <v>#REF!</v>
      </c>
      <c r="B1422" s="55" t="e">
        <f>IF(#REF!=0,"",(MID(#REF!,10,8)*24+1)/24)</f>
        <v>#REF!</v>
      </c>
      <c r="C1422" s="57" t="e">
        <f>IF(#REF!=0,"",#REF!)</f>
        <v>#REF!</v>
      </c>
      <c r="D1422" s="56" t="e">
        <f>IF(#REF!=0,"",#REF!)</f>
        <v>#REF!</v>
      </c>
      <c r="E1422" s="29" t="e">
        <f>IF(#REF!=0,"",C1422*D1422)</f>
        <v>#REF!</v>
      </c>
      <c r="F1422" s="54"/>
    </row>
    <row r="1423" spans="1:6">
      <c r="A1423" s="148" t="e">
        <f>IF(#REF!=0,"",DATE(LEFT(((MID(#REF!,1,8))),4),MID(((MID(#REF!,1,8))),5,2),(RIGHT(((MID(#REF!,1,8))),2))))</f>
        <v>#REF!</v>
      </c>
      <c r="B1423" s="55" t="e">
        <f>IF(#REF!=0,"",(MID(#REF!,10,8)*24+1)/24)</f>
        <v>#REF!</v>
      </c>
      <c r="C1423" s="57" t="e">
        <f>IF(#REF!=0,"",#REF!)</f>
        <v>#REF!</v>
      </c>
      <c r="D1423" s="56" t="e">
        <f>IF(#REF!=0,"",#REF!)</f>
        <v>#REF!</v>
      </c>
      <c r="E1423" s="29" t="e">
        <f>IF(#REF!=0,"",C1423*D1423)</f>
        <v>#REF!</v>
      </c>
      <c r="F1423" s="54"/>
    </row>
    <row r="1424" spans="1:6">
      <c r="A1424" s="148" t="e">
        <f>IF(#REF!=0,"",DATE(LEFT(((MID(#REF!,1,8))),4),MID(((MID(#REF!,1,8))),5,2),(RIGHT(((MID(#REF!,1,8))),2))))</f>
        <v>#REF!</v>
      </c>
      <c r="B1424" s="55" t="e">
        <f>IF(#REF!=0,"",(MID(#REF!,10,8)*24+1)/24)</f>
        <v>#REF!</v>
      </c>
      <c r="C1424" s="57" t="e">
        <f>IF(#REF!=0,"",#REF!)</f>
        <v>#REF!</v>
      </c>
      <c r="D1424" s="56" t="e">
        <f>IF(#REF!=0,"",#REF!)</f>
        <v>#REF!</v>
      </c>
      <c r="E1424" s="29" t="e">
        <f>IF(#REF!=0,"",C1424*D1424)</f>
        <v>#REF!</v>
      </c>
      <c r="F1424" s="54"/>
    </row>
    <row r="1425" spans="1:6">
      <c r="A1425" s="148" t="e">
        <f>IF(#REF!=0,"",DATE(LEFT(((MID(#REF!,1,8))),4),MID(((MID(#REF!,1,8))),5,2),(RIGHT(((MID(#REF!,1,8))),2))))</f>
        <v>#REF!</v>
      </c>
      <c r="B1425" s="55" t="e">
        <f>IF(#REF!=0,"",(MID(#REF!,10,8)*24+1)/24)</f>
        <v>#REF!</v>
      </c>
      <c r="C1425" s="57" t="e">
        <f>IF(#REF!=0,"",#REF!)</f>
        <v>#REF!</v>
      </c>
      <c r="D1425" s="56" t="e">
        <f>IF(#REF!=0,"",#REF!)</f>
        <v>#REF!</v>
      </c>
      <c r="E1425" s="29" t="e">
        <f>IF(#REF!=0,"",C1425*D1425)</f>
        <v>#REF!</v>
      </c>
      <c r="F1425" s="54"/>
    </row>
    <row r="1426" spans="1:6">
      <c r="A1426" s="148" t="e">
        <f>IF(#REF!=0,"",DATE(LEFT(((MID(#REF!,1,8))),4),MID(((MID(#REF!,1,8))),5,2),(RIGHT(((MID(#REF!,1,8))),2))))</f>
        <v>#REF!</v>
      </c>
      <c r="B1426" s="55" t="e">
        <f>IF(#REF!=0,"",(MID(#REF!,10,8)*24+1)/24)</f>
        <v>#REF!</v>
      </c>
      <c r="C1426" s="57" t="e">
        <f>IF(#REF!=0,"",#REF!)</f>
        <v>#REF!</v>
      </c>
      <c r="D1426" s="56" t="e">
        <f>IF(#REF!=0,"",#REF!)</f>
        <v>#REF!</v>
      </c>
      <c r="E1426" s="29" t="e">
        <f>IF(#REF!=0,"",C1426*D1426)</f>
        <v>#REF!</v>
      </c>
      <c r="F1426" s="54"/>
    </row>
    <row r="1427" spans="1:6">
      <c r="A1427" s="148" t="e">
        <f>IF(#REF!=0,"",DATE(LEFT(((MID(#REF!,1,8))),4),MID(((MID(#REF!,1,8))),5,2),(RIGHT(((MID(#REF!,1,8))),2))))</f>
        <v>#REF!</v>
      </c>
      <c r="B1427" s="55" t="e">
        <f>IF(#REF!=0,"",(MID(#REF!,10,8)*24+1)/24)</f>
        <v>#REF!</v>
      </c>
      <c r="C1427" s="57" t="e">
        <f>IF(#REF!=0,"",#REF!)</f>
        <v>#REF!</v>
      </c>
      <c r="D1427" s="56" t="e">
        <f>IF(#REF!=0,"",#REF!)</f>
        <v>#REF!</v>
      </c>
      <c r="E1427" s="29" t="e">
        <f>IF(#REF!=0,"",C1427*D1427)</f>
        <v>#REF!</v>
      </c>
      <c r="F1427" s="54"/>
    </row>
    <row r="1428" spans="1:6">
      <c r="A1428" s="148" t="e">
        <f>IF(#REF!=0,"",DATE(LEFT(((MID(#REF!,1,8))),4),MID(((MID(#REF!,1,8))),5,2),(RIGHT(((MID(#REF!,1,8))),2))))</f>
        <v>#REF!</v>
      </c>
      <c r="B1428" s="55" t="e">
        <f>IF(#REF!=0,"",(MID(#REF!,10,8)*24+1)/24)</f>
        <v>#REF!</v>
      </c>
      <c r="C1428" s="57" t="e">
        <f>IF(#REF!=0,"",#REF!)</f>
        <v>#REF!</v>
      </c>
      <c r="D1428" s="56" t="e">
        <f>IF(#REF!=0,"",#REF!)</f>
        <v>#REF!</v>
      </c>
      <c r="E1428" s="29" t="e">
        <f>IF(#REF!=0,"",C1428*D1428)</f>
        <v>#REF!</v>
      </c>
      <c r="F1428" s="54"/>
    </row>
    <row r="1429" spans="1:6">
      <c r="A1429" s="148" t="e">
        <f>IF(#REF!=0,"",DATE(LEFT(((MID(#REF!,1,8))),4),MID(((MID(#REF!,1,8))),5,2),(RIGHT(((MID(#REF!,1,8))),2))))</f>
        <v>#REF!</v>
      </c>
      <c r="B1429" s="55" t="e">
        <f>IF(#REF!=0,"",(MID(#REF!,10,8)*24+1)/24)</f>
        <v>#REF!</v>
      </c>
      <c r="C1429" s="57" t="e">
        <f>IF(#REF!=0,"",#REF!)</f>
        <v>#REF!</v>
      </c>
      <c r="D1429" s="56" t="e">
        <f>IF(#REF!=0,"",#REF!)</f>
        <v>#REF!</v>
      </c>
      <c r="E1429" s="29" t="e">
        <f>IF(#REF!=0,"",C1429*D1429)</f>
        <v>#REF!</v>
      </c>
      <c r="F1429" s="54"/>
    </row>
    <row r="1430" spans="1:6">
      <c r="A1430" s="148" t="e">
        <f>IF(#REF!=0,"",DATE(LEFT(((MID(#REF!,1,8))),4),MID(((MID(#REF!,1,8))),5,2),(RIGHT(((MID(#REF!,1,8))),2))))</f>
        <v>#REF!</v>
      </c>
      <c r="B1430" s="55" t="e">
        <f>IF(#REF!=0,"",(MID(#REF!,10,8)*24+1)/24)</f>
        <v>#REF!</v>
      </c>
      <c r="C1430" s="57" t="e">
        <f>IF(#REF!=0,"",#REF!)</f>
        <v>#REF!</v>
      </c>
      <c r="D1430" s="56" t="e">
        <f>IF(#REF!=0,"",#REF!)</f>
        <v>#REF!</v>
      </c>
      <c r="E1430" s="29" t="e">
        <f>IF(#REF!=0,"",C1430*D1430)</f>
        <v>#REF!</v>
      </c>
      <c r="F1430" s="54"/>
    </row>
    <row r="1431" spans="1:6">
      <c r="A1431" s="148" t="e">
        <f>IF(#REF!=0,"",DATE(LEFT(((MID(#REF!,1,8))),4),MID(((MID(#REF!,1,8))),5,2),(RIGHT(((MID(#REF!,1,8))),2))))</f>
        <v>#REF!</v>
      </c>
      <c r="B1431" s="55" t="e">
        <f>IF(#REF!=0,"",(MID(#REF!,10,8)*24+1)/24)</f>
        <v>#REF!</v>
      </c>
      <c r="C1431" s="57" t="e">
        <f>IF(#REF!=0,"",#REF!)</f>
        <v>#REF!</v>
      </c>
      <c r="D1431" s="56" t="e">
        <f>IF(#REF!=0,"",#REF!)</f>
        <v>#REF!</v>
      </c>
      <c r="E1431" s="29" t="e">
        <f>IF(#REF!=0,"",C1431*D1431)</f>
        <v>#REF!</v>
      </c>
      <c r="F1431" s="54"/>
    </row>
    <row r="1432" spans="1:6">
      <c r="A1432" s="148" t="e">
        <f>IF(#REF!=0,"",DATE(LEFT(((MID(#REF!,1,8))),4),MID(((MID(#REF!,1,8))),5,2),(RIGHT(((MID(#REF!,1,8))),2))))</f>
        <v>#REF!</v>
      </c>
      <c r="B1432" s="55" t="e">
        <f>IF(#REF!=0,"",(MID(#REF!,10,8)*24+1)/24)</f>
        <v>#REF!</v>
      </c>
      <c r="C1432" s="57" t="e">
        <f>IF(#REF!=0,"",#REF!)</f>
        <v>#REF!</v>
      </c>
      <c r="D1432" s="56" t="e">
        <f>IF(#REF!=0,"",#REF!)</f>
        <v>#REF!</v>
      </c>
      <c r="E1432" s="29" t="e">
        <f>IF(#REF!=0,"",C1432*D1432)</f>
        <v>#REF!</v>
      </c>
      <c r="F1432" s="54"/>
    </row>
    <row r="1433" spans="1:6">
      <c r="A1433" s="148" t="e">
        <f>IF(#REF!=0,"",DATE(LEFT(((MID(#REF!,1,8))),4),MID(((MID(#REF!,1,8))),5,2),(RIGHT(((MID(#REF!,1,8))),2))))</f>
        <v>#REF!</v>
      </c>
      <c r="B1433" s="55" t="e">
        <f>IF(#REF!=0,"",(MID(#REF!,10,8)*24+1)/24)</f>
        <v>#REF!</v>
      </c>
      <c r="C1433" s="57" t="e">
        <f>IF(#REF!=0,"",#REF!)</f>
        <v>#REF!</v>
      </c>
      <c r="D1433" s="56" t="e">
        <f>IF(#REF!=0,"",#REF!)</f>
        <v>#REF!</v>
      </c>
      <c r="E1433" s="29" t="e">
        <f>IF(#REF!=0,"",C1433*D1433)</f>
        <v>#REF!</v>
      </c>
      <c r="F1433" s="54"/>
    </row>
    <row r="1434" spans="1:6">
      <c r="A1434" s="148" t="e">
        <f>IF(#REF!=0,"",DATE(LEFT(((MID(#REF!,1,8))),4),MID(((MID(#REF!,1,8))),5,2),(RIGHT(((MID(#REF!,1,8))),2))))</f>
        <v>#REF!</v>
      </c>
      <c r="B1434" s="55" t="e">
        <f>IF(#REF!=0,"",(MID(#REF!,10,8)*24+1)/24)</f>
        <v>#REF!</v>
      </c>
      <c r="C1434" s="57" t="e">
        <f>IF(#REF!=0,"",#REF!)</f>
        <v>#REF!</v>
      </c>
      <c r="D1434" s="56" t="e">
        <f>IF(#REF!=0,"",#REF!)</f>
        <v>#REF!</v>
      </c>
      <c r="E1434" s="29" t="e">
        <f>IF(#REF!=0,"",C1434*D1434)</f>
        <v>#REF!</v>
      </c>
      <c r="F1434" s="54"/>
    </row>
    <row r="1435" spans="1:6">
      <c r="A1435" s="148" t="e">
        <f>IF(#REF!=0,"",DATE(LEFT(((MID(#REF!,1,8))),4),MID(((MID(#REF!,1,8))),5,2),(RIGHT(((MID(#REF!,1,8))),2))))</f>
        <v>#REF!</v>
      </c>
      <c r="B1435" s="55" t="e">
        <f>IF(#REF!=0,"",(MID(#REF!,10,8)*24+1)/24)</f>
        <v>#REF!</v>
      </c>
      <c r="C1435" s="57" t="e">
        <f>IF(#REF!=0,"",#REF!)</f>
        <v>#REF!</v>
      </c>
      <c r="D1435" s="56" t="e">
        <f>IF(#REF!=0,"",#REF!)</f>
        <v>#REF!</v>
      </c>
      <c r="E1435" s="29" t="e">
        <f>IF(#REF!=0,"",C1435*D1435)</f>
        <v>#REF!</v>
      </c>
      <c r="F1435" s="54"/>
    </row>
    <row r="1436" spans="1:6">
      <c r="A1436" s="148" t="e">
        <f>IF(#REF!=0,"",DATE(LEFT(((MID(#REF!,1,8))),4),MID(((MID(#REF!,1,8))),5,2),(RIGHT(((MID(#REF!,1,8))),2))))</f>
        <v>#REF!</v>
      </c>
      <c r="B1436" s="55" t="e">
        <f>IF(#REF!=0,"",(MID(#REF!,10,8)*24+1)/24)</f>
        <v>#REF!</v>
      </c>
      <c r="C1436" s="57" t="e">
        <f>IF(#REF!=0,"",#REF!)</f>
        <v>#REF!</v>
      </c>
      <c r="D1436" s="56" t="e">
        <f>IF(#REF!=0,"",#REF!)</f>
        <v>#REF!</v>
      </c>
      <c r="E1436" s="29" t="e">
        <f>IF(#REF!=0,"",C1436*D1436)</f>
        <v>#REF!</v>
      </c>
      <c r="F1436" s="54"/>
    </row>
    <row r="1437" spans="1:6">
      <c r="A1437" s="148" t="e">
        <f>IF(#REF!=0,"",DATE(LEFT(((MID(#REF!,1,8))),4),MID(((MID(#REF!,1,8))),5,2),(RIGHT(((MID(#REF!,1,8))),2))))</f>
        <v>#REF!</v>
      </c>
      <c r="B1437" s="55" t="e">
        <f>IF(#REF!=0,"",(MID(#REF!,10,8)*24+1)/24)</f>
        <v>#REF!</v>
      </c>
      <c r="C1437" s="57" t="e">
        <f>IF(#REF!=0,"",#REF!)</f>
        <v>#REF!</v>
      </c>
      <c r="D1437" s="56" t="e">
        <f>IF(#REF!=0,"",#REF!)</f>
        <v>#REF!</v>
      </c>
      <c r="E1437" s="29" t="e">
        <f>IF(#REF!=0,"",C1437*D1437)</f>
        <v>#REF!</v>
      </c>
      <c r="F1437" s="54"/>
    </row>
    <row r="1438" spans="1:6">
      <c r="A1438" s="148" t="e">
        <f>IF(#REF!=0,"",DATE(LEFT(((MID(#REF!,1,8))),4),MID(((MID(#REF!,1,8))),5,2),(RIGHT(((MID(#REF!,1,8))),2))))</f>
        <v>#REF!</v>
      </c>
      <c r="B1438" s="55" t="e">
        <f>IF(#REF!=0,"",(MID(#REF!,10,8)*24+1)/24)</f>
        <v>#REF!</v>
      </c>
      <c r="C1438" s="57" t="e">
        <f>IF(#REF!=0,"",#REF!)</f>
        <v>#REF!</v>
      </c>
      <c r="D1438" s="56" t="e">
        <f>IF(#REF!=0,"",#REF!)</f>
        <v>#REF!</v>
      </c>
      <c r="E1438" s="29" t="e">
        <f>IF(#REF!=0,"",C1438*D1438)</f>
        <v>#REF!</v>
      </c>
      <c r="F1438" s="54"/>
    </row>
    <row r="1439" spans="1:6">
      <c r="A1439" s="148" t="e">
        <f>IF(#REF!=0,"",DATE(LEFT(((MID(#REF!,1,8))),4),MID(((MID(#REF!,1,8))),5,2),(RIGHT(((MID(#REF!,1,8))),2))))</f>
        <v>#REF!</v>
      </c>
      <c r="B1439" s="55" t="e">
        <f>IF(#REF!=0,"",(MID(#REF!,10,8)*24+1)/24)</f>
        <v>#REF!</v>
      </c>
      <c r="C1439" s="57" t="e">
        <f>IF(#REF!=0,"",#REF!)</f>
        <v>#REF!</v>
      </c>
      <c r="D1439" s="56" t="e">
        <f>IF(#REF!=0,"",#REF!)</f>
        <v>#REF!</v>
      </c>
      <c r="E1439" s="29" t="e">
        <f>IF(#REF!=0,"",C1439*D1439)</f>
        <v>#REF!</v>
      </c>
      <c r="F1439" s="54"/>
    </row>
    <row r="1440" spans="1:6">
      <c r="A1440" s="148" t="e">
        <f>IF(#REF!=0,"",DATE(LEFT(((MID(#REF!,1,8))),4),MID(((MID(#REF!,1,8))),5,2),(RIGHT(((MID(#REF!,1,8))),2))))</f>
        <v>#REF!</v>
      </c>
      <c r="B1440" s="55" t="e">
        <f>IF(#REF!=0,"",(MID(#REF!,10,8)*24+1)/24)</f>
        <v>#REF!</v>
      </c>
      <c r="C1440" s="57" t="e">
        <f>IF(#REF!=0,"",#REF!)</f>
        <v>#REF!</v>
      </c>
      <c r="D1440" s="56" t="e">
        <f>IF(#REF!=0,"",#REF!)</f>
        <v>#REF!</v>
      </c>
      <c r="E1440" s="29" t="e">
        <f>IF(#REF!=0,"",C1440*D1440)</f>
        <v>#REF!</v>
      </c>
      <c r="F1440" s="54"/>
    </row>
    <row r="1441" spans="1:6">
      <c r="A1441" s="148" t="e">
        <f>IF(#REF!=0,"",DATE(LEFT(((MID(#REF!,1,8))),4),MID(((MID(#REF!,1,8))),5,2),(RIGHT(((MID(#REF!,1,8))),2))))</f>
        <v>#REF!</v>
      </c>
      <c r="B1441" s="55" t="e">
        <f>IF(#REF!=0,"",(MID(#REF!,10,8)*24+1)/24)</f>
        <v>#REF!</v>
      </c>
      <c r="C1441" s="57" t="e">
        <f>IF(#REF!=0,"",#REF!)</f>
        <v>#REF!</v>
      </c>
      <c r="D1441" s="56" t="e">
        <f>IF(#REF!=0,"",#REF!)</f>
        <v>#REF!</v>
      </c>
      <c r="E1441" s="29" t="e">
        <f>IF(#REF!=0,"",C1441*D1441)</f>
        <v>#REF!</v>
      </c>
      <c r="F1441" s="54"/>
    </row>
    <row r="1442" spans="1:6">
      <c r="A1442" s="148" t="e">
        <f>IF(#REF!=0,"",DATE(LEFT(((MID(#REF!,1,8))),4),MID(((MID(#REF!,1,8))),5,2),(RIGHT(((MID(#REF!,1,8))),2))))</f>
        <v>#REF!</v>
      </c>
      <c r="B1442" s="55" t="e">
        <f>IF(#REF!=0,"",(MID(#REF!,10,8)*24+1)/24)</f>
        <v>#REF!</v>
      </c>
      <c r="C1442" s="57" t="e">
        <f>IF(#REF!=0,"",#REF!)</f>
        <v>#REF!</v>
      </c>
      <c r="D1442" s="56" t="e">
        <f>IF(#REF!=0,"",#REF!)</f>
        <v>#REF!</v>
      </c>
      <c r="E1442" s="29" t="e">
        <f>IF(#REF!=0,"",C1442*D1442)</f>
        <v>#REF!</v>
      </c>
      <c r="F1442" s="54"/>
    </row>
    <row r="1443" spans="1:6">
      <c r="A1443" s="148" t="e">
        <f>IF(#REF!=0,"",DATE(LEFT(((MID(#REF!,1,8))),4),MID(((MID(#REF!,1,8))),5,2),(RIGHT(((MID(#REF!,1,8))),2))))</f>
        <v>#REF!</v>
      </c>
      <c r="B1443" s="55" t="e">
        <f>IF(#REF!=0,"",(MID(#REF!,10,8)*24+1)/24)</f>
        <v>#REF!</v>
      </c>
      <c r="C1443" s="57" t="e">
        <f>IF(#REF!=0,"",#REF!)</f>
        <v>#REF!</v>
      </c>
      <c r="D1443" s="56" t="e">
        <f>IF(#REF!=0,"",#REF!)</f>
        <v>#REF!</v>
      </c>
      <c r="E1443" s="29" t="e">
        <f>IF(#REF!=0,"",C1443*D1443)</f>
        <v>#REF!</v>
      </c>
      <c r="F1443" s="54"/>
    </row>
    <row r="1444" spans="1:6">
      <c r="A1444" s="148" t="e">
        <f>IF(#REF!=0,"",DATE(LEFT(((MID(#REF!,1,8))),4),MID(((MID(#REF!,1,8))),5,2),(RIGHT(((MID(#REF!,1,8))),2))))</f>
        <v>#REF!</v>
      </c>
      <c r="B1444" s="55" t="e">
        <f>IF(#REF!=0,"",(MID(#REF!,10,8)*24+1)/24)</f>
        <v>#REF!</v>
      </c>
      <c r="C1444" s="57" t="e">
        <f>IF(#REF!=0,"",#REF!)</f>
        <v>#REF!</v>
      </c>
      <c r="D1444" s="56" t="e">
        <f>IF(#REF!=0,"",#REF!)</f>
        <v>#REF!</v>
      </c>
      <c r="E1444" s="29" t="e">
        <f>IF(#REF!=0,"",C1444*D1444)</f>
        <v>#REF!</v>
      </c>
      <c r="F1444" s="54"/>
    </row>
    <row r="1445" spans="1:6">
      <c r="A1445" s="148" t="e">
        <f>IF(#REF!=0,"",DATE(LEFT(((MID(#REF!,1,8))),4),MID(((MID(#REF!,1,8))),5,2),(RIGHT(((MID(#REF!,1,8))),2))))</f>
        <v>#REF!</v>
      </c>
      <c r="B1445" s="55" t="e">
        <f>IF(#REF!=0,"",(MID(#REF!,10,8)*24+1)/24)</f>
        <v>#REF!</v>
      </c>
      <c r="C1445" s="57" t="e">
        <f>IF(#REF!=0,"",#REF!)</f>
        <v>#REF!</v>
      </c>
      <c r="D1445" s="56" t="e">
        <f>IF(#REF!=0,"",#REF!)</f>
        <v>#REF!</v>
      </c>
      <c r="E1445" s="29" t="e">
        <f>IF(#REF!=0,"",C1445*D1445)</f>
        <v>#REF!</v>
      </c>
      <c r="F1445" s="54"/>
    </row>
    <row r="1446" spans="1:6">
      <c r="A1446" s="148" t="e">
        <f>IF(#REF!=0,"",DATE(LEFT(((MID(#REF!,1,8))),4),MID(((MID(#REF!,1,8))),5,2),(RIGHT(((MID(#REF!,1,8))),2))))</f>
        <v>#REF!</v>
      </c>
      <c r="B1446" s="55" t="e">
        <f>IF(#REF!=0,"",(MID(#REF!,10,8)*24+1)/24)</f>
        <v>#REF!</v>
      </c>
      <c r="C1446" s="57" t="e">
        <f>IF(#REF!=0,"",#REF!)</f>
        <v>#REF!</v>
      </c>
      <c r="D1446" s="56" t="e">
        <f>IF(#REF!=0,"",#REF!)</f>
        <v>#REF!</v>
      </c>
      <c r="E1446" s="29" t="e">
        <f>IF(#REF!=0,"",C1446*D1446)</f>
        <v>#REF!</v>
      </c>
      <c r="F1446" s="54"/>
    </row>
    <row r="1447" spans="1:6">
      <c r="A1447" s="148" t="e">
        <f>IF(#REF!=0,"",DATE(LEFT(((MID(#REF!,1,8))),4),MID(((MID(#REF!,1,8))),5,2),(RIGHT(((MID(#REF!,1,8))),2))))</f>
        <v>#REF!</v>
      </c>
      <c r="B1447" s="55" t="e">
        <f>IF(#REF!=0,"",(MID(#REF!,10,8)*24+1)/24)</f>
        <v>#REF!</v>
      </c>
      <c r="C1447" s="57" t="e">
        <f>IF(#REF!=0,"",#REF!)</f>
        <v>#REF!</v>
      </c>
      <c r="D1447" s="56" t="e">
        <f>IF(#REF!=0,"",#REF!)</f>
        <v>#REF!</v>
      </c>
      <c r="E1447" s="29" t="e">
        <f>IF(#REF!=0,"",C1447*D1447)</f>
        <v>#REF!</v>
      </c>
      <c r="F1447" s="54"/>
    </row>
    <row r="1448" spans="1:6">
      <c r="A1448" s="148" t="e">
        <f>IF(#REF!=0,"",DATE(LEFT(((MID(#REF!,1,8))),4),MID(((MID(#REF!,1,8))),5,2),(RIGHT(((MID(#REF!,1,8))),2))))</f>
        <v>#REF!</v>
      </c>
      <c r="B1448" s="55" t="e">
        <f>IF(#REF!=0,"",(MID(#REF!,10,8)*24+1)/24)</f>
        <v>#REF!</v>
      </c>
      <c r="C1448" s="57" t="e">
        <f>IF(#REF!=0,"",#REF!)</f>
        <v>#REF!</v>
      </c>
      <c r="D1448" s="56" t="e">
        <f>IF(#REF!=0,"",#REF!)</f>
        <v>#REF!</v>
      </c>
      <c r="E1448" s="29" t="e">
        <f>IF(#REF!=0,"",C1448*D1448)</f>
        <v>#REF!</v>
      </c>
      <c r="F1448" s="54"/>
    </row>
    <row r="1449" spans="1:6">
      <c r="A1449" s="148" t="e">
        <f>IF(#REF!=0,"",DATE(LEFT(((MID(#REF!,1,8))),4),MID(((MID(#REF!,1,8))),5,2),(RIGHT(((MID(#REF!,1,8))),2))))</f>
        <v>#REF!</v>
      </c>
      <c r="B1449" s="55" t="e">
        <f>IF(#REF!=0,"",(MID(#REF!,10,8)*24+1)/24)</f>
        <v>#REF!</v>
      </c>
      <c r="C1449" s="57" t="e">
        <f>IF(#REF!=0,"",#REF!)</f>
        <v>#REF!</v>
      </c>
      <c r="D1449" s="56" t="e">
        <f>IF(#REF!=0,"",#REF!)</f>
        <v>#REF!</v>
      </c>
      <c r="E1449" s="29" t="e">
        <f>IF(#REF!=0,"",C1449*D1449)</f>
        <v>#REF!</v>
      </c>
      <c r="F1449" s="54"/>
    </row>
    <row r="1450" spans="1:6">
      <c r="A1450" s="148" t="e">
        <f>IF(#REF!=0,"",DATE(LEFT(((MID(#REF!,1,8))),4),MID(((MID(#REF!,1,8))),5,2),(RIGHT(((MID(#REF!,1,8))),2))))</f>
        <v>#REF!</v>
      </c>
      <c r="B1450" s="55" t="e">
        <f>IF(#REF!=0,"",(MID(#REF!,10,8)*24+1)/24)</f>
        <v>#REF!</v>
      </c>
      <c r="C1450" s="57" t="e">
        <f>IF(#REF!=0,"",#REF!)</f>
        <v>#REF!</v>
      </c>
      <c r="D1450" s="56" t="e">
        <f>IF(#REF!=0,"",#REF!)</f>
        <v>#REF!</v>
      </c>
      <c r="E1450" s="29" t="e">
        <f>IF(#REF!=0,"",C1450*D1450)</f>
        <v>#REF!</v>
      </c>
      <c r="F1450" s="54"/>
    </row>
    <row r="1451" spans="1:6">
      <c r="A1451" s="148" t="e">
        <f>IF(#REF!=0,"",DATE(LEFT(((MID(#REF!,1,8))),4),MID(((MID(#REF!,1,8))),5,2),(RIGHT(((MID(#REF!,1,8))),2))))</f>
        <v>#REF!</v>
      </c>
      <c r="B1451" s="55" t="e">
        <f>IF(#REF!=0,"",(MID(#REF!,10,8)*24+1)/24)</f>
        <v>#REF!</v>
      </c>
      <c r="C1451" s="57" t="e">
        <f>IF(#REF!=0,"",#REF!)</f>
        <v>#REF!</v>
      </c>
      <c r="D1451" s="56" t="e">
        <f>IF(#REF!=0,"",#REF!)</f>
        <v>#REF!</v>
      </c>
      <c r="E1451" s="29" t="e">
        <f>IF(#REF!=0,"",C1451*D1451)</f>
        <v>#REF!</v>
      </c>
      <c r="F1451" s="54"/>
    </row>
    <row r="1452" spans="1:6">
      <c r="A1452" s="148" t="e">
        <f>IF(#REF!=0,"",DATE(LEFT(((MID(#REF!,1,8))),4),MID(((MID(#REF!,1,8))),5,2),(RIGHT(((MID(#REF!,1,8))),2))))</f>
        <v>#REF!</v>
      </c>
      <c r="B1452" s="55" t="e">
        <f>IF(#REF!=0,"",(MID(#REF!,10,8)*24+1)/24)</f>
        <v>#REF!</v>
      </c>
      <c r="C1452" s="57" t="e">
        <f>IF(#REF!=0,"",#REF!)</f>
        <v>#REF!</v>
      </c>
      <c r="D1452" s="56" t="e">
        <f>IF(#REF!=0,"",#REF!)</f>
        <v>#REF!</v>
      </c>
      <c r="E1452" s="29" t="e">
        <f>IF(#REF!=0,"",C1452*D1452)</f>
        <v>#REF!</v>
      </c>
      <c r="F1452" s="54"/>
    </row>
    <row r="1453" spans="1:6">
      <c r="A1453" s="148" t="e">
        <f>IF(#REF!=0,"",DATE(LEFT(((MID(#REF!,1,8))),4),MID(((MID(#REF!,1,8))),5,2),(RIGHT(((MID(#REF!,1,8))),2))))</f>
        <v>#REF!</v>
      </c>
      <c r="B1453" s="55" t="e">
        <f>IF(#REF!=0,"",(MID(#REF!,10,8)*24+1)/24)</f>
        <v>#REF!</v>
      </c>
      <c r="C1453" s="57" t="e">
        <f>IF(#REF!=0,"",#REF!)</f>
        <v>#REF!</v>
      </c>
      <c r="D1453" s="56" t="e">
        <f>IF(#REF!=0,"",#REF!)</f>
        <v>#REF!</v>
      </c>
      <c r="E1453" s="29" t="e">
        <f>IF(#REF!=0,"",C1453*D1453)</f>
        <v>#REF!</v>
      </c>
      <c r="F1453" s="54"/>
    </row>
    <row r="1454" spans="1:6">
      <c r="A1454" s="148" t="e">
        <f>IF(#REF!=0,"",DATE(LEFT(((MID(#REF!,1,8))),4),MID(((MID(#REF!,1,8))),5,2),(RIGHT(((MID(#REF!,1,8))),2))))</f>
        <v>#REF!</v>
      </c>
      <c r="B1454" s="55" t="e">
        <f>IF(#REF!=0,"",(MID(#REF!,10,8)*24+1)/24)</f>
        <v>#REF!</v>
      </c>
      <c r="C1454" s="57" t="e">
        <f>IF(#REF!=0,"",#REF!)</f>
        <v>#REF!</v>
      </c>
      <c r="D1454" s="56" t="e">
        <f>IF(#REF!=0,"",#REF!)</f>
        <v>#REF!</v>
      </c>
      <c r="E1454" s="29" t="e">
        <f>IF(#REF!=0,"",C1454*D1454)</f>
        <v>#REF!</v>
      </c>
      <c r="F1454" s="54"/>
    </row>
    <row r="1455" spans="1:6">
      <c r="A1455" s="148" t="e">
        <f>IF(#REF!=0,"",DATE(LEFT(((MID(#REF!,1,8))),4),MID(((MID(#REF!,1,8))),5,2),(RIGHT(((MID(#REF!,1,8))),2))))</f>
        <v>#REF!</v>
      </c>
      <c r="B1455" s="55" t="e">
        <f>IF(#REF!=0,"",(MID(#REF!,10,8)*24+1)/24)</f>
        <v>#REF!</v>
      </c>
      <c r="C1455" s="57" t="e">
        <f>IF(#REF!=0,"",#REF!)</f>
        <v>#REF!</v>
      </c>
      <c r="D1455" s="56" t="e">
        <f>IF(#REF!=0,"",#REF!)</f>
        <v>#REF!</v>
      </c>
      <c r="E1455" s="29" t="e">
        <f>IF(#REF!=0,"",C1455*D1455)</f>
        <v>#REF!</v>
      </c>
      <c r="F1455" s="54"/>
    </row>
    <row r="1456" spans="1:6">
      <c r="A1456" s="148" t="e">
        <f>IF(#REF!=0,"",DATE(LEFT(((MID(#REF!,1,8))),4),MID(((MID(#REF!,1,8))),5,2),(RIGHT(((MID(#REF!,1,8))),2))))</f>
        <v>#REF!</v>
      </c>
      <c r="B1456" s="55" t="e">
        <f>IF(#REF!=0,"",(MID(#REF!,10,8)*24+1)/24)</f>
        <v>#REF!</v>
      </c>
      <c r="C1456" s="57" t="e">
        <f>IF(#REF!=0,"",#REF!)</f>
        <v>#REF!</v>
      </c>
      <c r="D1456" s="56" t="e">
        <f>IF(#REF!=0,"",#REF!)</f>
        <v>#REF!</v>
      </c>
      <c r="E1456" s="29" t="e">
        <f>IF(#REF!=0,"",C1456*D1456)</f>
        <v>#REF!</v>
      </c>
      <c r="F1456" s="54"/>
    </row>
    <row r="1457" spans="1:6">
      <c r="A1457" s="148" t="e">
        <f>IF(#REF!=0,"",DATE(LEFT(((MID(#REF!,1,8))),4),MID(((MID(#REF!,1,8))),5,2),(RIGHT(((MID(#REF!,1,8))),2))))</f>
        <v>#REF!</v>
      </c>
      <c r="B1457" s="55" t="e">
        <f>IF(#REF!=0,"",(MID(#REF!,10,8)*24+1)/24)</f>
        <v>#REF!</v>
      </c>
      <c r="C1457" s="57" t="e">
        <f>IF(#REF!=0,"",#REF!)</f>
        <v>#REF!</v>
      </c>
      <c r="D1457" s="56" t="e">
        <f>IF(#REF!=0,"",#REF!)</f>
        <v>#REF!</v>
      </c>
      <c r="E1457" s="29" t="e">
        <f>IF(#REF!=0,"",C1457*D1457)</f>
        <v>#REF!</v>
      </c>
      <c r="F1457" s="54"/>
    </row>
    <row r="1458" spans="1:6">
      <c r="A1458" s="148" t="e">
        <f>IF(#REF!=0,"",DATE(LEFT(((MID(#REF!,1,8))),4),MID(((MID(#REF!,1,8))),5,2),(RIGHT(((MID(#REF!,1,8))),2))))</f>
        <v>#REF!</v>
      </c>
      <c r="B1458" s="55" t="e">
        <f>IF(#REF!=0,"",(MID(#REF!,10,8)*24+1)/24)</f>
        <v>#REF!</v>
      </c>
      <c r="C1458" s="57" t="e">
        <f>IF(#REF!=0,"",#REF!)</f>
        <v>#REF!</v>
      </c>
      <c r="D1458" s="56" t="e">
        <f>IF(#REF!=0,"",#REF!)</f>
        <v>#REF!</v>
      </c>
      <c r="E1458" s="29" t="e">
        <f>IF(#REF!=0,"",C1458*D1458)</f>
        <v>#REF!</v>
      </c>
      <c r="F1458" s="54"/>
    </row>
    <row r="1459" spans="1:6">
      <c r="A1459" s="148" t="e">
        <f>IF(#REF!=0,"",DATE(LEFT(((MID(#REF!,1,8))),4),MID(((MID(#REF!,1,8))),5,2),(RIGHT(((MID(#REF!,1,8))),2))))</f>
        <v>#REF!</v>
      </c>
      <c r="B1459" s="55" t="e">
        <f>IF(#REF!=0,"",(MID(#REF!,10,8)*24+1)/24)</f>
        <v>#REF!</v>
      </c>
      <c r="C1459" s="57" t="e">
        <f>IF(#REF!=0,"",#REF!)</f>
        <v>#REF!</v>
      </c>
      <c r="D1459" s="56" t="e">
        <f>IF(#REF!=0,"",#REF!)</f>
        <v>#REF!</v>
      </c>
      <c r="E1459" s="29" t="e">
        <f>IF(#REF!=0,"",C1459*D1459)</f>
        <v>#REF!</v>
      </c>
      <c r="F1459" s="54"/>
    </row>
    <row r="1460" spans="1:6">
      <c r="A1460" s="148" t="e">
        <f>IF(#REF!=0,"",DATE(LEFT(((MID(#REF!,1,8))),4),MID(((MID(#REF!,1,8))),5,2),(RIGHT(((MID(#REF!,1,8))),2))))</f>
        <v>#REF!</v>
      </c>
      <c r="B1460" s="55" t="e">
        <f>IF(#REF!=0,"",(MID(#REF!,10,8)*24+1)/24)</f>
        <v>#REF!</v>
      </c>
      <c r="C1460" s="57" t="e">
        <f>IF(#REF!=0,"",#REF!)</f>
        <v>#REF!</v>
      </c>
      <c r="D1460" s="56" t="e">
        <f>IF(#REF!=0,"",#REF!)</f>
        <v>#REF!</v>
      </c>
      <c r="E1460" s="29" t="e">
        <f>IF(#REF!=0,"",C1460*D1460)</f>
        <v>#REF!</v>
      </c>
      <c r="F1460" s="54"/>
    </row>
    <row r="1461" spans="1:6">
      <c r="A1461" s="148" t="e">
        <f>IF(#REF!=0,"",DATE(LEFT(((MID(#REF!,1,8))),4),MID(((MID(#REF!,1,8))),5,2),(RIGHT(((MID(#REF!,1,8))),2))))</f>
        <v>#REF!</v>
      </c>
      <c r="B1461" s="55" t="e">
        <f>IF(#REF!=0,"",(MID(#REF!,10,8)*24+1)/24)</f>
        <v>#REF!</v>
      </c>
      <c r="C1461" s="57" t="e">
        <f>IF(#REF!=0,"",#REF!)</f>
        <v>#REF!</v>
      </c>
      <c r="D1461" s="56" t="e">
        <f>IF(#REF!=0,"",#REF!)</f>
        <v>#REF!</v>
      </c>
      <c r="E1461" s="29" t="e">
        <f>IF(#REF!=0,"",C1461*D1461)</f>
        <v>#REF!</v>
      </c>
      <c r="F1461" s="54"/>
    </row>
    <row r="1462" spans="1:6">
      <c r="A1462" s="148" t="e">
        <f>IF(#REF!=0,"",DATE(LEFT(((MID(#REF!,1,8))),4),MID(((MID(#REF!,1,8))),5,2),(RIGHT(((MID(#REF!,1,8))),2))))</f>
        <v>#REF!</v>
      </c>
      <c r="B1462" s="55" t="e">
        <f>IF(#REF!=0,"",(MID(#REF!,10,8)*24+1)/24)</f>
        <v>#REF!</v>
      </c>
      <c r="C1462" s="57" t="e">
        <f>IF(#REF!=0,"",#REF!)</f>
        <v>#REF!</v>
      </c>
      <c r="D1462" s="56" t="e">
        <f>IF(#REF!=0,"",#REF!)</f>
        <v>#REF!</v>
      </c>
      <c r="E1462" s="29" t="e">
        <f>IF(#REF!=0,"",C1462*D1462)</f>
        <v>#REF!</v>
      </c>
      <c r="F1462" s="54"/>
    </row>
    <row r="1463" spans="1:6">
      <c r="A1463" s="148" t="e">
        <f>IF(#REF!=0,"",DATE(LEFT(((MID(#REF!,1,8))),4),MID(((MID(#REF!,1,8))),5,2),(RIGHT(((MID(#REF!,1,8))),2))))</f>
        <v>#REF!</v>
      </c>
      <c r="B1463" s="55" t="e">
        <f>IF(#REF!=0,"",(MID(#REF!,10,8)*24+1)/24)</f>
        <v>#REF!</v>
      </c>
      <c r="C1463" s="57" t="e">
        <f>IF(#REF!=0,"",#REF!)</f>
        <v>#REF!</v>
      </c>
      <c r="D1463" s="56" t="e">
        <f>IF(#REF!=0,"",#REF!)</f>
        <v>#REF!</v>
      </c>
      <c r="E1463" s="29" t="e">
        <f>IF(#REF!=0,"",C1463*D1463)</f>
        <v>#REF!</v>
      </c>
      <c r="F1463" s="54"/>
    </row>
    <row r="1464" spans="1:6">
      <c r="A1464" s="148" t="e">
        <f>IF(#REF!=0,"",DATE(LEFT(((MID(#REF!,1,8))),4),MID(((MID(#REF!,1,8))),5,2),(RIGHT(((MID(#REF!,1,8))),2))))</f>
        <v>#REF!</v>
      </c>
      <c r="B1464" s="55" t="e">
        <f>IF(#REF!=0,"",(MID(#REF!,10,8)*24+1)/24)</f>
        <v>#REF!</v>
      </c>
      <c r="C1464" s="57" t="e">
        <f>IF(#REF!=0,"",#REF!)</f>
        <v>#REF!</v>
      </c>
      <c r="D1464" s="56" t="e">
        <f>IF(#REF!=0,"",#REF!)</f>
        <v>#REF!</v>
      </c>
      <c r="E1464" s="29" t="e">
        <f>IF(#REF!=0,"",C1464*D1464)</f>
        <v>#REF!</v>
      </c>
      <c r="F1464" s="54"/>
    </row>
    <row r="1465" spans="1:6">
      <c r="A1465" s="148" t="e">
        <f>IF(#REF!=0,"",DATE(LEFT(((MID(#REF!,1,8))),4),MID(((MID(#REF!,1,8))),5,2),(RIGHT(((MID(#REF!,1,8))),2))))</f>
        <v>#REF!</v>
      </c>
      <c r="B1465" s="55" t="e">
        <f>IF(#REF!=0,"",(MID(#REF!,10,8)*24+1)/24)</f>
        <v>#REF!</v>
      </c>
      <c r="C1465" s="57" t="e">
        <f>IF(#REF!=0,"",#REF!)</f>
        <v>#REF!</v>
      </c>
      <c r="D1465" s="56" t="e">
        <f>IF(#REF!=0,"",#REF!)</f>
        <v>#REF!</v>
      </c>
      <c r="E1465" s="29" t="e">
        <f>IF(#REF!=0,"",C1465*D1465)</f>
        <v>#REF!</v>
      </c>
      <c r="F1465" s="54"/>
    </row>
    <row r="1466" spans="1:6">
      <c r="A1466" s="148" t="e">
        <f>IF(#REF!=0,"",DATE(LEFT(((MID(#REF!,1,8))),4),MID(((MID(#REF!,1,8))),5,2),(RIGHT(((MID(#REF!,1,8))),2))))</f>
        <v>#REF!</v>
      </c>
      <c r="B1466" s="55" t="e">
        <f>IF(#REF!=0,"",(MID(#REF!,10,8)*24+1)/24)</f>
        <v>#REF!</v>
      </c>
      <c r="C1466" s="57" t="e">
        <f>IF(#REF!=0,"",#REF!)</f>
        <v>#REF!</v>
      </c>
      <c r="D1466" s="56" t="e">
        <f>IF(#REF!=0,"",#REF!)</f>
        <v>#REF!</v>
      </c>
      <c r="E1466" s="29" t="e">
        <f>IF(#REF!=0,"",C1466*D1466)</f>
        <v>#REF!</v>
      </c>
      <c r="F1466" s="54"/>
    </row>
    <row r="1467" spans="1:6">
      <c r="A1467" s="148" t="e">
        <f>IF(#REF!=0,"",DATE(LEFT(((MID(#REF!,1,8))),4),MID(((MID(#REF!,1,8))),5,2),(RIGHT(((MID(#REF!,1,8))),2))))</f>
        <v>#REF!</v>
      </c>
      <c r="B1467" s="55" t="e">
        <f>IF(#REF!=0,"",(MID(#REF!,10,8)*24+1)/24)</f>
        <v>#REF!</v>
      </c>
      <c r="C1467" s="57" t="e">
        <f>IF(#REF!=0,"",#REF!)</f>
        <v>#REF!</v>
      </c>
      <c r="D1467" s="56" t="e">
        <f>IF(#REF!=0,"",#REF!)</f>
        <v>#REF!</v>
      </c>
      <c r="E1467" s="29" t="e">
        <f>IF(#REF!=0,"",C1467*D1467)</f>
        <v>#REF!</v>
      </c>
      <c r="F1467" s="54"/>
    </row>
    <row r="1468" spans="1:6">
      <c r="A1468" s="148" t="e">
        <f>IF(#REF!=0,"",DATE(LEFT(((MID(#REF!,1,8))),4),MID(((MID(#REF!,1,8))),5,2),(RIGHT(((MID(#REF!,1,8))),2))))</f>
        <v>#REF!</v>
      </c>
      <c r="B1468" s="55" t="e">
        <f>IF(#REF!=0,"",(MID(#REF!,10,8)*24+1)/24)</f>
        <v>#REF!</v>
      </c>
      <c r="C1468" s="57" t="e">
        <f>IF(#REF!=0,"",#REF!)</f>
        <v>#REF!</v>
      </c>
      <c r="D1468" s="56" t="e">
        <f>IF(#REF!=0,"",#REF!)</f>
        <v>#REF!</v>
      </c>
      <c r="E1468" s="29" t="e">
        <f>IF(#REF!=0,"",C1468*D1468)</f>
        <v>#REF!</v>
      </c>
      <c r="F1468" s="54"/>
    </row>
    <row r="1469" spans="1:6">
      <c r="A1469" s="148" t="e">
        <f>IF(#REF!=0,"",DATE(LEFT(((MID(#REF!,1,8))),4),MID(((MID(#REF!,1,8))),5,2),(RIGHT(((MID(#REF!,1,8))),2))))</f>
        <v>#REF!</v>
      </c>
      <c r="B1469" s="55" t="e">
        <f>IF(#REF!=0,"",(MID(#REF!,10,8)*24+1)/24)</f>
        <v>#REF!</v>
      </c>
      <c r="C1469" s="57" t="e">
        <f>IF(#REF!=0,"",#REF!)</f>
        <v>#REF!</v>
      </c>
      <c r="D1469" s="56" t="e">
        <f>IF(#REF!=0,"",#REF!)</f>
        <v>#REF!</v>
      </c>
      <c r="E1469" s="29" t="e">
        <f>IF(#REF!=0,"",C1469*D1469)</f>
        <v>#REF!</v>
      </c>
      <c r="F1469" s="54"/>
    </row>
    <row r="1470" spans="1:6">
      <c r="A1470" s="148" t="e">
        <f>IF(#REF!=0,"",DATE(LEFT(((MID(#REF!,1,8))),4),MID(((MID(#REF!,1,8))),5,2),(RIGHT(((MID(#REF!,1,8))),2))))</f>
        <v>#REF!</v>
      </c>
      <c r="B1470" s="55" t="e">
        <f>IF(#REF!=0,"",(MID(#REF!,10,8)*24+1)/24)</f>
        <v>#REF!</v>
      </c>
      <c r="C1470" s="57" t="e">
        <f>IF(#REF!=0,"",#REF!)</f>
        <v>#REF!</v>
      </c>
      <c r="D1470" s="56" t="e">
        <f>IF(#REF!=0,"",#REF!)</f>
        <v>#REF!</v>
      </c>
      <c r="E1470" s="29" t="e">
        <f>IF(#REF!=0,"",C1470*D1470)</f>
        <v>#REF!</v>
      </c>
      <c r="F1470" s="54"/>
    </row>
    <row r="1471" spans="1:6">
      <c r="A1471" s="148" t="e">
        <f>IF(#REF!=0,"",DATE(LEFT(((MID(#REF!,1,8))),4),MID(((MID(#REF!,1,8))),5,2),(RIGHT(((MID(#REF!,1,8))),2))))</f>
        <v>#REF!</v>
      </c>
      <c r="B1471" s="55" t="e">
        <f>IF(#REF!=0,"",(MID(#REF!,10,8)*24+1)/24)</f>
        <v>#REF!</v>
      </c>
      <c r="C1471" s="57" t="e">
        <f>IF(#REF!=0,"",#REF!)</f>
        <v>#REF!</v>
      </c>
      <c r="D1471" s="56" t="e">
        <f>IF(#REF!=0,"",#REF!)</f>
        <v>#REF!</v>
      </c>
      <c r="E1471" s="29" t="e">
        <f>IF(#REF!=0,"",C1471*D1471)</f>
        <v>#REF!</v>
      </c>
      <c r="F1471" s="54"/>
    </row>
    <row r="1472" spans="1:6">
      <c r="A1472" s="148" t="e">
        <f>IF(#REF!=0,"",DATE(LEFT(((MID(#REF!,1,8))),4),MID(((MID(#REF!,1,8))),5,2),(RIGHT(((MID(#REF!,1,8))),2))))</f>
        <v>#REF!</v>
      </c>
      <c r="B1472" s="55" t="e">
        <f>IF(#REF!=0,"",(MID(#REF!,10,8)*24+1)/24)</f>
        <v>#REF!</v>
      </c>
      <c r="C1472" s="57" t="e">
        <f>IF(#REF!=0,"",#REF!)</f>
        <v>#REF!</v>
      </c>
      <c r="D1472" s="56" t="e">
        <f>IF(#REF!=0,"",#REF!)</f>
        <v>#REF!</v>
      </c>
      <c r="E1472" s="29" t="e">
        <f>IF(#REF!=0,"",C1472*D1472)</f>
        <v>#REF!</v>
      </c>
      <c r="F1472" s="54"/>
    </row>
    <row r="1473" spans="1:6">
      <c r="A1473" s="148" t="e">
        <f>IF(#REF!=0,"",DATE(LEFT(((MID(#REF!,1,8))),4),MID(((MID(#REF!,1,8))),5,2),(RIGHT(((MID(#REF!,1,8))),2))))</f>
        <v>#REF!</v>
      </c>
      <c r="B1473" s="55" t="e">
        <f>IF(#REF!=0,"",(MID(#REF!,10,8)*24+1)/24)</f>
        <v>#REF!</v>
      </c>
      <c r="C1473" s="57" t="e">
        <f>IF(#REF!=0,"",#REF!)</f>
        <v>#REF!</v>
      </c>
      <c r="D1473" s="56" t="e">
        <f>IF(#REF!=0,"",#REF!)</f>
        <v>#REF!</v>
      </c>
      <c r="E1473" s="29" t="e">
        <f>IF(#REF!=0,"",C1473*D1473)</f>
        <v>#REF!</v>
      </c>
      <c r="F1473" s="54"/>
    </row>
    <row r="1474" spans="1:6">
      <c r="A1474" s="148" t="e">
        <f>IF(#REF!=0,"",DATE(LEFT(((MID(#REF!,1,8))),4),MID(((MID(#REF!,1,8))),5,2),(RIGHT(((MID(#REF!,1,8))),2))))</f>
        <v>#REF!</v>
      </c>
      <c r="B1474" s="55" t="e">
        <f>IF(#REF!=0,"",(MID(#REF!,10,8)*24+1)/24)</f>
        <v>#REF!</v>
      </c>
      <c r="C1474" s="57" t="e">
        <f>IF(#REF!=0,"",#REF!)</f>
        <v>#REF!</v>
      </c>
      <c r="D1474" s="56" t="e">
        <f>IF(#REF!=0,"",#REF!)</f>
        <v>#REF!</v>
      </c>
      <c r="E1474" s="29" t="e">
        <f>IF(#REF!=0,"",C1474*D1474)</f>
        <v>#REF!</v>
      </c>
      <c r="F1474" s="54"/>
    </row>
    <row r="1475" spans="1:6">
      <c r="A1475" s="148" t="e">
        <f>IF(#REF!=0,"",DATE(LEFT(((MID(#REF!,1,8))),4),MID(((MID(#REF!,1,8))),5,2),(RIGHT(((MID(#REF!,1,8))),2))))</f>
        <v>#REF!</v>
      </c>
      <c r="B1475" s="55" t="e">
        <f>IF(#REF!=0,"",(MID(#REF!,10,8)*24+1)/24)</f>
        <v>#REF!</v>
      </c>
      <c r="C1475" s="57" t="e">
        <f>IF(#REF!=0,"",#REF!)</f>
        <v>#REF!</v>
      </c>
      <c r="D1475" s="56" t="e">
        <f>IF(#REF!=0,"",#REF!)</f>
        <v>#REF!</v>
      </c>
      <c r="E1475" s="29" t="e">
        <f>IF(#REF!=0,"",C1475*D1475)</f>
        <v>#REF!</v>
      </c>
      <c r="F1475" s="54"/>
    </row>
    <row r="1476" spans="1:6">
      <c r="A1476" s="148" t="e">
        <f>IF(#REF!=0,"",DATE(LEFT(((MID(#REF!,1,8))),4),MID(((MID(#REF!,1,8))),5,2),(RIGHT(((MID(#REF!,1,8))),2))))</f>
        <v>#REF!</v>
      </c>
      <c r="B1476" s="55" t="e">
        <f>IF(#REF!=0,"",(MID(#REF!,10,8)*24+1)/24)</f>
        <v>#REF!</v>
      </c>
      <c r="C1476" s="57" t="e">
        <f>IF(#REF!=0,"",#REF!)</f>
        <v>#REF!</v>
      </c>
      <c r="D1476" s="56" t="e">
        <f>IF(#REF!=0,"",#REF!)</f>
        <v>#REF!</v>
      </c>
      <c r="E1476" s="29" t="e">
        <f>IF(#REF!=0,"",C1476*D1476)</f>
        <v>#REF!</v>
      </c>
      <c r="F1476" s="54"/>
    </row>
    <row r="1477" spans="1:6">
      <c r="A1477" s="148" t="e">
        <f>IF(#REF!=0,"",DATE(LEFT(((MID(#REF!,1,8))),4),MID(((MID(#REF!,1,8))),5,2),(RIGHT(((MID(#REF!,1,8))),2))))</f>
        <v>#REF!</v>
      </c>
      <c r="B1477" s="55" t="e">
        <f>IF(#REF!=0,"",(MID(#REF!,10,8)*24+1)/24)</f>
        <v>#REF!</v>
      </c>
      <c r="C1477" s="57" t="e">
        <f>IF(#REF!=0,"",#REF!)</f>
        <v>#REF!</v>
      </c>
      <c r="D1477" s="56" t="e">
        <f>IF(#REF!=0,"",#REF!)</f>
        <v>#REF!</v>
      </c>
      <c r="E1477" s="29" t="e">
        <f>IF(#REF!=0,"",C1477*D1477)</f>
        <v>#REF!</v>
      </c>
      <c r="F1477" s="54"/>
    </row>
    <row r="1478" spans="1:6">
      <c r="A1478" s="148" t="e">
        <f>IF(#REF!=0,"",DATE(LEFT(((MID(#REF!,1,8))),4),MID(((MID(#REF!,1,8))),5,2),(RIGHT(((MID(#REF!,1,8))),2))))</f>
        <v>#REF!</v>
      </c>
      <c r="B1478" s="55" t="e">
        <f>IF(#REF!=0,"",(MID(#REF!,10,8)*24+1)/24)</f>
        <v>#REF!</v>
      </c>
      <c r="C1478" s="57" t="e">
        <f>IF(#REF!=0,"",#REF!)</f>
        <v>#REF!</v>
      </c>
      <c r="D1478" s="56" t="e">
        <f>IF(#REF!=0,"",#REF!)</f>
        <v>#REF!</v>
      </c>
      <c r="E1478" s="29" t="e">
        <f>IF(#REF!=0,"",C1478*D1478)</f>
        <v>#REF!</v>
      </c>
      <c r="F1478" s="54"/>
    </row>
    <row r="1479" spans="1:6">
      <c r="A1479" s="148" t="e">
        <f>IF(#REF!=0,"",DATE(LEFT(((MID(#REF!,1,8))),4),MID(((MID(#REF!,1,8))),5,2),(RIGHT(((MID(#REF!,1,8))),2))))</f>
        <v>#REF!</v>
      </c>
      <c r="B1479" s="55" t="e">
        <f>IF(#REF!=0,"",(MID(#REF!,10,8)*24+1)/24)</f>
        <v>#REF!</v>
      </c>
      <c r="C1479" s="57" t="e">
        <f>IF(#REF!=0,"",#REF!)</f>
        <v>#REF!</v>
      </c>
      <c r="D1479" s="56" t="e">
        <f>IF(#REF!=0,"",#REF!)</f>
        <v>#REF!</v>
      </c>
      <c r="E1479" s="29" t="e">
        <f>IF(#REF!=0,"",C1479*D1479)</f>
        <v>#REF!</v>
      </c>
      <c r="F1479" s="54"/>
    </row>
    <row r="1480" spans="1:6">
      <c r="A1480" s="148" t="e">
        <f>IF(#REF!=0,"",DATE(LEFT(((MID(#REF!,1,8))),4),MID(((MID(#REF!,1,8))),5,2),(RIGHT(((MID(#REF!,1,8))),2))))</f>
        <v>#REF!</v>
      </c>
      <c r="B1480" s="55" t="e">
        <f>IF(#REF!=0,"",(MID(#REF!,10,8)*24+1)/24)</f>
        <v>#REF!</v>
      </c>
      <c r="C1480" s="57" t="e">
        <f>IF(#REF!=0,"",#REF!)</f>
        <v>#REF!</v>
      </c>
      <c r="D1480" s="56" t="e">
        <f>IF(#REF!=0,"",#REF!)</f>
        <v>#REF!</v>
      </c>
      <c r="E1480" s="29" t="e">
        <f>IF(#REF!=0,"",C1480*D1480)</f>
        <v>#REF!</v>
      </c>
      <c r="F1480" s="54"/>
    </row>
    <row r="1481" spans="1:6">
      <c r="A1481" s="148" t="e">
        <f>IF(#REF!=0,"",DATE(LEFT(((MID(#REF!,1,8))),4),MID(((MID(#REF!,1,8))),5,2),(RIGHT(((MID(#REF!,1,8))),2))))</f>
        <v>#REF!</v>
      </c>
      <c r="B1481" s="55" t="e">
        <f>IF(#REF!=0,"",(MID(#REF!,10,8)*24+1)/24)</f>
        <v>#REF!</v>
      </c>
      <c r="C1481" s="57" t="e">
        <f>IF(#REF!=0,"",#REF!)</f>
        <v>#REF!</v>
      </c>
      <c r="D1481" s="56" t="e">
        <f>IF(#REF!=0,"",#REF!)</f>
        <v>#REF!</v>
      </c>
      <c r="E1481" s="29" t="e">
        <f>IF(#REF!=0,"",C1481*D1481)</f>
        <v>#REF!</v>
      </c>
      <c r="F1481" s="54"/>
    </row>
    <row r="1482" spans="1:6">
      <c r="A1482" s="148" t="e">
        <f>IF(#REF!=0,"",DATE(LEFT(((MID(#REF!,1,8))),4),MID(((MID(#REF!,1,8))),5,2),(RIGHT(((MID(#REF!,1,8))),2))))</f>
        <v>#REF!</v>
      </c>
      <c r="B1482" s="55" t="e">
        <f>IF(#REF!=0,"",(MID(#REF!,10,8)*24+1)/24)</f>
        <v>#REF!</v>
      </c>
      <c r="C1482" s="57" t="e">
        <f>IF(#REF!=0,"",#REF!)</f>
        <v>#REF!</v>
      </c>
      <c r="D1482" s="56" t="e">
        <f>IF(#REF!=0,"",#REF!)</f>
        <v>#REF!</v>
      </c>
      <c r="E1482" s="29" t="e">
        <f>IF(#REF!=0,"",C1482*D1482)</f>
        <v>#REF!</v>
      </c>
      <c r="F1482" s="54"/>
    </row>
    <row r="1483" spans="1:6">
      <c r="A1483" s="148" t="e">
        <f>IF(#REF!=0,"",DATE(LEFT(((MID(#REF!,1,8))),4),MID(((MID(#REF!,1,8))),5,2),(RIGHT(((MID(#REF!,1,8))),2))))</f>
        <v>#REF!</v>
      </c>
      <c r="B1483" s="55" t="e">
        <f>IF(#REF!=0,"",(MID(#REF!,10,8)*24+1)/24)</f>
        <v>#REF!</v>
      </c>
      <c r="C1483" s="57" t="e">
        <f>IF(#REF!=0,"",#REF!)</f>
        <v>#REF!</v>
      </c>
      <c r="D1483" s="56" t="e">
        <f>IF(#REF!=0,"",#REF!)</f>
        <v>#REF!</v>
      </c>
      <c r="E1483" s="29" t="e">
        <f>IF(#REF!=0,"",C1483*D1483)</f>
        <v>#REF!</v>
      </c>
      <c r="F1483" s="54"/>
    </row>
    <row r="1484" spans="1:6">
      <c r="A1484" s="148" t="e">
        <f>IF(#REF!=0,"",DATE(LEFT(((MID(#REF!,1,8))),4),MID(((MID(#REF!,1,8))),5,2),(RIGHT(((MID(#REF!,1,8))),2))))</f>
        <v>#REF!</v>
      </c>
      <c r="B1484" s="55" t="e">
        <f>IF(#REF!=0,"",(MID(#REF!,10,8)*24+1)/24)</f>
        <v>#REF!</v>
      </c>
      <c r="C1484" s="57" t="e">
        <f>IF(#REF!=0,"",#REF!)</f>
        <v>#REF!</v>
      </c>
      <c r="D1484" s="56" t="e">
        <f>IF(#REF!=0,"",#REF!)</f>
        <v>#REF!</v>
      </c>
      <c r="E1484" s="29" t="e">
        <f>IF(#REF!=0,"",C1484*D1484)</f>
        <v>#REF!</v>
      </c>
      <c r="F1484" s="54"/>
    </row>
    <row r="1485" spans="1:6">
      <c r="A1485" s="148" t="e">
        <f>IF(#REF!=0,"",DATE(LEFT(((MID(#REF!,1,8))),4),MID(((MID(#REF!,1,8))),5,2),(RIGHT(((MID(#REF!,1,8))),2))))</f>
        <v>#REF!</v>
      </c>
      <c r="B1485" s="55" t="e">
        <f>IF(#REF!=0,"",(MID(#REF!,10,8)*24+1)/24)</f>
        <v>#REF!</v>
      </c>
      <c r="C1485" s="57" t="e">
        <f>IF(#REF!=0,"",#REF!)</f>
        <v>#REF!</v>
      </c>
      <c r="D1485" s="56" t="e">
        <f>IF(#REF!=0,"",#REF!)</f>
        <v>#REF!</v>
      </c>
      <c r="E1485" s="29" t="e">
        <f>IF(#REF!=0,"",C1485*D1485)</f>
        <v>#REF!</v>
      </c>
      <c r="F1485" s="54"/>
    </row>
    <row r="1486" spans="1:6">
      <c r="A1486" s="148" t="e">
        <f>IF(#REF!=0,"",DATE(LEFT(((MID(#REF!,1,8))),4),MID(((MID(#REF!,1,8))),5,2),(RIGHT(((MID(#REF!,1,8))),2))))</f>
        <v>#REF!</v>
      </c>
      <c r="B1486" s="55" t="e">
        <f>IF(#REF!=0,"",(MID(#REF!,10,8)*24+1)/24)</f>
        <v>#REF!</v>
      </c>
      <c r="C1486" s="57" t="e">
        <f>IF(#REF!=0,"",#REF!)</f>
        <v>#REF!</v>
      </c>
      <c r="D1486" s="56" t="e">
        <f>IF(#REF!=0,"",#REF!)</f>
        <v>#REF!</v>
      </c>
      <c r="E1486" s="29" t="e">
        <f>IF(#REF!=0,"",C1486*D1486)</f>
        <v>#REF!</v>
      </c>
      <c r="F1486" s="54"/>
    </row>
    <row r="1487" spans="1:6">
      <c r="A1487" s="148" t="e">
        <f>IF(#REF!=0,"",DATE(LEFT(((MID(#REF!,1,8))),4),MID(((MID(#REF!,1,8))),5,2),(RIGHT(((MID(#REF!,1,8))),2))))</f>
        <v>#REF!</v>
      </c>
      <c r="B1487" s="55" t="e">
        <f>IF(#REF!=0,"",(MID(#REF!,10,8)*24+1)/24)</f>
        <v>#REF!</v>
      </c>
      <c r="C1487" s="57" t="e">
        <f>IF(#REF!=0,"",#REF!)</f>
        <v>#REF!</v>
      </c>
      <c r="D1487" s="56" t="e">
        <f>IF(#REF!=0,"",#REF!)</f>
        <v>#REF!</v>
      </c>
      <c r="E1487" s="29" t="e">
        <f>IF(#REF!=0,"",C1487*D1487)</f>
        <v>#REF!</v>
      </c>
      <c r="F1487" s="54"/>
    </row>
    <row r="1488" spans="1:6">
      <c r="A1488" s="148" t="e">
        <f>IF(#REF!=0,"",DATE(LEFT(((MID(#REF!,1,8))),4),MID(((MID(#REF!,1,8))),5,2),(RIGHT(((MID(#REF!,1,8))),2))))</f>
        <v>#REF!</v>
      </c>
      <c r="B1488" s="55" t="e">
        <f>IF(#REF!=0,"",(MID(#REF!,10,8)*24+1)/24)</f>
        <v>#REF!</v>
      </c>
      <c r="C1488" s="57" t="e">
        <f>IF(#REF!=0,"",#REF!)</f>
        <v>#REF!</v>
      </c>
      <c r="D1488" s="56" t="e">
        <f>IF(#REF!=0,"",#REF!)</f>
        <v>#REF!</v>
      </c>
      <c r="E1488" s="29" t="e">
        <f>IF(#REF!=0,"",C1488*D1488)</f>
        <v>#REF!</v>
      </c>
      <c r="F1488" s="54"/>
    </row>
    <row r="1489" spans="1:6">
      <c r="A1489" s="148" t="e">
        <f>IF(#REF!=0,"",DATE(LEFT(((MID(#REF!,1,8))),4),MID(((MID(#REF!,1,8))),5,2),(RIGHT(((MID(#REF!,1,8))),2))))</f>
        <v>#REF!</v>
      </c>
      <c r="B1489" s="55" t="e">
        <f>IF(#REF!=0,"",(MID(#REF!,10,8)*24+1)/24)</f>
        <v>#REF!</v>
      </c>
      <c r="C1489" s="57" t="e">
        <f>IF(#REF!=0,"",#REF!)</f>
        <v>#REF!</v>
      </c>
      <c r="D1489" s="56" t="e">
        <f>IF(#REF!=0,"",#REF!)</f>
        <v>#REF!</v>
      </c>
      <c r="E1489" s="29" t="e">
        <f>IF(#REF!=0,"",C1489*D1489)</f>
        <v>#REF!</v>
      </c>
      <c r="F1489" s="54"/>
    </row>
    <row r="1490" spans="1:6">
      <c r="A1490" s="148" t="e">
        <f>IF(#REF!=0,"",DATE(LEFT(((MID(#REF!,1,8))),4),MID(((MID(#REF!,1,8))),5,2),(RIGHT(((MID(#REF!,1,8))),2))))</f>
        <v>#REF!</v>
      </c>
      <c r="B1490" s="55" t="e">
        <f>IF(#REF!=0,"",(MID(#REF!,10,8)*24+1)/24)</f>
        <v>#REF!</v>
      </c>
      <c r="C1490" s="57" t="e">
        <f>IF(#REF!=0,"",#REF!)</f>
        <v>#REF!</v>
      </c>
      <c r="D1490" s="56" t="e">
        <f>IF(#REF!=0,"",#REF!)</f>
        <v>#REF!</v>
      </c>
      <c r="E1490" s="29" t="e">
        <f>IF(#REF!=0,"",C1490*D1490)</f>
        <v>#REF!</v>
      </c>
      <c r="F1490" s="54"/>
    </row>
    <row r="1491" spans="1:6">
      <c r="A1491" s="148" t="e">
        <f>IF(#REF!=0,"",DATE(LEFT(((MID(#REF!,1,8))),4),MID(((MID(#REF!,1,8))),5,2),(RIGHT(((MID(#REF!,1,8))),2))))</f>
        <v>#REF!</v>
      </c>
      <c r="B1491" s="55" t="e">
        <f>IF(#REF!=0,"",(MID(#REF!,10,8)*24+1)/24)</f>
        <v>#REF!</v>
      </c>
      <c r="C1491" s="57" t="e">
        <f>IF(#REF!=0,"",#REF!)</f>
        <v>#REF!</v>
      </c>
      <c r="D1491" s="56" t="e">
        <f>IF(#REF!=0,"",#REF!)</f>
        <v>#REF!</v>
      </c>
      <c r="E1491" s="29" t="e">
        <f>IF(#REF!=0,"",C1491*D1491)</f>
        <v>#REF!</v>
      </c>
      <c r="F1491" s="54"/>
    </row>
    <row r="1492" spans="1:6">
      <c r="A1492" s="148" t="e">
        <f>IF(#REF!=0,"",DATE(LEFT(((MID(#REF!,1,8))),4),MID(((MID(#REF!,1,8))),5,2),(RIGHT(((MID(#REF!,1,8))),2))))</f>
        <v>#REF!</v>
      </c>
      <c r="B1492" s="55" t="e">
        <f>IF(#REF!=0,"",(MID(#REF!,10,8)*24+1)/24)</f>
        <v>#REF!</v>
      </c>
      <c r="C1492" s="57" t="e">
        <f>IF(#REF!=0,"",#REF!)</f>
        <v>#REF!</v>
      </c>
      <c r="D1492" s="56" t="e">
        <f>IF(#REF!=0,"",#REF!)</f>
        <v>#REF!</v>
      </c>
      <c r="E1492" s="29" t="e">
        <f>IF(#REF!=0,"",C1492*D1492)</f>
        <v>#REF!</v>
      </c>
      <c r="F1492" s="54"/>
    </row>
    <row r="1493" spans="1:6">
      <c r="A1493" s="148" t="e">
        <f>IF(#REF!=0,"",DATE(LEFT(((MID(#REF!,1,8))),4),MID(((MID(#REF!,1,8))),5,2),(RIGHT(((MID(#REF!,1,8))),2))))</f>
        <v>#REF!</v>
      </c>
      <c r="B1493" s="55" t="e">
        <f>IF(#REF!=0,"",(MID(#REF!,10,8)*24+1)/24)</f>
        <v>#REF!</v>
      </c>
      <c r="C1493" s="57" t="e">
        <f>IF(#REF!=0,"",#REF!)</f>
        <v>#REF!</v>
      </c>
      <c r="D1493" s="56" t="e">
        <f>IF(#REF!=0,"",#REF!)</f>
        <v>#REF!</v>
      </c>
      <c r="E1493" s="29" t="e">
        <f>IF(#REF!=0,"",C1493*D1493)</f>
        <v>#REF!</v>
      </c>
      <c r="F1493" s="54"/>
    </row>
    <row r="1494" spans="1:6">
      <c r="A1494" s="148" t="e">
        <f>IF(#REF!=0,"",DATE(LEFT(((MID(#REF!,1,8))),4),MID(((MID(#REF!,1,8))),5,2),(RIGHT(((MID(#REF!,1,8))),2))))</f>
        <v>#REF!</v>
      </c>
      <c r="B1494" s="55" t="e">
        <f>IF(#REF!=0,"",(MID(#REF!,10,8)*24+1)/24)</f>
        <v>#REF!</v>
      </c>
      <c r="C1494" s="57" t="e">
        <f>IF(#REF!=0,"",#REF!)</f>
        <v>#REF!</v>
      </c>
      <c r="D1494" s="56" t="e">
        <f>IF(#REF!=0,"",#REF!)</f>
        <v>#REF!</v>
      </c>
      <c r="E1494" s="29" t="e">
        <f>IF(#REF!=0,"",C1494*D1494)</f>
        <v>#REF!</v>
      </c>
      <c r="F1494" s="54"/>
    </row>
    <row r="1495" spans="1:6">
      <c r="A1495" s="148" t="e">
        <f>IF(#REF!=0,"",DATE(LEFT(((MID(#REF!,1,8))),4),MID(((MID(#REF!,1,8))),5,2),(RIGHT(((MID(#REF!,1,8))),2))))</f>
        <v>#REF!</v>
      </c>
      <c r="B1495" s="55" t="e">
        <f>IF(#REF!=0,"",(MID(#REF!,10,8)*24+1)/24)</f>
        <v>#REF!</v>
      </c>
      <c r="C1495" s="57" t="e">
        <f>IF(#REF!=0,"",#REF!)</f>
        <v>#REF!</v>
      </c>
      <c r="D1495" s="56" t="e">
        <f>IF(#REF!=0,"",#REF!)</f>
        <v>#REF!</v>
      </c>
      <c r="E1495" s="29" t="e">
        <f>IF(#REF!=0,"",C1495*D1495)</f>
        <v>#REF!</v>
      </c>
      <c r="F1495" s="54"/>
    </row>
    <row r="1496" spans="1:6">
      <c r="A1496" s="148" t="e">
        <f>IF(#REF!=0,"",DATE(LEFT(((MID(#REF!,1,8))),4),MID(((MID(#REF!,1,8))),5,2),(RIGHT(((MID(#REF!,1,8))),2))))</f>
        <v>#REF!</v>
      </c>
      <c r="B1496" s="55" t="e">
        <f>IF(#REF!=0,"",(MID(#REF!,10,8)*24+1)/24)</f>
        <v>#REF!</v>
      </c>
      <c r="C1496" s="57" t="e">
        <f>IF(#REF!=0,"",#REF!)</f>
        <v>#REF!</v>
      </c>
      <c r="D1496" s="56" t="e">
        <f>IF(#REF!=0,"",#REF!)</f>
        <v>#REF!</v>
      </c>
      <c r="E1496" s="29" t="e">
        <f>IF(#REF!=0,"",C1496*D1496)</f>
        <v>#REF!</v>
      </c>
      <c r="F1496" s="54"/>
    </row>
    <row r="1497" spans="1:6">
      <c r="A1497" s="148" t="e">
        <f>IF(#REF!=0,"",DATE(LEFT(((MID(#REF!,1,8))),4),MID(((MID(#REF!,1,8))),5,2),(RIGHT(((MID(#REF!,1,8))),2))))</f>
        <v>#REF!</v>
      </c>
      <c r="B1497" s="55" t="e">
        <f>IF(#REF!=0,"",(MID(#REF!,10,8)*24+1)/24)</f>
        <v>#REF!</v>
      </c>
      <c r="C1497" s="57" t="e">
        <f>IF(#REF!=0,"",#REF!)</f>
        <v>#REF!</v>
      </c>
      <c r="D1497" s="56" t="e">
        <f>IF(#REF!=0,"",#REF!)</f>
        <v>#REF!</v>
      </c>
      <c r="E1497" s="29" t="e">
        <f>IF(#REF!=0,"",C1497*D1497)</f>
        <v>#REF!</v>
      </c>
      <c r="F1497" s="54"/>
    </row>
    <row r="1498" spans="1:6">
      <c r="A1498" s="148" t="e">
        <f>IF(#REF!=0,"",DATE(LEFT(((MID(#REF!,1,8))),4),MID(((MID(#REF!,1,8))),5,2),(RIGHT(((MID(#REF!,1,8))),2))))</f>
        <v>#REF!</v>
      </c>
      <c r="B1498" s="55" t="e">
        <f>IF(#REF!=0,"",(MID(#REF!,10,8)*24+1)/24)</f>
        <v>#REF!</v>
      </c>
      <c r="C1498" s="57" t="e">
        <f>IF(#REF!=0,"",#REF!)</f>
        <v>#REF!</v>
      </c>
      <c r="D1498" s="56" t="e">
        <f>IF(#REF!=0,"",#REF!)</f>
        <v>#REF!</v>
      </c>
      <c r="E1498" s="29" t="e">
        <f>IF(#REF!=0,"",C1498*D1498)</f>
        <v>#REF!</v>
      </c>
      <c r="F1498" s="54"/>
    </row>
    <row r="1499" spans="1:6">
      <c r="A1499" s="148" t="e">
        <f>IF(#REF!=0,"",DATE(LEFT(((MID(#REF!,1,8))),4),MID(((MID(#REF!,1,8))),5,2),(RIGHT(((MID(#REF!,1,8))),2))))</f>
        <v>#REF!</v>
      </c>
      <c r="B1499" s="55" t="e">
        <f>IF(#REF!=0,"",(MID(#REF!,10,8)*24+1)/24)</f>
        <v>#REF!</v>
      </c>
      <c r="C1499" s="57" t="e">
        <f>IF(#REF!=0,"",#REF!)</f>
        <v>#REF!</v>
      </c>
      <c r="D1499" s="56" t="e">
        <f>IF(#REF!=0,"",#REF!)</f>
        <v>#REF!</v>
      </c>
      <c r="E1499" s="29" t="e">
        <f>IF(#REF!=0,"",C1499*D1499)</f>
        <v>#REF!</v>
      </c>
      <c r="F1499" s="54"/>
    </row>
    <row r="1500" spans="1:6">
      <c r="A1500" s="148" t="e">
        <f>IF(#REF!=0,"",DATE(LEFT(((MID(#REF!,1,8))),4),MID(((MID(#REF!,1,8))),5,2),(RIGHT(((MID(#REF!,1,8))),2))))</f>
        <v>#REF!</v>
      </c>
      <c r="B1500" s="55" t="e">
        <f>IF(#REF!=0,"",(MID(#REF!,10,8)*24+1)/24)</f>
        <v>#REF!</v>
      </c>
      <c r="C1500" s="57" t="e">
        <f>IF(#REF!=0,"",#REF!)</f>
        <v>#REF!</v>
      </c>
      <c r="D1500" s="56" t="e">
        <f>IF(#REF!=0,"",#REF!)</f>
        <v>#REF!</v>
      </c>
      <c r="E1500" s="29" t="e">
        <f>IF(#REF!=0,"",C1500*D1500)</f>
        <v>#REF!</v>
      </c>
      <c r="F1500" s="54"/>
    </row>
    <row r="1501" spans="1:6">
      <c r="A1501" s="148" t="e">
        <f>IF(#REF!=0,"",DATE(LEFT(((MID(#REF!,1,8))),4),MID(((MID(#REF!,1,8))),5,2),(RIGHT(((MID(#REF!,1,8))),2))))</f>
        <v>#REF!</v>
      </c>
      <c r="B1501" s="55" t="e">
        <f>IF(#REF!=0,"",(MID(#REF!,10,8)*24+1)/24)</f>
        <v>#REF!</v>
      </c>
      <c r="C1501" s="57" t="e">
        <f>IF(#REF!=0,"",#REF!)</f>
        <v>#REF!</v>
      </c>
      <c r="D1501" s="56" t="e">
        <f>IF(#REF!=0,"",#REF!)</f>
        <v>#REF!</v>
      </c>
      <c r="E1501" s="29" t="e">
        <f>IF(#REF!=0,"",C1501*D1501)</f>
        <v>#REF!</v>
      </c>
      <c r="F1501" s="54"/>
    </row>
    <row r="1502" spans="1:6">
      <c r="A1502" s="148" t="e">
        <f>IF(#REF!=0,"",DATE(LEFT(((MID(#REF!,1,8))),4),MID(((MID(#REF!,1,8))),5,2),(RIGHT(((MID(#REF!,1,8))),2))))</f>
        <v>#REF!</v>
      </c>
      <c r="B1502" s="55" t="e">
        <f>IF(#REF!=0,"",(MID(#REF!,10,8)*24+1)/24)</f>
        <v>#REF!</v>
      </c>
      <c r="C1502" s="57" t="e">
        <f>IF(#REF!=0,"",#REF!)</f>
        <v>#REF!</v>
      </c>
      <c r="D1502" s="56" t="e">
        <f>IF(#REF!=0,"",#REF!)</f>
        <v>#REF!</v>
      </c>
      <c r="E1502" s="29" t="e">
        <f>IF(#REF!=0,"",C1502*D1502)</f>
        <v>#REF!</v>
      </c>
      <c r="F1502" s="54"/>
    </row>
    <row r="1503" spans="1:6">
      <c r="A1503" s="148" t="e">
        <f>IF(#REF!=0,"",DATE(LEFT(((MID(#REF!,1,8))),4),MID(((MID(#REF!,1,8))),5,2),(RIGHT(((MID(#REF!,1,8))),2))))</f>
        <v>#REF!</v>
      </c>
      <c r="B1503" s="55" t="e">
        <f>IF(#REF!=0,"",(MID(#REF!,10,8)*24+1)/24)</f>
        <v>#REF!</v>
      </c>
      <c r="C1503" s="57" t="e">
        <f>IF(#REF!=0,"",#REF!)</f>
        <v>#REF!</v>
      </c>
      <c r="D1503" s="56" t="e">
        <f>IF(#REF!=0,"",#REF!)</f>
        <v>#REF!</v>
      </c>
      <c r="E1503" s="29" t="e">
        <f>IF(#REF!=0,"",C1503*D1503)</f>
        <v>#REF!</v>
      </c>
      <c r="F1503" s="54"/>
    </row>
    <row r="1504" spans="1:6">
      <c r="A1504" s="148" t="e">
        <f>IF(#REF!=0,"",DATE(LEFT(((MID(#REF!,1,8))),4),MID(((MID(#REF!,1,8))),5,2),(RIGHT(((MID(#REF!,1,8))),2))))</f>
        <v>#REF!</v>
      </c>
      <c r="B1504" s="55" t="e">
        <f>IF(#REF!=0,"",(MID(#REF!,10,8)*24+1)/24)</f>
        <v>#REF!</v>
      </c>
      <c r="C1504" s="57" t="e">
        <f>IF(#REF!=0,"",#REF!)</f>
        <v>#REF!</v>
      </c>
      <c r="D1504" s="56" t="e">
        <f>IF(#REF!=0,"",#REF!)</f>
        <v>#REF!</v>
      </c>
      <c r="E1504" s="29" t="e">
        <f>IF(#REF!=0,"",C1504*D1504)</f>
        <v>#REF!</v>
      </c>
      <c r="F1504" s="54"/>
    </row>
    <row r="1505" spans="1:6">
      <c r="A1505" s="148" t="e">
        <f>IF(#REF!=0,"",DATE(LEFT(((MID(#REF!,1,8))),4),MID(((MID(#REF!,1,8))),5,2),(RIGHT(((MID(#REF!,1,8))),2))))</f>
        <v>#REF!</v>
      </c>
      <c r="B1505" s="55" t="e">
        <f>IF(#REF!=0,"",(MID(#REF!,10,8)*24+1)/24)</f>
        <v>#REF!</v>
      </c>
      <c r="C1505" s="57" t="e">
        <f>IF(#REF!=0,"",#REF!)</f>
        <v>#REF!</v>
      </c>
      <c r="D1505" s="56" t="e">
        <f>IF(#REF!=0,"",#REF!)</f>
        <v>#REF!</v>
      </c>
      <c r="E1505" s="29" t="e">
        <f>IF(#REF!=0,"",C1505*D1505)</f>
        <v>#REF!</v>
      </c>
      <c r="F1505" s="54"/>
    </row>
    <row r="1506" spans="1:6">
      <c r="A1506" s="148" t="e">
        <f>IF(#REF!=0,"",DATE(LEFT(((MID(#REF!,1,8))),4),MID(((MID(#REF!,1,8))),5,2),(RIGHT(((MID(#REF!,1,8))),2))))</f>
        <v>#REF!</v>
      </c>
      <c r="B1506" s="55" t="e">
        <f>IF(#REF!=0,"",(MID(#REF!,10,8)*24+1)/24)</f>
        <v>#REF!</v>
      </c>
      <c r="C1506" s="57" t="e">
        <f>IF(#REF!=0,"",#REF!)</f>
        <v>#REF!</v>
      </c>
      <c r="D1506" s="56" t="e">
        <f>IF(#REF!=0,"",#REF!)</f>
        <v>#REF!</v>
      </c>
      <c r="E1506" s="29" t="e">
        <f>IF(#REF!=0,"",C1506*D1506)</f>
        <v>#REF!</v>
      </c>
      <c r="F1506" s="54"/>
    </row>
    <row r="1507" spans="1:6">
      <c r="A1507" s="148" t="e">
        <f>IF(#REF!=0,"",DATE(LEFT(((MID(#REF!,1,8))),4),MID(((MID(#REF!,1,8))),5,2),(RIGHT(((MID(#REF!,1,8))),2))))</f>
        <v>#REF!</v>
      </c>
      <c r="B1507" s="55" t="e">
        <f>IF(#REF!=0,"",(MID(#REF!,10,8)*24+1)/24)</f>
        <v>#REF!</v>
      </c>
      <c r="C1507" s="57" t="e">
        <f>IF(#REF!=0,"",#REF!)</f>
        <v>#REF!</v>
      </c>
      <c r="D1507" s="56" t="e">
        <f>IF(#REF!=0,"",#REF!)</f>
        <v>#REF!</v>
      </c>
      <c r="E1507" s="29" t="e">
        <f>IF(#REF!=0,"",C1507*D1507)</f>
        <v>#REF!</v>
      </c>
      <c r="F1507" s="54"/>
    </row>
    <row r="1508" spans="1:6">
      <c r="A1508" s="148" t="e">
        <f>IF(#REF!=0,"",DATE(LEFT(((MID(#REF!,1,8))),4),MID(((MID(#REF!,1,8))),5,2),(RIGHT(((MID(#REF!,1,8))),2))))</f>
        <v>#REF!</v>
      </c>
      <c r="B1508" s="55" t="e">
        <f>IF(#REF!=0,"",(MID(#REF!,10,8)*24+1)/24)</f>
        <v>#REF!</v>
      </c>
      <c r="C1508" s="57" t="e">
        <f>IF(#REF!=0,"",#REF!)</f>
        <v>#REF!</v>
      </c>
      <c r="D1508" s="56" t="e">
        <f>IF(#REF!=0,"",#REF!)</f>
        <v>#REF!</v>
      </c>
      <c r="E1508" s="29" t="e">
        <f>IF(#REF!=0,"",C1508*D1508)</f>
        <v>#REF!</v>
      </c>
      <c r="F1508" s="54"/>
    </row>
    <row r="1509" spans="1:6">
      <c r="A1509" s="148" t="e">
        <f>IF(#REF!=0,"",DATE(LEFT(((MID(#REF!,1,8))),4),MID(((MID(#REF!,1,8))),5,2),(RIGHT(((MID(#REF!,1,8))),2))))</f>
        <v>#REF!</v>
      </c>
      <c r="B1509" s="55" t="e">
        <f>IF(#REF!=0,"",(MID(#REF!,10,8)*24+1)/24)</f>
        <v>#REF!</v>
      </c>
      <c r="C1509" s="57" t="e">
        <f>IF(#REF!=0,"",#REF!)</f>
        <v>#REF!</v>
      </c>
      <c r="D1509" s="56" t="e">
        <f>IF(#REF!=0,"",#REF!)</f>
        <v>#REF!</v>
      </c>
      <c r="E1509" s="29" t="e">
        <f>IF(#REF!=0,"",C1509*D1509)</f>
        <v>#REF!</v>
      </c>
      <c r="F1509" s="54"/>
    </row>
    <row r="1510" spans="1:6">
      <c r="A1510" s="148" t="e">
        <f>IF(#REF!=0,"",DATE(LEFT(((MID(#REF!,1,8))),4),MID(((MID(#REF!,1,8))),5,2),(RIGHT(((MID(#REF!,1,8))),2))))</f>
        <v>#REF!</v>
      </c>
      <c r="B1510" s="55" t="e">
        <f>IF(#REF!=0,"",(MID(#REF!,10,8)*24+1)/24)</f>
        <v>#REF!</v>
      </c>
      <c r="C1510" s="57" t="e">
        <f>IF(#REF!=0,"",#REF!)</f>
        <v>#REF!</v>
      </c>
      <c r="D1510" s="56" t="e">
        <f>IF(#REF!=0,"",#REF!)</f>
        <v>#REF!</v>
      </c>
      <c r="E1510" s="29" t="e">
        <f>IF(#REF!=0,"",C1510*D1510)</f>
        <v>#REF!</v>
      </c>
      <c r="F1510" s="54"/>
    </row>
    <row r="1511" spans="1:6">
      <c r="A1511" s="148" t="e">
        <f>IF(#REF!=0,"",DATE(LEFT(((MID(#REF!,1,8))),4),MID(((MID(#REF!,1,8))),5,2),(RIGHT(((MID(#REF!,1,8))),2))))</f>
        <v>#REF!</v>
      </c>
      <c r="B1511" s="55" t="e">
        <f>IF(#REF!=0,"",(MID(#REF!,10,8)*24+1)/24)</f>
        <v>#REF!</v>
      </c>
      <c r="C1511" s="57" t="e">
        <f>IF(#REF!=0,"",#REF!)</f>
        <v>#REF!</v>
      </c>
      <c r="D1511" s="56" t="e">
        <f>IF(#REF!=0,"",#REF!)</f>
        <v>#REF!</v>
      </c>
      <c r="E1511" s="29" t="e">
        <f>IF(#REF!=0,"",C1511*D1511)</f>
        <v>#REF!</v>
      </c>
      <c r="F1511" s="54"/>
    </row>
    <row r="1512" spans="1:6">
      <c r="A1512" s="148" t="e">
        <f>IF(#REF!=0,"",DATE(LEFT(((MID(#REF!,1,8))),4),MID(((MID(#REF!,1,8))),5,2),(RIGHT(((MID(#REF!,1,8))),2))))</f>
        <v>#REF!</v>
      </c>
      <c r="B1512" s="55" t="e">
        <f>IF(#REF!=0,"",(MID(#REF!,10,8)*24+1)/24)</f>
        <v>#REF!</v>
      </c>
      <c r="C1512" s="57" t="e">
        <f>IF(#REF!=0,"",#REF!)</f>
        <v>#REF!</v>
      </c>
      <c r="D1512" s="56" t="e">
        <f>IF(#REF!=0,"",#REF!)</f>
        <v>#REF!</v>
      </c>
      <c r="E1512" s="29" t="e">
        <f>IF(#REF!=0,"",C1512*D1512)</f>
        <v>#REF!</v>
      </c>
      <c r="F1512" s="54"/>
    </row>
    <row r="1513" spans="1:6">
      <c r="A1513" s="148" t="e">
        <f>IF(#REF!=0,"",DATE(LEFT(((MID(#REF!,1,8))),4),MID(((MID(#REF!,1,8))),5,2),(RIGHT(((MID(#REF!,1,8))),2))))</f>
        <v>#REF!</v>
      </c>
      <c r="B1513" s="55" t="e">
        <f>IF(#REF!=0,"",(MID(#REF!,10,8)*24+1)/24)</f>
        <v>#REF!</v>
      </c>
      <c r="C1513" s="57" t="e">
        <f>IF(#REF!=0,"",#REF!)</f>
        <v>#REF!</v>
      </c>
      <c r="D1513" s="56" t="e">
        <f>IF(#REF!=0,"",#REF!)</f>
        <v>#REF!</v>
      </c>
      <c r="E1513" s="29" t="e">
        <f>IF(#REF!=0,"",C1513*D1513)</f>
        <v>#REF!</v>
      </c>
      <c r="F1513" s="54"/>
    </row>
    <row r="1514" spans="1:6">
      <c r="A1514" s="148" t="e">
        <f>IF(#REF!=0,"",DATE(LEFT(((MID(#REF!,1,8))),4),MID(((MID(#REF!,1,8))),5,2),(RIGHT(((MID(#REF!,1,8))),2))))</f>
        <v>#REF!</v>
      </c>
      <c r="B1514" s="55" t="e">
        <f>IF(#REF!=0,"",(MID(#REF!,10,8)*24+1)/24)</f>
        <v>#REF!</v>
      </c>
      <c r="C1514" s="57" t="e">
        <f>IF(#REF!=0,"",#REF!)</f>
        <v>#REF!</v>
      </c>
      <c r="D1514" s="56" t="e">
        <f>IF(#REF!=0,"",#REF!)</f>
        <v>#REF!</v>
      </c>
      <c r="E1514" s="29" t="e">
        <f>IF(#REF!=0,"",C1514*D1514)</f>
        <v>#REF!</v>
      </c>
      <c r="F1514" s="54"/>
    </row>
    <row r="1515" spans="1:6">
      <c r="A1515" s="148" t="e">
        <f>IF(#REF!=0,"",DATE(LEFT(((MID(#REF!,1,8))),4),MID(((MID(#REF!,1,8))),5,2),(RIGHT(((MID(#REF!,1,8))),2))))</f>
        <v>#REF!</v>
      </c>
      <c r="B1515" s="55" t="e">
        <f>IF(#REF!=0,"",(MID(#REF!,10,8)*24+1)/24)</f>
        <v>#REF!</v>
      </c>
      <c r="C1515" s="57" t="e">
        <f>IF(#REF!=0,"",#REF!)</f>
        <v>#REF!</v>
      </c>
      <c r="D1515" s="56" t="e">
        <f>IF(#REF!=0,"",#REF!)</f>
        <v>#REF!</v>
      </c>
      <c r="E1515" s="29" t="e">
        <f>IF(#REF!=0,"",C1515*D1515)</f>
        <v>#REF!</v>
      </c>
      <c r="F1515" s="54"/>
    </row>
    <row r="1516" spans="1:6">
      <c r="A1516" s="148" t="e">
        <f>IF(#REF!=0,"",DATE(LEFT(((MID(#REF!,1,8))),4),MID(((MID(#REF!,1,8))),5,2),(RIGHT(((MID(#REF!,1,8))),2))))</f>
        <v>#REF!</v>
      </c>
      <c r="B1516" s="55" t="e">
        <f>IF(#REF!=0,"",(MID(#REF!,10,8)*24+1)/24)</f>
        <v>#REF!</v>
      </c>
      <c r="C1516" s="57" t="e">
        <f>IF(#REF!=0,"",#REF!)</f>
        <v>#REF!</v>
      </c>
      <c r="D1516" s="56" t="e">
        <f>IF(#REF!=0,"",#REF!)</f>
        <v>#REF!</v>
      </c>
      <c r="E1516" s="29" t="e">
        <f>IF(#REF!=0,"",C1516*D1516)</f>
        <v>#REF!</v>
      </c>
      <c r="F1516" s="54"/>
    </row>
    <row r="1517" spans="1:6">
      <c r="A1517" s="148" t="e">
        <f>IF(#REF!=0,"",DATE(LEFT(((MID(#REF!,1,8))),4),MID(((MID(#REF!,1,8))),5,2),(RIGHT(((MID(#REF!,1,8))),2))))</f>
        <v>#REF!</v>
      </c>
      <c r="B1517" s="55" t="e">
        <f>IF(#REF!=0,"",(MID(#REF!,10,8)*24+1)/24)</f>
        <v>#REF!</v>
      </c>
      <c r="C1517" s="57" t="e">
        <f>IF(#REF!=0,"",#REF!)</f>
        <v>#REF!</v>
      </c>
      <c r="D1517" s="56" t="e">
        <f>IF(#REF!=0,"",#REF!)</f>
        <v>#REF!</v>
      </c>
      <c r="E1517" s="29" t="e">
        <f>IF(#REF!=0,"",C1517*D1517)</f>
        <v>#REF!</v>
      </c>
      <c r="F1517" s="54"/>
    </row>
    <row r="1518" spans="1:6">
      <c r="A1518" s="148" t="e">
        <f>IF(#REF!=0,"",DATE(LEFT(((MID(#REF!,1,8))),4),MID(((MID(#REF!,1,8))),5,2),(RIGHT(((MID(#REF!,1,8))),2))))</f>
        <v>#REF!</v>
      </c>
      <c r="B1518" s="55" t="e">
        <f>IF(#REF!=0,"",(MID(#REF!,10,8)*24+1)/24)</f>
        <v>#REF!</v>
      </c>
      <c r="C1518" s="57" t="e">
        <f>IF(#REF!=0,"",#REF!)</f>
        <v>#REF!</v>
      </c>
      <c r="D1518" s="56" t="e">
        <f>IF(#REF!=0,"",#REF!)</f>
        <v>#REF!</v>
      </c>
      <c r="E1518" s="29" t="e">
        <f>IF(#REF!=0,"",C1518*D1518)</f>
        <v>#REF!</v>
      </c>
      <c r="F1518" s="54"/>
    </row>
    <row r="1519" spans="1:6">
      <c r="A1519" s="148" t="e">
        <f>IF(#REF!=0,"",DATE(LEFT(((MID(#REF!,1,8))),4),MID(((MID(#REF!,1,8))),5,2),(RIGHT(((MID(#REF!,1,8))),2))))</f>
        <v>#REF!</v>
      </c>
      <c r="B1519" s="55" t="e">
        <f>IF(#REF!=0,"",(MID(#REF!,10,8)*24+1)/24)</f>
        <v>#REF!</v>
      </c>
      <c r="C1519" s="57" t="e">
        <f>IF(#REF!=0,"",#REF!)</f>
        <v>#REF!</v>
      </c>
      <c r="D1519" s="56" t="e">
        <f>IF(#REF!=0,"",#REF!)</f>
        <v>#REF!</v>
      </c>
      <c r="E1519" s="29" t="e">
        <f>IF(#REF!=0,"",C1519*D1519)</f>
        <v>#REF!</v>
      </c>
      <c r="F1519" s="54"/>
    </row>
    <row r="1520" spans="1:6">
      <c r="A1520" s="148" t="e">
        <f>IF(#REF!=0,"",DATE(LEFT(((MID(#REF!,1,8))),4),MID(((MID(#REF!,1,8))),5,2),(RIGHT(((MID(#REF!,1,8))),2))))</f>
        <v>#REF!</v>
      </c>
      <c r="B1520" s="55" t="e">
        <f>IF(#REF!=0,"",(MID(#REF!,10,8)*24+1)/24)</f>
        <v>#REF!</v>
      </c>
      <c r="C1520" s="57" t="e">
        <f>IF(#REF!=0,"",#REF!)</f>
        <v>#REF!</v>
      </c>
      <c r="D1520" s="56" t="e">
        <f>IF(#REF!=0,"",#REF!)</f>
        <v>#REF!</v>
      </c>
      <c r="E1520" s="29" t="e">
        <f>IF(#REF!=0,"",C1520*D1520)</f>
        <v>#REF!</v>
      </c>
      <c r="F1520" s="54"/>
    </row>
    <row r="1521" spans="1:6">
      <c r="A1521" s="148" t="e">
        <f>IF(#REF!=0,"",DATE(LEFT(((MID(#REF!,1,8))),4),MID(((MID(#REF!,1,8))),5,2),(RIGHT(((MID(#REF!,1,8))),2))))</f>
        <v>#REF!</v>
      </c>
      <c r="B1521" s="55" t="e">
        <f>IF(#REF!=0,"",(MID(#REF!,10,8)*24+1)/24)</f>
        <v>#REF!</v>
      </c>
      <c r="C1521" s="57" t="e">
        <f>IF(#REF!=0,"",#REF!)</f>
        <v>#REF!</v>
      </c>
      <c r="D1521" s="56" t="e">
        <f>IF(#REF!=0,"",#REF!)</f>
        <v>#REF!</v>
      </c>
      <c r="E1521" s="29" t="e">
        <f>IF(#REF!=0,"",C1521*D1521)</f>
        <v>#REF!</v>
      </c>
      <c r="F1521" s="54"/>
    </row>
    <row r="1522" spans="1:6">
      <c r="A1522" s="148" t="e">
        <f>IF(#REF!=0,"",DATE(LEFT(((MID(#REF!,1,8))),4),MID(((MID(#REF!,1,8))),5,2),(RIGHT(((MID(#REF!,1,8))),2))))</f>
        <v>#REF!</v>
      </c>
      <c r="B1522" s="55" t="e">
        <f>IF(#REF!=0,"",(MID(#REF!,10,8)*24+1)/24)</f>
        <v>#REF!</v>
      </c>
      <c r="C1522" s="57" t="e">
        <f>IF(#REF!=0,"",#REF!)</f>
        <v>#REF!</v>
      </c>
      <c r="D1522" s="56" t="e">
        <f>IF(#REF!=0,"",#REF!)</f>
        <v>#REF!</v>
      </c>
      <c r="E1522" s="29" t="e">
        <f>IF(#REF!=0,"",C1522*D1522)</f>
        <v>#REF!</v>
      </c>
      <c r="F1522" s="54"/>
    </row>
    <row r="1523" spans="1:6">
      <c r="A1523" s="148" t="e">
        <f>IF(#REF!=0,"",DATE(LEFT(((MID(#REF!,1,8))),4),MID(((MID(#REF!,1,8))),5,2),(RIGHT(((MID(#REF!,1,8))),2))))</f>
        <v>#REF!</v>
      </c>
      <c r="B1523" s="55" t="e">
        <f>IF(#REF!=0,"",(MID(#REF!,10,8)*24+1)/24)</f>
        <v>#REF!</v>
      </c>
      <c r="C1523" s="57" t="e">
        <f>IF(#REF!=0,"",#REF!)</f>
        <v>#REF!</v>
      </c>
      <c r="D1523" s="56" t="e">
        <f>IF(#REF!=0,"",#REF!)</f>
        <v>#REF!</v>
      </c>
      <c r="E1523" s="29" t="e">
        <f>IF(#REF!=0,"",C1523*D1523)</f>
        <v>#REF!</v>
      </c>
      <c r="F1523" s="54"/>
    </row>
    <row r="1524" spans="1:6">
      <c r="A1524" s="148" t="e">
        <f>IF(#REF!=0,"",DATE(LEFT(((MID(#REF!,1,8))),4),MID(((MID(#REF!,1,8))),5,2),(RIGHT(((MID(#REF!,1,8))),2))))</f>
        <v>#REF!</v>
      </c>
      <c r="B1524" s="55" t="e">
        <f>IF(#REF!=0,"",(MID(#REF!,10,8)*24+1)/24)</f>
        <v>#REF!</v>
      </c>
      <c r="C1524" s="57" t="e">
        <f>IF(#REF!=0,"",#REF!)</f>
        <v>#REF!</v>
      </c>
      <c r="D1524" s="56" t="e">
        <f>IF(#REF!=0,"",#REF!)</f>
        <v>#REF!</v>
      </c>
      <c r="E1524" s="29" t="e">
        <f>IF(#REF!=0,"",C1524*D1524)</f>
        <v>#REF!</v>
      </c>
      <c r="F1524" s="54"/>
    </row>
    <row r="1525" spans="1:6">
      <c r="A1525" s="148" t="e">
        <f>IF(#REF!=0,"",DATE(LEFT(((MID(#REF!,1,8))),4),MID(((MID(#REF!,1,8))),5,2),(RIGHT(((MID(#REF!,1,8))),2))))</f>
        <v>#REF!</v>
      </c>
      <c r="B1525" s="55" t="e">
        <f>IF(#REF!=0,"",(MID(#REF!,10,8)*24+1)/24)</f>
        <v>#REF!</v>
      </c>
      <c r="C1525" s="57" t="e">
        <f>IF(#REF!=0,"",#REF!)</f>
        <v>#REF!</v>
      </c>
      <c r="D1525" s="56" t="e">
        <f>IF(#REF!=0,"",#REF!)</f>
        <v>#REF!</v>
      </c>
      <c r="E1525" s="29" t="e">
        <f>IF(#REF!=0,"",C1525*D1525)</f>
        <v>#REF!</v>
      </c>
      <c r="F1525" s="54"/>
    </row>
    <row r="1526" spans="1:6">
      <c r="A1526" s="148" t="e">
        <f>IF(#REF!=0,"",DATE(LEFT(((MID(#REF!,1,8))),4),MID(((MID(#REF!,1,8))),5,2),(RIGHT(((MID(#REF!,1,8))),2))))</f>
        <v>#REF!</v>
      </c>
      <c r="B1526" s="55" t="e">
        <f>IF(#REF!=0,"",(MID(#REF!,10,8)*24+1)/24)</f>
        <v>#REF!</v>
      </c>
      <c r="C1526" s="57" t="e">
        <f>IF(#REF!=0,"",#REF!)</f>
        <v>#REF!</v>
      </c>
      <c r="D1526" s="56" t="e">
        <f>IF(#REF!=0,"",#REF!)</f>
        <v>#REF!</v>
      </c>
      <c r="E1526" s="29" t="e">
        <f>IF(#REF!=0,"",C1526*D1526)</f>
        <v>#REF!</v>
      </c>
      <c r="F1526" s="54"/>
    </row>
    <row r="1527" spans="1:6">
      <c r="A1527" s="148" t="e">
        <f>IF(#REF!=0,"",DATE(LEFT(((MID(#REF!,1,8))),4),MID(((MID(#REF!,1,8))),5,2),(RIGHT(((MID(#REF!,1,8))),2))))</f>
        <v>#REF!</v>
      </c>
      <c r="B1527" s="55" t="e">
        <f>IF(#REF!=0,"",(MID(#REF!,10,8)*24+1)/24)</f>
        <v>#REF!</v>
      </c>
      <c r="C1527" s="57" t="e">
        <f>IF(#REF!=0,"",#REF!)</f>
        <v>#REF!</v>
      </c>
      <c r="D1527" s="56" t="e">
        <f>IF(#REF!=0,"",#REF!)</f>
        <v>#REF!</v>
      </c>
      <c r="E1527" s="29" t="e">
        <f>IF(#REF!=0,"",C1527*D1527)</f>
        <v>#REF!</v>
      </c>
      <c r="F1527" s="54"/>
    </row>
    <row r="1528" spans="1:6">
      <c r="A1528" s="148" t="e">
        <f>IF(#REF!=0,"",DATE(LEFT(((MID(#REF!,1,8))),4),MID(((MID(#REF!,1,8))),5,2),(RIGHT(((MID(#REF!,1,8))),2))))</f>
        <v>#REF!</v>
      </c>
      <c r="B1528" s="55" t="e">
        <f>IF(#REF!=0,"",(MID(#REF!,10,8)*24+1)/24)</f>
        <v>#REF!</v>
      </c>
      <c r="C1528" s="57" t="e">
        <f>IF(#REF!=0,"",#REF!)</f>
        <v>#REF!</v>
      </c>
      <c r="D1528" s="56" t="e">
        <f>IF(#REF!=0,"",#REF!)</f>
        <v>#REF!</v>
      </c>
      <c r="E1528" s="29" t="e">
        <f>IF(#REF!=0,"",C1528*D1528)</f>
        <v>#REF!</v>
      </c>
      <c r="F1528" s="54"/>
    </row>
    <row r="1529" spans="1:6">
      <c r="A1529" s="148" t="e">
        <f>IF(#REF!=0,"",DATE(LEFT(((MID(#REF!,1,8))),4),MID(((MID(#REF!,1,8))),5,2),(RIGHT(((MID(#REF!,1,8))),2))))</f>
        <v>#REF!</v>
      </c>
      <c r="B1529" s="55" t="e">
        <f>IF(#REF!=0,"",(MID(#REF!,10,8)*24+1)/24)</f>
        <v>#REF!</v>
      </c>
      <c r="C1529" s="57" t="e">
        <f>IF(#REF!=0,"",#REF!)</f>
        <v>#REF!</v>
      </c>
      <c r="D1529" s="56" t="e">
        <f>IF(#REF!=0,"",#REF!)</f>
        <v>#REF!</v>
      </c>
      <c r="E1529" s="29" t="e">
        <f>IF(#REF!=0,"",C1529*D1529)</f>
        <v>#REF!</v>
      </c>
      <c r="F1529" s="54"/>
    </row>
    <row r="1530" spans="1:6">
      <c r="A1530" s="148" t="e">
        <f>IF(#REF!=0,"",DATE(LEFT(((MID(#REF!,1,8))),4),MID(((MID(#REF!,1,8))),5,2),(RIGHT(((MID(#REF!,1,8))),2))))</f>
        <v>#REF!</v>
      </c>
      <c r="B1530" s="55" t="e">
        <f>IF(#REF!=0,"",(MID(#REF!,10,8)*24+1)/24)</f>
        <v>#REF!</v>
      </c>
      <c r="C1530" s="57" t="e">
        <f>IF(#REF!=0,"",#REF!)</f>
        <v>#REF!</v>
      </c>
      <c r="D1530" s="56" t="e">
        <f>IF(#REF!=0,"",#REF!)</f>
        <v>#REF!</v>
      </c>
      <c r="E1530" s="29" t="e">
        <f>IF(#REF!=0,"",C1530*D1530)</f>
        <v>#REF!</v>
      </c>
      <c r="F1530" s="54"/>
    </row>
    <row r="1531" spans="1:6">
      <c r="A1531" s="148" t="e">
        <f>IF(#REF!=0,"",DATE(LEFT(((MID(#REF!,1,8))),4),MID(((MID(#REF!,1,8))),5,2),(RIGHT(((MID(#REF!,1,8))),2))))</f>
        <v>#REF!</v>
      </c>
      <c r="B1531" s="55" t="e">
        <f>IF(#REF!=0,"",(MID(#REF!,10,8)*24+1)/24)</f>
        <v>#REF!</v>
      </c>
      <c r="C1531" s="57" t="e">
        <f>IF(#REF!=0,"",#REF!)</f>
        <v>#REF!</v>
      </c>
      <c r="D1531" s="56" t="e">
        <f>IF(#REF!=0,"",#REF!)</f>
        <v>#REF!</v>
      </c>
      <c r="E1531" s="29" t="e">
        <f>IF(#REF!=0,"",C1531*D1531)</f>
        <v>#REF!</v>
      </c>
      <c r="F1531" s="54"/>
    </row>
    <row r="1532" spans="1:6">
      <c r="A1532" s="148" t="e">
        <f>IF(#REF!=0,"",DATE(LEFT(((MID(#REF!,1,8))),4),MID(((MID(#REF!,1,8))),5,2),(RIGHT(((MID(#REF!,1,8))),2))))</f>
        <v>#REF!</v>
      </c>
      <c r="B1532" s="55" t="e">
        <f>IF(#REF!=0,"",(MID(#REF!,10,8)*24+1)/24)</f>
        <v>#REF!</v>
      </c>
      <c r="C1532" s="57" t="e">
        <f>IF(#REF!=0,"",#REF!)</f>
        <v>#REF!</v>
      </c>
      <c r="D1532" s="56" t="e">
        <f>IF(#REF!=0,"",#REF!)</f>
        <v>#REF!</v>
      </c>
      <c r="E1532" s="29" t="e">
        <f>IF(#REF!=0,"",C1532*D1532)</f>
        <v>#REF!</v>
      </c>
      <c r="F1532" s="54"/>
    </row>
    <row r="1533" spans="1:6">
      <c r="A1533" s="148" t="e">
        <f>IF(#REF!=0,"",DATE(LEFT(((MID(#REF!,1,8))),4),MID(((MID(#REF!,1,8))),5,2),(RIGHT(((MID(#REF!,1,8))),2))))</f>
        <v>#REF!</v>
      </c>
      <c r="B1533" s="55" t="e">
        <f>IF(#REF!=0,"",(MID(#REF!,10,8)*24+1)/24)</f>
        <v>#REF!</v>
      </c>
      <c r="C1533" s="57" t="e">
        <f>IF(#REF!=0,"",#REF!)</f>
        <v>#REF!</v>
      </c>
      <c r="D1533" s="56" t="e">
        <f>IF(#REF!=0,"",#REF!)</f>
        <v>#REF!</v>
      </c>
      <c r="E1533" s="29" t="e">
        <f>IF(#REF!=0,"",C1533*D1533)</f>
        <v>#REF!</v>
      </c>
      <c r="F1533" s="54"/>
    </row>
    <row r="1534" spans="1:6">
      <c r="A1534" s="148" t="e">
        <f>IF(#REF!=0,"",DATE(LEFT(((MID(#REF!,1,8))),4),MID(((MID(#REF!,1,8))),5,2),(RIGHT(((MID(#REF!,1,8))),2))))</f>
        <v>#REF!</v>
      </c>
      <c r="B1534" s="55" t="e">
        <f>IF(#REF!=0,"",(MID(#REF!,10,8)*24+1)/24)</f>
        <v>#REF!</v>
      </c>
      <c r="C1534" s="57" t="e">
        <f>IF(#REF!=0,"",#REF!)</f>
        <v>#REF!</v>
      </c>
      <c r="D1534" s="56" t="e">
        <f>IF(#REF!=0,"",#REF!)</f>
        <v>#REF!</v>
      </c>
      <c r="E1534" s="29" t="e">
        <f>IF(#REF!=0,"",C1534*D1534)</f>
        <v>#REF!</v>
      </c>
      <c r="F1534" s="54"/>
    </row>
    <row r="1535" spans="1:6">
      <c r="A1535" s="148" t="e">
        <f>IF(#REF!=0,"",DATE(LEFT(((MID(#REF!,1,8))),4),MID(((MID(#REF!,1,8))),5,2),(RIGHT(((MID(#REF!,1,8))),2))))</f>
        <v>#REF!</v>
      </c>
      <c r="B1535" s="55" t="e">
        <f>IF(#REF!=0,"",(MID(#REF!,10,8)*24+1)/24)</f>
        <v>#REF!</v>
      </c>
      <c r="C1535" s="57" t="e">
        <f>IF(#REF!=0,"",#REF!)</f>
        <v>#REF!</v>
      </c>
      <c r="D1535" s="56" t="e">
        <f>IF(#REF!=0,"",#REF!)</f>
        <v>#REF!</v>
      </c>
      <c r="E1535" s="29" t="e">
        <f>IF(#REF!=0,"",C1535*D1535)</f>
        <v>#REF!</v>
      </c>
      <c r="F1535" s="54"/>
    </row>
    <row r="1536" spans="1:6">
      <c r="A1536" s="148" t="e">
        <f>IF(#REF!=0,"",DATE(LEFT(((MID(#REF!,1,8))),4),MID(((MID(#REF!,1,8))),5,2),(RIGHT(((MID(#REF!,1,8))),2))))</f>
        <v>#REF!</v>
      </c>
      <c r="B1536" s="55" t="e">
        <f>IF(#REF!=0,"",(MID(#REF!,10,8)*24+1)/24)</f>
        <v>#REF!</v>
      </c>
      <c r="C1536" s="57" t="e">
        <f>IF(#REF!=0,"",#REF!)</f>
        <v>#REF!</v>
      </c>
      <c r="D1536" s="56" t="e">
        <f>IF(#REF!=0,"",#REF!)</f>
        <v>#REF!</v>
      </c>
      <c r="E1536" s="29" t="e">
        <f>IF(#REF!=0,"",C1536*D1536)</f>
        <v>#REF!</v>
      </c>
      <c r="F1536" s="54"/>
    </row>
    <row r="1537" spans="1:6">
      <c r="A1537" s="148" t="e">
        <f>IF(#REF!=0,"",DATE(LEFT(((MID(#REF!,1,8))),4),MID(((MID(#REF!,1,8))),5,2),(RIGHT(((MID(#REF!,1,8))),2))))</f>
        <v>#REF!</v>
      </c>
      <c r="B1537" s="55" t="e">
        <f>IF(#REF!=0,"",(MID(#REF!,10,8)*24+1)/24)</f>
        <v>#REF!</v>
      </c>
      <c r="C1537" s="57" t="e">
        <f>IF(#REF!=0,"",#REF!)</f>
        <v>#REF!</v>
      </c>
      <c r="D1537" s="56" t="e">
        <f>IF(#REF!=0,"",#REF!)</f>
        <v>#REF!</v>
      </c>
      <c r="E1537" s="29" t="e">
        <f>IF(#REF!=0,"",C1537*D1537)</f>
        <v>#REF!</v>
      </c>
      <c r="F1537" s="54"/>
    </row>
    <row r="1538" spans="1:6">
      <c r="A1538" s="148" t="e">
        <f>IF(#REF!=0,"",DATE(LEFT(((MID(#REF!,1,8))),4),MID(((MID(#REF!,1,8))),5,2),(RIGHT(((MID(#REF!,1,8))),2))))</f>
        <v>#REF!</v>
      </c>
      <c r="B1538" s="55" t="e">
        <f>IF(#REF!=0,"",(MID(#REF!,10,8)*24+1)/24)</f>
        <v>#REF!</v>
      </c>
      <c r="C1538" s="57" t="e">
        <f>IF(#REF!=0,"",#REF!)</f>
        <v>#REF!</v>
      </c>
      <c r="D1538" s="56" t="e">
        <f>IF(#REF!=0,"",#REF!)</f>
        <v>#REF!</v>
      </c>
      <c r="E1538" s="29" t="e">
        <f>IF(#REF!=0,"",C1538*D1538)</f>
        <v>#REF!</v>
      </c>
      <c r="F1538" s="54"/>
    </row>
    <row r="1539" spans="1:6">
      <c r="A1539" s="148" t="e">
        <f>IF(#REF!=0,"",DATE(LEFT(((MID(#REF!,1,8))),4),MID(((MID(#REF!,1,8))),5,2),(RIGHT(((MID(#REF!,1,8))),2))))</f>
        <v>#REF!</v>
      </c>
      <c r="B1539" s="55" t="e">
        <f>IF(#REF!=0,"",(MID(#REF!,10,8)*24+1)/24)</f>
        <v>#REF!</v>
      </c>
      <c r="C1539" s="57" t="e">
        <f>IF(#REF!=0,"",#REF!)</f>
        <v>#REF!</v>
      </c>
      <c r="D1539" s="56" t="e">
        <f>IF(#REF!=0,"",#REF!)</f>
        <v>#REF!</v>
      </c>
      <c r="E1539" s="29" t="e">
        <f>IF(#REF!=0,"",C1539*D1539)</f>
        <v>#REF!</v>
      </c>
      <c r="F1539" s="54"/>
    </row>
    <row r="1540" spans="1:6">
      <c r="A1540" s="148" t="e">
        <f>IF(#REF!=0,"",DATE(LEFT(((MID(#REF!,1,8))),4),MID(((MID(#REF!,1,8))),5,2),(RIGHT(((MID(#REF!,1,8))),2))))</f>
        <v>#REF!</v>
      </c>
      <c r="B1540" s="55" t="e">
        <f>IF(#REF!=0,"",(MID(#REF!,10,8)*24+1)/24)</f>
        <v>#REF!</v>
      </c>
      <c r="C1540" s="57" t="e">
        <f>IF(#REF!=0,"",#REF!)</f>
        <v>#REF!</v>
      </c>
      <c r="D1540" s="56" t="e">
        <f>IF(#REF!=0,"",#REF!)</f>
        <v>#REF!</v>
      </c>
      <c r="E1540" s="29" t="e">
        <f>IF(#REF!=0,"",C1540*D1540)</f>
        <v>#REF!</v>
      </c>
      <c r="F1540" s="54"/>
    </row>
    <row r="1541" spans="1:6">
      <c r="A1541" s="148" t="e">
        <f>IF(#REF!=0,"",DATE(LEFT(((MID(#REF!,1,8))),4),MID(((MID(#REF!,1,8))),5,2),(RIGHT(((MID(#REF!,1,8))),2))))</f>
        <v>#REF!</v>
      </c>
      <c r="B1541" s="55" t="e">
        <f>IF(#REF!=0,"",(MID(#REF!,10,8)*24+1)/24)</f>
        <v>#REF!</v>
      </c>
      <c r="C1541" s="57" t="e">
        <f>IF(#REF!=0,"",#REF!)</f>
        <v>#REF!</v>
      </c>
      <c r="D1541" s="56" t="e">
        <f>IF(#REF!=0,"",#REF!)</f>
        <v>#REF!</v>
      </c>
      <c r="E1541" s="29" t="e">
        <f>IF(#REF!=0,"",C1541*D1541)</f>
        <v>#REF!</v>
      </c>
      <c r="F1541" s="54"/>
    </row>
    <row r="1542" spans="1:6">
      <c r="A1542" s="148" t="e">
        <f>IF(#REF!=0,"",DATE(LEFT(((MID(#REF!,1,8))),4),MID(((MID(#REF!,1,8))),5,2),(RIGHT(((MID(#REF!,1,8))),2))))</f>
        <v>#REF!</v>
      </c>
      <c r="B1542" s="55" t="e">
        <f>IF(#REF!=0,"",(MID(#REF!,10,8)*24+1)/24)</f>
        <v>#REF!</v>
      </c>
      <c r="C1542" s="57" t="e">
        <f>IF(#REF!=0,"",#REF!)</f>
        <v>#REF!</v>
      </c>
      <c r="D1542" s="56" t="e">
        <f>IF(#REF!=0,"",#REF!)</f>
        <v>#REF!</v>
      </c>
      <c r="E1542" s="29" t="e">
        <f>IF(#REF!=0,"",C1542*D1542)</f>
        <v>#REF!</v>
      </c>
      <c r="F1542" s="54"/>
    </row>
    <row r="1543" spans="1:6">
      <c r="A1543" s="148" t="e">
        <f>IF(#REF!=0,"",DATE(LEFT(((MID(#REF!,1,8))),4),MID(((MID(#REF!,1,8))),5,2),(RIGHT(((MID(#REF!,1,8))),2))))</f>
        <v>#REF!</v>
      </c>
      <c r="B1543" s="55" t="e">
        <f>IF(#REF!=0,"",(MID(#REF!,10,8)*24+1)/24)</f>
        <v>#REF!</v>
      </c>
      <c r="C1543" s="57" t="e">
        <f>IF(#REF!=0,"",#REF!)</f>
        <v>#REF!</v>
      </c>
      <c r="D1543" s="56" t="e">
        <f>IF(#REF!=0,"",#REF!)</f>
        <v>#REF!</v>
      </c>
      <c r="E1543" s="29" t="e">
        <f>IF(#REF!=0,"",C1543*D1543)</f>
        <v>#REF!</v>
      </c>
      <c r="F1543" s="54"/>
    </row>
    <row r="1544" spans="1:6">
      <c r="A1544" s="148" t="e">
        <f>IF(#REF!=0,"",DATE(LEFT(((MID(#REF!,1,8))),4),MID(((MID(#REF!,1,8))),5,2),(RIGHT(((MID(#REF!,1,8))),2))))</f>
        <v>#REF!</v>
      </c>
      <c r="B1544" s="55" t="e">
        <f>IF(#REF!=0,"",(MID(#REF!,10,8)*24+1)/24)</f>
        <v>#REF!</v>
      </c>
      <c r="C1544" s="57" t="e">
        <f>IF(#REF!=0,"",#REF!)</f>
        <v>#REF!</v>
      </c>
      <c r="D1544" s="56" t="e">
        <f>IF(#REF!=0,"",#REF!)</f>
        <v>#REF!</v>
      </c>
      <c r="E1544" s="29" t="e">
        <f>IF(#REF!=0,"",C1544*D1544)</f>
        <v>#REF!</v>
      </c>
      <c r="F1544" s="54"/>
    </row>
    <row r="1545" spans="1:6">
      <c r="A1545" s="148" t="e">
        <f>IF(#REF!=0,"",DATE(LEFT(((MID(#REF!,1,8))),4),MID(((MID(#REF!,1,8))),5,2),(RIGHT(((MID(#REF!,1,8))),2))))</f>
        <v>#REF!</v>
      </c>
      <c r="B1545" s="55" t="e">
        <f>IF(#REF!=0,"",(MID(#REF!,10,8)*24+1)/24)</f>
        <v>#REF!</v>
      </c>
      <c r="C1545" s="57" t="e">
        <f>IF(#REF!=0,"",#REF!)</f>
        <v>#REF!</v>
      </c>
      <c r="D1545" s="56" t="e">
        <f>IF(#REF!=0,"",#REF!)</f>
        <v>#REF!</v>
      </c>
      <c r="E1545" s="29" t="e">
        <f>IF(#REF!=0,"",C1545*D1545)</f>
        <v>#REF!</v>
      </c>
      <c r="F1545" s="54"/>
    </row>
    <row r="1546" spans="1:6">
      <c r="A1546" s="148" t="e">
        <f>IF(#REF!=0,"",DATE(LEFT(((MID(#REF!,1,8))),4),MID(((MID(#REF!,1,8))),5,2),(RIGHT(((MID(#REF!,1,8))),2))))</f>
        <v>#REF!</v>
      </c>
      <c r="B1546" s="55" t="e">
        <f>IF(#REF!=0,"",(MID(#REF!,10,8)*24+1)/24)</f>
        <v>#REF!</v>
      </c>
      <c r="C1546" s="57" t="e">
        <f>IF(#REF!=0,"",#REF!)</f>
        <v>#REF!</v>
      </c>
      <c r="D1546" s="56" t="e">
        <f>IF(#REF!=0,"",#REF!)</f>
        <v>#REF!</v>
      </c>
      <c r="E1546" s="29" t="e">
        <f>IF(#REF!=0,"",C1546*D1546)</f>
        <v>#REF!</v>
      </c>
      <c r="F1546" s="54"/>
    </row>
    <row r="1547" spans="1:6">
      <c r="A1547" s="148" t="e">
        <f>IF(#REF!=0,"",DATE(LEFT(((MID(#REF!,1,8))),4),MID(((MID(#REF!,1,8))),5,2),(RIGHT(((MID(#REF!,1,8))),2))))</f>
        <v>#REF!</v>
      </c>
      <c r="B1547" s="55" t="e">
        <f>IF(#REF!=0,"",(MID(#REF!,10,8)*24+1)/24)</f>
        <v>#REF!</v>
      </c>
      <c r="C1547" s="57" t="e">
        <f>IF(#REF!=0,"",#REF!)</f>
        <v>#REF!</v>
      </c>
      <c r="D1547" s="56" t="e">
        <f>IF(#REF!=0,"",#REF!)</f>
        <v>#REF!</v>
      </c>
      <c r="E1547" s="29" t="e">
        <f>IF(#REF!=0,"",C1547*D1547)</f>
        <v>#REF!</v>
      </c>
      <c r="F1547" s="54"/>
    </row>
    <row r="1548" spans="1:6">
      <c r="A1548" s="148" t="e">
        <f>IF(#REF!=0,"",DATE(LEFT(((MID(#REF!,1,8))),4),MID(((MID(#REF!,1,8))),5,2),(RIGHT(((MID(#REF!,1,8))),2))))</f>
        <v>#REF!</v>
      </c>
      <c r="B1548" s="55" t="e">
        <f>IF(#REF!=0,"",(MID(#REF!,10,8)*24+1)/24)</f>
        <v>#REF!</v>
      </c>
      <c r="C1548" s="57" t="e">
        <f>IF(#REF!=0,"",#REF!)</f>
        <v>#REF!</v>
      </c>
      <c r="D1548" s="56" t="e">
        <f>IF(#REF!=0,"",#REF!)</f>
        <v>#REF!</v>
      </c>
      <c r="E1548" s="29" t="e">
        <f>IF(#REF!=0,"",C1548*D1548)</f>
        <v>#REF!</v>
      </c>
      <c r="F1548" s="54"/>
    </row>
    <row r="1549" spans="1:6">
      <c r="A1549" s="148" t="e">
        <f>IF(#REF!=0,"",DATE(LEFT(((MID(#REF!,1,8))),4),MID(((MID(#REF!,1,8))),5,2),(RIGHT(((MID(#REF!,1,8))),2))))</f>
        <v>#REF!</v>
      </c>
      <c r="B1549" s="55" t="e">
        <f>IF(#REF!=0,"",(MID(#REF!,10,8)*24+1)/24)</f>
        <v>#REF!</v>
      </c>
      <c r="C1549" s="57" t="e">
        <f>IF(#REF!=0,"",#REF!)</f>
        <v>#REF!</v>
      </c>
      <c r="D1549" s="56" t="e">
        <f>IF(#REF!=0,"",#REF!)</f>
        <v>#REF!</v>
      </c>
      <c r="E1549" s="29" t="e">
        <f>IF(#REF!=0,"",C1549*D1549)</f>
        <v>#REF!</v>
      </c>
      <c r="F1549" s="54"/>
    </row>
    <row r="1550" spans="1:6">
      <c r="A1550" s="148" t="e">
        <f>IF(#REF!=0,"",DATE(LEFT(((MID(#REF!,1,8))),4),MID(((MID(#REF!,1,8))),5,2),(RIGHT(((MID(#REF!,1,8))),2))))</f>
        <v>#REF!</v>
      </c>
      <c r="B1550" s="55" t="e">
        <f>IF(#REF!=0,"",(MID(#REF!,10,8)*24+1)/24)</f>
        <v>#REF!</v>
      </c>
      <c r="C1550" s="57" t="e">
        <f>IF(#REF!=0,"",#REF!)</f>
        <v>#REF!</v>
      </c>
      <c r="D1550" s="56" t="e">
        <f>IF(#REF!=0,"",#REF!)</f>
        <v>#REF!</v>
      </c>
      <c r="E1550" s="29" t="e">
        <f>IF(#REF!=0,"",C1550*D1550)</f>
        <v>#REF!</v>
      </c>
      <c r="F1550" s="54"/>
    </row>
    <row r="1551" spans="1:6">
      <c r="A1551" s="148" t="e">
        <f>IF(#REF!=0,"",DATE(LEFT(((MID(#REF!,1,8))),4),MID(((MID(#REF!,1,8))),5,2),(RIGHT(((MID(#REF!,1,8))),2))))</f>
        <v>#REF!</v>
      </c>
      <c r="B1551" s="55" t="e">
        <f>IF(#REF!=0,"",(MID(#REF!,10,8)*24+1)/24)</f>
        <v>#REF!</v>
      </c>
      <c r="C1551" s="57" t="e">
        <f>IF(#REF!=0,"",#REF!)</f>
        <v>#REF!</v>
      </c>
      <c r="D1551" s="56" t="e">
        <f>IF(#REF!=0,"",#REF!)</f>
        <v>#REF!</v>
      </c>
      <c r="E1551" s="29" t="e">
        <f>IF(#REF!=0,"",C1551*D1551)</f>
        <v>#REF!</v>
      </c>
      <c r="F1551" s="54"/>
    </row>
    <row r="1552" spans="1:6">
      <c r="A1552" s="148" t="e">
        <f>IF(#REF!=0,"",DATE(LEFT(((MID(#REF!,1,8))),4),MID(((MID(#REF!,1,8))),5,2),(RIGHT(((MID(#REF!,1,8))),2))))</f>
        <v>#REF!</v>
      </c>
      <c r="B1552" s="55" t="e">
        <f>IF(#REF!=0,"",(MID(#REF!,10,8)*24+1)/24)</f>
        <v>#REF!</v>
      </c>
      <c r="C1552" s="57" t="e">
        <f>IF(#REF!=0,"",#REF!)</f>
        <v>#REF!</v>
      </c>
      <c r="D1552" s="56" t="e">
        <f>IF(#REF!=0,"",#REF!)</f>
        <v>#REF!</v>
      </c>
      <c r="E1552" s="29" t="e">
        <f>IF(#REF!=0,"",C1552*D1552)</f>
        <v>#REF!</v>
      </c>
      <c r="F1552" s="54"/>
    </row>
    <row r="1553" spans="1:6">
      <c r="A1553" s="148" t="e">
        <f>IF(#REF!=0,"",DATE(LEFT(((MID(#REF!,1,8))),4),MID(((MID(#REF!,1,8))),5,2),(RIGHT(((MID(#REF!,1,8))),2))))</f>
        <v>#REF!</v>
      </c>
      <c r="B1553" s="55" t="e">
        <f>IF(#REF!=0,"",(MID(#REF!,10,8)*24+1)/24)</f>
        <v>#REF!</v>
      </c>
      <c r="C1553" s="57" t="e">
        <f>IF(#REF!=0,"",#REF!)</f>
        <v>#REF!</v>
      </c>
      <c r="D1553" s="56" t="e">
        <f>IF(#REF!=0,"",#REF!)</f>
        <v>#REF!</v>
      </c>
      <c r="E1553" s="29" t="e">
        <f>IF(#REF!=0,"",C1553*D1553)</f>
        <v>#REF!</v>
      </c>
      <c r="F1553" s="54"/>
    </row>
    <row r="1554" spans="1:6">
      <c r="A1554" s="148" t="e">
        <f>IF(#REF!=0,"",DATE(LEFT(((MID(#REF!,1,8))),4),MID(((MID(#REF!,1,8))),5,2),(RIGHT(((MID(#REF!,1,8))),2))))</f>
        <v>#REF!</v>
      </c>
      <c r="B1554" s="55" t="e">
        <f>IF(#REF!=0,"",(MID(#REF!,10,8)*24+1)/24)</f>
        <v>#REF!</v>
      </c>
      <c r="C1554" s="57" t="e">
        <f>IF(#REF!=0,"",#REF!)</f>
        <v>#REF!</v>
      </c>
      <c r="D1554" s="56" t="e">
        <f>IF(#REF!=0,"",#REF!)</f>
        <v>#REF!</v>
      </c>
      <c r="E1554" s="29" t="e">
        <f>IF(#REF!=0,"",C1554*D1554)</f>
        <v>#REF!</v>
      </c>
      <c r="F1554" s="54"/>
    </row>
    <row r="1555" spans="1:6">
      <c r="A1555" s="148" t="e">
        <f>IF(#REF!=0,"",DATE(LEFT(((MID(#REF!,1,8))),4),MID(((MID(#REF!,1,8))),5,2),(RIGHT(((MID(#REF!,1,8))),2))))</f>
        <v>#REF!</v>
      </c>
      <c r="B1555" s="55" t="e">
        <f>IF(#REF!=0,"",(MID(#REF!,10,8)*24+1)/24)</f>
        <v>#REF!</v>
      </c>
      <c r="C1555" s="57" t="e">
        <f>IF(#REF!=0,"",#REF!)</f>
        <v>#REF!</v>
      </c>
      <c r="D1555" s="56" t="e">
        <f>IF(#REF!=0,"",#REF!)</f>
        <v>#REF!</v>
      </c>
      <c r="E1555" s="29" t="e">
        <f>IF(#REF!=0,"",C1555*D1555)</f>
        <v>#REF!</v>
      </c>
      <c r="F1555" s="54"/>
    </row>
    <row r="1556" spans="1:6">
      <c r="A1556" s="148" t="e">
        <f>IF(#REF!=0,"",DATE(LEFT(((MID(#REF!,1,8))),4),MID(((MID(#REF!,1,8))),5,2),(RIGHT(((MID(#REF!,1,8))),2))))</f>
        <v>#REF!</v>
      </c>
      <c r="B1556" s="55" t="e">
        <f>IF(#REF!=0,"",(MID(#REF!,10,8)*24+1)/24)</f>
        <v>#REF!</v>
      </c>
      <c r="C1556" s="57" t="e">
        <f>IF(#REF!=0,"",#REF!)</f>
        <v>#REF!</v>
      </c>
      <c r="D1556" s="56" t="e">
        <f>IF(#REF!=0,"",#REF!)</f>
        <v>#REF!</v>
      </c>
      <c r="E1556" s="29" t="e">
        <f>IF(#REF!=0,"",C1556*D1556)</f>
        <v>#REF!</v>
      </c>
      <c r="F1556" s="54"/>
    </row>
    <row r="1557" spans="1:6">
      <c r="A1557" s="148" t="e">
        <f>IF(#REF!=0,"",DATE(LEFT(((MID(#REF!,1,8))),4),MID(((MID(#REF!,1,8))),5,2),(RIGHT(((MID(#REF!,1,8))),2))))</f>
        <v>#REF!</v>
      </c>
      <c r="B1557" s="55" t="e">
        <f>IF(#REF!=0,"",(MID(#REF!,10,8)*24+1)/24)</f>
        <v>#REF!</v>
      </c>
      <c r="C1557" s="57" t="e">
        <f>IF(#REF!=0,"",#REF!)</f>
        <v>#REF!</v>
      </c>
      <c r="D1557" s="56" t="e">
        <f>IF(#REF!=0,"",#REF!)</f>
        <v>#REF!</v>
      </c>
      <c r="E1557" s="29" t="e">
        <f>IF(#REF!=0,"",C1557*D1557)</f>
        <v>#REF!</v>
      </c>
      <c r="F1557" s="54"/>
    </row>
    <row r="1558" spans="1:6">
      <c r="A1558" s="148" t="e">
        <f>IF(#REF!=0,"",DATE(LEFT(((MID(#REF!,1,8))),4),MID(((MID(#REF!,1,8))),5,2),(RIGHT(((MID(#REF!,1,8))),2))))</f>
        <v>#REF!</v>
      </c>
      <c r="B1558" s="55" t="e">
        <f>IF(#REF!=0,"",(MID(#REF!,10,8)*24+1)/24)</f>
        <v>#REF!</v>
      </c>
      <c r="C1558" s="57" t="e">
        <f>IF(#REF!=0,"",#REF!)</f>
        <v>#REF!</v>
      </c>
      <c r="D1558" s="56" t="e">
        <f>IF(#REF!=0,"",#REF!)</f>
        <v>#REF!</v>
      </c>
      <c r="E1558" s="29" t="e">
        <f>IF(#REF!=0,"",C1558*D1558)</f>
        <v>#REF!</v>
      </c>
      <c r="F1558" s="54"/>
    </row>
    <row r="1559" spans="1:6">
      <c r="A1559" s="148" t="e">
        <f>IF(#REF!=0,"",DATE(LEFT(((MID(#REF!,1,8))),4),MID(((MID(#REF!,1,8))),5,2),(RIGHT(((MID(#REF!,1,8))),2))))</f>
        <v>#REF!</v>
      </c>
      <c r="B1559" s="55" t="e">
        <f>IF(#REF!=0,"",(MID(#REF!,10,8)*24+1)/24)</f>
        <v>#REF!</v>
      </c>
      <c r="C1559" s="57" t="e">
        <f>IF(#REF!=0,"",#REF!)</f>
        <v>#REF!</v>
      </c>
      <c r="D1559" s="56" t="e">
        <f>IF(#REF!=0,"",#REF!)</f>
        <v>#REF!</v>
      </c>
      <c r="E1559" s="29" t="e">
        <f>IF(#REF!=0,"",C1559*D1559)</f>
        <v>#REF!</v>
      </c>
      <c r="F1559" s="54"/>
    </row>
    <row r="1560" spans="1:6">
      <c r="A1560" s="148" t="e">
        <f>IF(#REF!=0,"",DATE(LEFT(((MID(#REF!,1,8))),4),MID(((MID(#REF!,1,8))),5,2),(RIGHT(((MID(#REF!,1,8))),2))))</f>
        <v>#REF!</v>
      </c>
      <c r="B1560" s="55" t="e">
        <f>IF(#REF!=0,"",(MID(#REF!,10,8)*24+1)/24)</f>
        <v>#REF!</v>
      </c>
      <c r="C1560" s="57" t="e">
        <f>IF(#REF!=0,"",#REF!)</f>
        <v>#REF!</v>
      </c>
      <c r="D1560" s="56" t="e">
        <f>IF(#REF!=0,"",#REF!)</f>
        <v>#REF!</v>
      </c>
      <c r="E1560" s="29" t="e">
        <f>IF(#REF!=0,"",C1560*D1560)</f>
        <v>#REF!</v>
      </c>
      <c r="F1560" s="54"/>
    </row>
    <row r="1561" spans="1:6">
      <c r="A1561" s="148" t="e">
        <f>IF(#REF!=0,"",DATE(LEFT(((MID(#REF!,1,8))),4),MID(((MID(#REF!,1,8))),5,2),(RIGHT(((MID(#REF!,1,8))),2))))</f>
        <v>#REF!</v>
      </c>
      <c r="B1561" s="55" t="e">
        <f>IF(#REF!=0,"",(MID(#REF!,10,8)*24+1)/24)</f>
        <v>#REF!</v>
      </c>
      <c r="C1561" s="57" t="e">
        <f>IF(#REF!=0,"",#REF!)</f>
        <v>#REF!</v>
      </c>
      <c r="D1561" s="56" t="e">
        <f>IF(#REF!=0,"",#REF!)</f>
        <v>#REF!</v>
      </c>
      <c r="E1561" s="29" t="e">
        <f>IF(#REF!=0,"",C1561*D1561)</f>
        <v>#REF!</v>
      </c>
      <c r="F1561" s="54"/>
    </row>
    <row r="1562" spans="1:6">
      <c r="A1562" s="148" t="e">
        <f>IF(#REF!=0,"",DATE(LEFT(((MID(#REF!,1,8))),4),MID(((MID(#REF!,1,8))),5,2),(RIGHT(((MID(#REF!,1,8))),2))))</f>
        <v>#REF!</v>
      </c>
      <c r="B1562" s="55" t="e">
        <f>IF(#REF!=0,"",(MID(#REF!,10,8)*24+1)/24)</f>
        <v>#REF!</v>
      </c>
      <c r="C1562" s="57" t="e">
        <f>IF(#REF!=0,"",#REF!)</f>
        <v>#REF!</v>
      </c>
      <c r="D1562" s="56" t="e">
        <f>IF(#REF!=0,"",#REF!)</f>
        <v>#REF!</v>
      </c>
      <c r="E1562" s="29" t="e">
        <f>IF(#REF!=0,"",C1562*D1562)</f>
        <v>#REF!</v>
      </c>
      <c r="F1562" s="54"/>
    </row>
    <row r="1563" spans="1:6">
      <c r="A1563" s="148" t="e">
        <f>IF(#REF!=0,"",DATE(LEFT(((MID(#REF!,1,8))),4),MID(((MID(#REF!,1,8))),5,2),(RIGHT(((MID(#REF!,1,8))),2))))</f>
        <v>#REF!</v>
      </c>
      <c r="B1563" s="55" t="e">
        <f>IF(#REF!=0,"",(MID(#REF!,10,8)*24+1)/24)</f>
        <v>#REF!</v>
      </c>
      <c r="C1563" s="57" t="e">
        <f>IF(#REF!=0,"",#REF!)</f>
        <v>#REF!</v>
      </c>
      <c r="D1563" s="56" t="e">
        <f>IF(#REF!=0,"",#REF!)</f>
        <v>#REF!</v>
      </c>
      <c r="E1563" s="29" t="e">
        <f>IF(#REF!=0,"",C1563*D1563)</f>
        <v>#REF!</v>
      </c>
      <c r="F1563" s="54"/>
    </row>
    <row r="1564" spans="1:6">
      <c r="A1564" s="148" t="e">
        <f>IF(#REF!=0,"",DATE(LEFT(((MID(#REF!,1,8))),4),MID(((MID(#REF!,1,8))),5,2),(RIGHT(((MID(#REF!,1,8))),2))))</f>
        <v>#REF!</v>
      </c>
      <c r="B1564" s="55" t="e">
        <f>IF(#REF!=0,"",(MID(#REF!,10,8)*24+1)/24)</f>
        <v>#REF!</v>
      </c>
      <c r="C1564" s="57" t="e">
        <f>IF(#REF!=0,"",#REF!)</f>
        <v>#REF!</v>
      </c>
      <c r="D1564" s="56" t="e">
        <f>IF(#REF!=0,"",#REF!)</f>
        <v>#REF!</v>
      </c>
      <c r="E1564" s="29" t="e">
        <f>IF(#REF!=0,"",C1564*D1564)</f>
        <v>#REF!</v>
      </c>
      <c r="F1564" s="54"/>
    </row>
    <row r="1565" spans="1:6">
      <c r="A1565" s="148" t="e">
        <f>IF(#REF!=0,"",DATE(LEFT(((MID(#REF!,1,8))),4),MID(((MID(#REF!,1,8))),5,2),(RIGHT(((MID(#REF!,1,8))),2))))</f>
        <v>#REF!</v>
      </c>
      <c r="B1565" s="55" t="e">
        <f>IF(#REF!=0,"",(MID(#REF!,10,8)*24+1)/24)</f>
        <v>#REF!</v>
      </c>
      <c r="C1565" s="57" t="e">
        <f>IF(#REF!=0,"",#REF!)</f>
        <v>#REF!</v>
      </c>
      <c r="D1565" s="56" t="e">
        <f>IF(#REF!=0,"",#REF!)</f>
        <v>#REF!</v>
      </c>
      <c r="E1565" s="29" t="e">
        <f>IF(#REF!=0,"",C1565*D1565)</f>
        <v>#REF!</v>
      </c>
      <c r="F1565" s="54"/>
    </row>
    <row r="1566" spans="1:6">
      <c r="A1566" s="148" t="e">
        <f>IF(#REF!=0,"",DATE(LEFT(((MID(#REF!,1,8))),4),MID(((MID(#REF!,1,8))),5,2),(RIGHT(((MID(#REF!,1,8))),2))))</f>
        <v>#REF!</v>
      </c>
      <c r="B1566" s="55" t="e">
        <f>IF(#REF!=0,"",(MID(#REF!,10,8)*24+1)/24)</f>
        <v>#REF!</v>
      </c>
      <c r="C1566" s="57" t="e">
        <f>IF(#REF!=0,"",#REF!)</f>
        <v>#REF!</v>
      </c>
      <c r="D1566" s="56" t="e">
        <f>IF(#REF!=0,"",#REF!)</f>
        <v>#REF!</v>
      </c>
      <c r="E1566" s="29" t="e">
        <f>IF(#REF!=0,"",C1566*D1566)</f>
        <v>#REF!</v>
      </c>
      <c r="F1566" s="54"/>
    </row>
    <row r="1567" spans="1:6">
      <c r="A1567" s="148" t="e">
        <f>IF(#REF!=0,"",DATE(LEFT(((MID(#REF!,1,8))),4),MID(((MID(#REF!,1,8))),5,2),(RIGHT(((MID(#REF!,1,8))),2))))</f>
        <v>#REF!</v>
      </c>
      <c r="B1567" s="55" t="e">
        <f>IF(#REF!=0,"",(MID(#REF!,10,8)*24+1)/24)</f>
        <v>#REF!</v>
      </c>
      <c r="C1567" s="57" t="e">
        <f>IF(#REF!=0,"",#REF!)</f>
        <v>#REF!</v>
      </c>
      <c r="D1567" s="56" t="e">
        <f>IF(#REF!=0,"",#REF!)</f>
        <v>#REF!</v>
      </c>
      <c r="E1567" s="29" t="e">
        <f>IF(#REF!=0,"",C1567*D1567)</f>
        <v>#REF!</v>
      </c>
      <c r="F1567" s="54"/>
    </row>
    <row r="1568" spans="1:6">
      <c r="A1568" s="148" t="e">
        <f>IF(#REF!=0,"",DATE(LEFT(((MID(#REF!,1,8))),4),MID(((MID(#REF!,1,8))),5,2),(RIGHT(((MID(#REF!,1,8))),2))))</f>
        <v>#REF!</v>
      </c>
      <c r="B1568" s="55" t="e">
        <f>IF(#REF!=0,"",(MID(#REF!,10,8)*24+1)/24)</f>
        <v>#REF!</v>
      </c>
      <c r="C1568" s="57" t="e">
        <f>IF(#REF!=0,"",#REF!)</f>
        <v>#REF!</v>
      </c>
      <c r="D1568" s="56" t="e">
        <f>IF(#REF!=0,"",#REF!)</f>
        <v>#REF!</v>
      </c>
      <c r="E1568" s="29" t="e">
        <f>IF(#REF!=0,"",C1568*D1568)</f>
        <v>#REF!</v>
      </c>
      <c r="F1568" s="54"/>
    </row>
    <row r="1569" spans="1:6">
      <c r="A1569" s="148" t="e">
        <f>IF(#REF!=0,"",DATE(LEFT(((MID(#REF!,1,8))),4),MID(((MID(#REF!,1,8))),5,2),(RIGHT(((MID(#REF!,1,8))),2))))</f>
        <v>#REF!</v>
      </c>
      <c r="B1569" s="55" t="e">
        <f>IF(#REF!=0,"",(MID(#REF!,10,8)*24+1)/24)</f>
        <v>#REF!</v>
      </c>
      <c r="C1569" s="57" t="e">
        <f>IF(#REF!=0,"",#REF!)</f>
        <v>#REF!</v>
      </c>
      <c r="D1569" s="56" t="e">
        <f>IF(#REF!=0,"",#REF!)</f>
        <v>#REF!</v>
      </c>
      <c r="E1569" s="29" t="e">
        <f>IF(#REF!=0,"",C1569*D1569)</f>
        <v>#REF!</v>
      </c>
      <c r="F1569" s="54"/>
    </row>
    <row r="1570" spans="1:6">
      <c r="A1570" s="148" t="e">
        <f>IF(#REF!=0,"",DATE(LEFT(((MID(#REF!,1,8))),4),MID(((MID(#REF!,1,8))),5,2),(RIGHT(((MID(#REF!,1,8))),2))))</f>
        <v>#REF!</v>
      </c>
      <c r="B1570" s="55" t="e">
        <f>IF(#REF!=0,"",(MID(#REF!,10,8)*24+1)/24)</f>
        <v>#REF!</v>
      </c>
      <c r="C1570" s="57" t="e">
        <f>IF(#REF!=0,"",#REF!)</f>
        <v>#REF!</v>
      </c>
      <c r="D1570" s="56" t="e">
        <f>IF(#REF!=0,"",#REF!)</f>
        <v>#REF!</v>
      </c>
      <c r="E1570" s="29" t="e">
        <f>IF(#REF!=0,"",C1570*D1570)</f>
        <v>#REF!</v>
      </c>
      <c r="F1570" s="54"/>
    </row>
    <row r="1571" spans="1:6">
      <c r="A1571" s="148" t="e">
        <f>IF(#REF!=0,"",DATE(LEFT(((MID(#REF!,1,8))),4),MID(((MID(#REF!,1,8))),5,2),(RIGHT(((MID(#REF!,1,8))),2))))</f>
        <v>#REF!</v>
      </c>
      <c r="B1571" s="55" t="e">
        <f>IF(#REF!=0,"",(MID(#REF!,10,8)*24+1)/24)</f>
        <v>#REF!</v>
      </c>
      <c r="C1571" s="57" t="e">
        <f>IF(#REF!=0,"",#REF!)</f>
        <v>#REF!</v>
      </c>
      <c r="D1571" s="56" t="e">
        <f>IF(#REF!=0,"",#REF!)</f>
        <v>#REF!</v>
      </c>
      <c r="E1571" s="29" t="e">
        <f>IF(#REF!=0,"",C1571*D1571)</f>
        <v>#REF!</v>
      </c>
      <c r="F1571" s="54"/>
    </row>
    <row r="1572" spans="1:6">
      <c r="A1572" s="148" t="e">
        <f>IF(#REF!=0,"",DATE(LEFT(((MID(#REF!,1,8))),4),MID(((MID(#REF!,1,8))),5,2),(RIGHT(((MID(#REF!,1,8))),2))))</f>
        <v>#REF!</v>
      </c>
      <c r="B1572" s="55" t="e">
        <f>IF(#REF!=0,"",(MID(#REF!,10,8)*24+1)/24)</f>
        <v>#REF!</v>
      </c>
      <c r="C1572" s="57" t="e">
        <f>IF(#REF!=0,"",#REF!)</f>
        <v>#REF!</v>
      </c>
      <c r="D1572" s="56" t="e">
        <f>IF(#REF!=0,"",#REF!)</f>
        <v>#REF!</v>
      </c>
      <c r="E1572" s="29" t="e">
        <f>IF(#REF!=0,"",C1572*D1572)</f>
        <v>#REF!</v>
      </c>
      <c r="F1572" s="54"/>
    </row>
    <row r="1573" spans="1:6">
      <c r="A1573" s="148" t="e">
        <f>IF(#REF!=0,"",DATE(LEFT(((MID(#REF!,1,8))),4),MID(((MID(#REF!,1,8))),5,2),(RIGHT(((MID(#REF!,1,8))),2))))</f>
        <v>#REF!</v>
      </c>
      <c r="B1573" s="55" t="e">
        <f>IF(#REF!=0,"",(MID(#REF!,10,8)*24+1)/24)</f>
        <v>#REF!</v>
      </c>
      <c r="C1573" s="57" t="e">
        <f>IF(#REF!=0,"",#REF!)</f>
        <v>#REF!</v>
      </c>
      <c r="D1573" s="56" t="e">
        <f>IF(#REF!=0,"",#REF!)</f>
        <v>#REF!</v>
      </c>
      <c r="E1573" s="29" t="e">
        <f>IF(#REF!=0,"",C1573*D1573)</f>
        <v>#REF!</v>
      </c>
      <c r="F1573" s="54"/>
    </row>
    <row r="1574" spans="1:6">
      <c r="A1574" s="148" t="e">
        <f>IF(#REF!=0,"",DATE(LEFT(((MID(#REF!,1,8))),4),MID(((MID(#REF!,1,8))),5,2),(RIGHT(((MID(#REF!,1,8))),2))))</f>
        <v>#REF!</v>
      </c>
      <c r="B1574" s="55" t="e">
        <f>IF(#REF!=0,"",(MID(#REF!,10,8)*24+1)/24)</f>
        <v>#REF!</v>
      </c>
      <c r="C1574" s="57" t="e">
        <f>IF(#REF!=0,"",#REF!)</f>
        <v>#REF!</v>
      </c>
      <c r="D1574" s="56" t="e">
        <f>IF(#REF!=0,"",#REF!)</f>
        <v>#REF!</v>
      </c>
      <c r="E1574" s="29" t="e">
        <f>IF(#REF!=0,"",C1574*D1574)</f>
        <v>#REF!</v>
      </c>
      <c r="F1574" s="54"/>
    </row>
    <row r="1575" spans="1:6">
      <c r="A1575" s="148" t="e">
        <f>IF(#REF!=0,"",DATE(LEFT(((MID(#REF!,1,8))),4),MID(((MID(#REF!,1,8))),5,2),(RIGHT(((MID(#REF!,1,8))),2))))</f>
        <v>#REF!</v>
      </c>
      <c r="B1575" s="55" t="e">
        <f>IF(#REF!=0,"",(MID(#REF!,10,8)*24+1)/24)</f>
        <v>#REF!</v>
      </c>
      <c r="C1575" s="57" t="e">
        <f>IF(#REF!=0,"",#REF!)</f>
        <v>#REF!</v>
      </c>
      <c r="D1575" s="56" t="e">
        <f>IF(#REF!=0,"",#REF!)</f>
        <v>#REF!</v>
      </c>
      <c r="E1575" s="29" t="e">
        <f>IF(#REF!=0,"",C1575*D1575)</f>
        <v>#REF!</v>
      </c>
      <c r="F1575" s="54"/>
    </row>
    <row r="1576" spans="1:6">
      <c r="A1576" s="148" t="e">
        <f>IF(#REF!=0,"",DATE(LEFT(((MID(#REF!,1,8))),4),MID(((MID(#REF!,1,8))),5,2),(RIGHT(((MID(#REF!,1,8))),2))))</f>
        <v>#REF!</v>
      </c>
      <c r="B1576" s="55" t="e">
        <f>IF(#REF!=0,"",(MID(#REF!,10,8)*24+1)/24)</f>
        <v>#REF!</v>
      </c>
      <c r="C1576" s="57" t="e">
        <f>IF(#REF!=0,"",#REF!)</f>
        <v>#REF!</v>
      </c>
      <c r="D1576" s="56" t="e">
        <f>IF(#REF!=0,"",#REF!)</f>
        <v>#REF!</v>
      </c>
      <c r="E1576" s="29" t="e">
        <f>IF(#REF!=0,"",C1576*D1576)</f>
        <v>#REF!</v>
      </c>
      <c r="F1576" s="54"/>
    </row>
    <row r="1577" spans="1:6">
      <c r="A1577" s="148" t="e">
        <f>IF(#REF!=0,"",DATE(LEFT(((MID(#REF!,1,8))),4),MID(((MID(#REF!,1,8))),5,2),(RIGHT(((MID(#REF!,1,8))),2))))</f>
        <v>#REF!</v>
      </c>
      <c r="B1577" s="55" t="e">
        <f>IF(#REF!=0,"",(MID(#REF!,10,8)*24+1)/24)</f>
        <v>#REF!</v>
      </c>
      <c r="C1577" s="57" t="e">
        <f>IF(#REF!=0,"",#REF!)</f>
        <v>#REF!</v>
      </c>
      <c r="D1577" s="56" t="e">
        <f>IF(#REF!=0,"",#REF!)</f>
        <v>#REF!</v>
      </c>
      <c r="E1577" s="29" t="e">
        <f>IF(#REF!=0,"",C1577*D1577)</f>
        <v>#REF!</v>
      </c>
      <c r="F1577" s="54"/>
    </row>
    <row r="1578" spans="1:6">
      <c r="A1578" s="148" t="e">
        <f>IF(#REF!=0,"",DATE(LEFT(((MID(#REF!,1,8))),4),MID(((MID(#REF!,1,8))),5,2),(RIGHT(((MID(#REF!,1,8))),2))))</f>
        <v>#REF!</v>
      </c>
      <c r="B1578" s="55" t="e">
        <f>IF(#REF!=0,"",(MID(#REF!,10,8)*24+1)/24)</f>
        <v>#REF!</v>
      </c>
      <c r="C1578" s="57" t="e">
        <f>IF(#REF!=0,"",#REF!)</f>
        <v>#REF!</v>
      </c>
      <c r="D1578" s="56" t="e">
        <f>IF(#REF!=0,"",#REF!)</f>
        <v>#REF!</v>
      </c>
      <c r="E1578" s="29" t="e">
        <f>IF(#REF!=0,"",C1578*D1578)</f>
        <v>#REF!</v>
      </c>
      <c r="F1578" s="54"/>
    </row>
    <row r="1579" spans="1:6">
      <c r="A1579" s="148" t="e">
        <f>IF(#REF!=0,"",DATE(LEFT(((MID(#REF!,1,8))),4),MID(((MID(#REF!,1,8))),5,2),(RIGHT(((MID(#REF!,1,8))),2))))</f>
        <v>#REF!</v>
      </c>
      <c r="B1579" s="55" t="e">
        <f>IF(#REF!=0,"",(MID(#REF!,10,8)*24+1)/24)</f>
        <v>#REF!</v>
      </c>
      <c r="C1579" s="57" t="e">
        <f>IF(#REF!=0,"",#REF!)</f>
        <v>#REF!</v>
      </c>
      <c r="D1579" s="56" t="e">
        <f>IF(#REF!=0,"",#REF!)</f>
        <v>#REF!</v>
      </c>
      <c r="E1579" s="29" t="e">
        <f>IF(#REF!=0,"",C1579*D1579)</f>
        <v>#REF!</v>
      </c>
      <c r="F1579" s="54"/>
    </row>
    <row r="1580" spans="1:6">
      <c r="A1580" s="148" t="e">
        <f>IF(#REF!=0,"",DATE(LEFT(((MID(#REF!,1,8))),4),MID(((MID(#REF!,1,8))),5,2),(RIGHT(((MID(#REF!,1,8))),2))))</f>
        <v>#REF!</v>
      </c>
      <c r="B1580" s="55" t="e">
        <f>IF(#REF!=0,"",(MID(#REF!,10,8)*24+1)/24)</f>
        <v>#REF!</v>
      </c>
      <c r="C1580" s="57" t="e">
        <f>IF(#REF!=0,"",#REF!)</f>
        <v>#REF!</v>
      </c>
      <c r="D1580" s="56" t="e">
        <f>IF(#REF!=0,"",#REF!)</f>
        <v>#REF!</v>
      </c>
      <c r="E1580" s="29" t="e">
        <f>IF(#REF!=0,"",C1580*D1580)</f>
        <v>#REF!</v>
      </c>
      <c r="F1580" s="54"/>
    </row>
    <row r="1581" spans="1:6">
      <c r="A1581" s="148" t="e">
        <f>IF(#REF!=0,"",DATE(LEFT(((MID(#REF!,1,8))),4),MID(((MID(#REF!,1,8))),5,2),(RIGHT(((MID(#REF!,1,8))),2))))</f>
        <v>#REF!</v>
      </c>
      <c r="B1581" s="55" t="e">
        <f>IF(#REF!=0,"",(MID(#REF!,10,8)*24+1)/24)</f>
        <v>#REF!</v>
      </c>
      <c r="C1581" s="57" t="e">
        <f>IF(#REF!=0,"",#REF!)</f>
        <v>#REF!</v>
      </c>
      <c r="D1581" s="56" t="e">
        <f>IF(#REF!=0,"",#REF!)</f>
        <v>#REF!</v>
      </c>
      <c r="E1581" s="29" t="e">
        <f>IF(#REF!=0,"",C1581*D1581)</f>
        <v>#REF!</v>
      </c>
      <c r="F1581" s="54"/>
    </row>
    <row r="1582" spans="1:6">
      <c r="A1582" s="148" t="e">
        <f>IF(#REF!=0,"",DATE(LEFT(((MID(#REF!,1,8))),4),MID(((MID(#REF!,1,8))),5,2),(RIGHT(((MID(#REF!,1,8))),2))))</f>
        <v>#REF!</v>
      </c>
      <c r="B1582" s="55" t="e">
        <f>IF(#REF!=0,"",(MID(#REF!,10,8)*24+1)/24)</f>
        <v>#REF!</v>
      </c>
      <c r="C1582" s="57" t="e">
        <f>IF(#REF!=0,"",#REF!)</f>
        <v>#REF!</v>
      </c>
      <c r="D1582" s="56" t="e">
        <f>IF(#REF!=0,"",#REF!)</f>
        <v>#REF!</v>
      </c>
      <c r="E1582" s="29" t="e">
        <f>IF(#REF!=0,"",C1582*D1582)</f>
        <v>#REF!</v>
      </c>
      <c r="F1582" s="54"/>
    </row>
    <row r="1583" spans="1:6">
      <c r="A1583" s="148" t="e">
        <f>IF(#REF!=0,"",DATE(LEFT(((MID(#REF!,1,8))),4),MID(((MID(#REF!,1,8))),5,2),(RIGHT(((MID(#REF!,1,8))),2))))</f>
        <v>#REF!</v>
      </c>
      <c r="B1583" s="55" t="e">
        <f>IF(#REF!=0,"",(MID(#REF!,10,8)*24+1)/24)</f>
        <v>#REF!</v>
      </c>
      <c r="C1583" s="57" t="e">
        <f>IF(#REF!=0,"",#REF!)</f>
        <v>#REF!</v>
      </c>
      <c r="D1583" s="56" t="e">
        <f>IF(#REF!=0,"",#REF!)</f>
        <v>#REF!</v>
      </c>
      <c r="E1583" s="29" t="e">
        <f>IF(#REF!=0,"",C1583*D1583)</f>
        <v>#REF!</v>
      </c>
      <c r="F1583" s="54"/>
    </row>
    <row r="1584" spans="1:6">
      <c r="A1584" s="148" t="e">
        <f>IF(#REF!=0,"",DATE(LEFT(((MID(#REF!,1,8))),4),MID(((MID(#REF!,1,8))),5,2),(RIGHT(((MID(#REF!,1,8))),2))))</f>
        <v>#REF!</v>
      </c>
      <c r="B1584" s="55" t="e">
        <f>IF(#REF!=0,"",(MID(#REF!,10,8)*24+1)/24)</f>
        <v>#REF!</v>
      </c>
      <c r="C1584" s="57" t="e">
        <f>IF(#REF!=0,"",#REF!)</f>
        <v>#REF!</v>
      </c>
      <c r="D1584" s="56" t="e">
        <f>IF(#REF!=0,"",#REF!)</f>
        <v>#REF!</v>
      </c>
      <c r="E1584" s="29" t="e">
        <f>IF(#REF!=0,"",C1584*D1584)</f>
        <v>#REF!</v>
      </c>
      <c r="F1584" s="54"/>
    </row>
    <row r="1585" spans="1:6">
      <c r="A1585" s="148" t="e">
        <f>IF(#REF!=0,"",DATE(LEFT(((MID(#REF!,1,8))),4),MID(((MID(#REF!,1,8))),5,2),(RIGHT(((MID(#REF!,1,8))),2))))</f>
        <v>#REF!</v>
      </c>
      <c r="B1585" s="55" t="e">
        <f>IF(#REF!=0,"",(MID(#REF!,10,8)*24+1)/24)</f>
        <v>#REF!</v>
      </c>
      <c r="C1585" s="57" t="e">
        <f>IF(#REF!=0,"",#REF!)</f>
        <v>#REF!</v>
      </c>
      <c r="D1585" s="56" t="e">
        <f>IF(#REF!=0,"",#REF!)</f>
        <v>#REF!</v>
      </c>
      <c r="E1585" s="29" t="e">
        <f>IF(#REF!=0,"",C1585*D1585)</f>
        <v>#REF!</v>
      </c>
      <c r="F1585" s="54"/>
    </row>
    <row r="1586" spans="1:6">
      <c r="A1586" s="148" t="e">
        <f>IF(#REF!=0,"",DATE(LEFT(((MID(#REF!,1,8))),4),MID(((MID(#REF!,1,8))),5,2),(RIGHT(((MID(#REF!,1,8))),2))))</f>
        <v>#REF!</v>
      </c>
      <c r="B1586" s="55" t="e">
        <f>IF(#REF!=0,"",(MID(#REF!,10,8)*24+1)/24)</f>
        <v>#REF!</v>
      </c>
      <c r="C1586" s="57" t="e">
        <f>IF(#REF!=0,"",#REF!)</f>
        <v>#REF!</v>
      </c>
      <c r="D1586" s="56" t="e">
        <f>IF(#REF!=0,"",#REF!)</f>
        <v>#REF!</v>
      </c>
      <c r="E1586" s="29" t="e">
        <f>IF(#REF!=0,"",C1586*D1586)</f>
        <v>#REF!</v>
      </c>
      <c r="F1586" s="54"/>
    </row>
    <row r="1587" spans="1:6">
      <c r="A1587" s="148" t="e">
        <f>IF(#REF!=0,"",DATE(LEFT(((MID(#REF!,1,8))),4),MID(((MID(#REF!,1,8))),5,2),(RIGHT(((MID(#REF!,1,8))),2))))</f>
        <v>#REF!</v>
      </c>
      <c r="B1587" s="55" t="e">
        <f>IF(#REF!=0,"",(MID(#REF!,10,8)*24+1)/24)</f>
        <v>#REF!</v>
      </c>
      <c r="C1587" s="57" t="e">
        <f>IF(#REF!=0,"",#REF!)</f>
        <v>#REF!</v>
      </c>
      <c r="D1587" s="56" t="e">
        <f>IF(#REF!=0,"",#REF!)</f>
        <v>#REF!</v>
      </c>
      <c r="E1587" s="29" t="e">
        <f>IF(#REF!=0,"",C1587*D1587)</f>
        <v>#REF!</v>
      </c>
      <c r="F1587" s="54"/>
    </row>
    <row r="1588" spans="1:6">
      <c r="A1588" s="148" t="e">
        <f>IF(#REF!=0,"",DATE(LEFT(((MID(#REF!,1,8))),4),MID(((MID(#REF!,1,8))),5,2),(RIGHT(((MID(#REF!,1,8))),2))))</f>
        <v>#REF!</v>
      </c>
      <c r="B1588" s="55" t="e">
        <f>IF(#REF!=0,"",(MID(#REF!,10,8)*24+1)/24)</f>
        <v>#REF!</v>
      </c>
      <c r="C1588" s="57" t="e">
        <f>IF(#REF!=0,"",#REF!)</f>
        <v>#REF!</v>
      </c>
      <c r="D1588" s="56" t="e">
        <f>IF(#REF!=0,"",#REF!)</f>
        <v>#REF!</v>
      </c>
      <c r="E1588" s="29" t="e">
        <f>IF(#REF!=0,"",C1588*D1588)</f>
        <v>#REF!</v>
      </c>
      <c r="F1588" s="54"/>
    </row>
    <row r="1589" spans="1:6">
      <c r="A1589" s="148" t="e">
        <f>IF(#REF!=0,"",DATE(LEFT(((MID(#REF!,1,8))),4),MID(((MID(#REF!,1,8))),5,2),(RIGHT(((MID(#REF!,1,8))),2))))</f>
        <v>#REF!</v>
      </c>
      <c r="B1589" s="55" t="e">
        <f>IF(#REF!=0,"",(MID(#REF!,10,8)*24+1)/24)</f>
        <v>#REF!</v>
      </c>
      <c r="C1589" s="57" t="e">
        <f>IF(#REF!=0,"",#REF!)</f>
        <v>#REF!</v>
      </c>
      <c r="D1589" s="56" t="e">
        <f>IF(#REF!=0,"",#REF!)</f>
        <v>#REF!</v>
      </c>
      <c r="E1589" s="29" t="e">
        <f>IF(#REF!=0,"",C1589*D1589)</f>
        <v>#REF!</v>
      </c>
      <c r="F1589" s="54"/>
    </row>
    <row r="1590" spans="1:6">
      <c r="A1590" s="148" t="e">
        <f>IF(#REF!=0,"",DATE(LEFT(((MID(#REF!,1,8))),4),MID(((MID(#REF!,1,8))),5,2),(RIGHT(((MID(#REF!,1,8))),2))))</f>
        <v>#REF!</v>
      </c>
      <c r="B1590" s="55" t="e">
        <f>IF(#REF!=0,"",(MID(#REF!,10,8)*24+1)/24)</f>
        <v>#REF!</v>
      </c>
      <c r="C1590" s="57" t="e">
        <f>IF(#REF!=0,"",#REF!)</f>
        <v>#REF!</v>
      </c>
      <c r="D1590" s="56" t="e">
        <f>IF(#REF!=0,"",#REF!)</f>
        <v>#REF!</v>
      </c>
      <c r="E1590" s="29" t="e">
        <f>IF(#REF!=0,"",C1590*D1590)</f>
        <v>#REF!</v>
      </c>
      <c r="F1590" s="54"/>
    </row>
    <row r="1591" spans="1:6">
      <c r="A1591" s="148" t="e">
        <f>IF(#REF!=0,"",DATE(LEFT(((MID(#REF!,1,8))),4),MID(((MID(#REF!,1,8))),5,2),(RIGHT(((MID(#REF!,1,8))),2))))</f>
        <v>#REF!</v>
      </c>
      <c r="B1591" s="55" t="e">
        <f>IF(#REF!=0,"",(MID(#REF!,10,8)*24+1)/24)</f>
        <v>#REF!</v>
      </c>
      <c r="C1591" s="57" t="e">
        <f>IF(#REF!=0,"",#REF!)</f>
        <v>#REF!</v>
      </c>
      <c r="D1591" s="56" t="e">
        <f>IF(#REF!=0,"",#REF!)</f>
        <v>#REF!</v>
      </c>
      <c r="E1591" s="29" t="e">
        <f>IF(#REF!=0,"",C1591*D1591)</f>
        <v>#REF!</v>
      </c>
      <c r="F1591" s="54"/>
    </row>
    <row r="1592" spans="1:6">
      <c r="A1592" s="148" t="e">
        <f>IF(#REF!=0,"",DATE(LEFT(((MID(#REF!,1,8))),4),MID(((MID(#REF!,1,8))),5,2),(RIGHT(((MID(#REF!,1,8))),2))))</f>
        <v>#REF!</v>
      </c>
      <c r="B1592" s="55" t="e">
        <f>IF(#REF!=0,"",(MID(#REF!,10,8)*24+1)/24)</f>
        <v>#REF!</v>
      </c>
      <c r="C1592" s="57" t="e">
        <f>IF(#REF!=0,"",#REF!)</f>
        <v>#REF!</v>
      </c>
      <c r="D1592" s="56" t="e">
        <f>IF(#REF!=0,"",#REF!)</f>
        <v>#REF!</v>
      </c>
      <c r="E1592" s="29" t="e">
        <f>IF(#REF!=0,"",C1592*D1592)</f>
        <v>#REF!</v>
      </c>
      <c r="F1592" s="54"/>
    </row>
    <row r="1593" spans="1:6">
      <c r="A1593" s="148" t="e">
        <f>IF(#REF!=0,"",DATE(LEFT(((MID(#REF!,1,8))),4),MID(((MID(#REF!,1,8))),5,2),(RIGHT(((MID(#REF!,1,8))),2))))</f>
        <v>#REF!</v>
      </c>
      <c r="B1593" s="55" t="e">
        <f>IF(#REF!=0,"",(MID(#REF!,10,8)*24+1)/24)</f>
        <v>#REF!</v>
      </c>
      <c r="C1593" s="57" t="e">
        <f>IF(#REF!=0,"",#REF!)</f>
        <v>#REF!</v>
      </c>
      <c r="D1593" s="56" t="e">
        <f>IF(#REF!=0,"",#REF!)</f>
        <v>#REF!</v>
      </c>
      <c r="E1593" s="29" t="e">
        <f>IF(#REF!=0,"",C1593*D1593)</f>
        <v>#REF!</v>
      </c>
      <c r="F1593" s="54"/>
    </row>
    <row r="1594" spans="1:6">
      <c r="A1594" s="148" t="e">
        <f>IF(#REF!=0,"",DATE(LEFT(((MID(#REF!,1,8))),4),MID(((MID(#REF!,1,8))),5,2),(RIGHT(((MID(#REF!,1,8))),2))))</f>
        <v>#REF!</v>
      </c>
      <c r="B1594" s="55" t="e">
        <f>IF(#REF!=0,"",(MID(#REF!,10,8)*24+1)/24)</f>
        <v>#REF!</v>
      </c>
      <c r="C1594" s="57" t="e">
        <f>IF(#REF!=0,"",#REF!)</f>
        <v>#REF!</v>
      </c>
      <c r="D1594" s="56" t="e">
        <f>IF(#REF!=0,"",#REF!)</f>
        <v>#REF!</v>
      </c>
      <c r="E1594" s="29" t="e">
        <f>IF(#REF!=0,"",C1594*D1594)</f>
        <v>#REF!</v>
      </c>
      <c r="F1594" s="54"/>
    </row>
    <row r="1595" spans="1:6">
      <c r="A1595" s="148" t="e">
        <f>IF(#REF!=0,"",DATE(LEFT(((MID(#REF!,1,8))),4),MID(((MID(#REF!,1,8))),5,2),(RIGHT(((MID(#REF!,1,8))),2))))</f>
        <v>#REF!</v>
      </c>
      <c r="B1595" s="55" t="e">
        <f>IF(#REF!=0,"",(MID(#REF!,10,8)*24+1)/24)</f>
        <v>#REF!</v>
      </c>
      <c r="C1595" s="57" t="e">
        <f>IF(#REF!=0,"",#REF!)</f>
        <v>#REF!</v>
      </c>
      <c r="D1595" s="56" t="e">
        <f>IF(#REF!=0,"",#REF!)</f>
        <v>#REF!</v>
      </c>
      <c r="E1595" s="29" t="e">
        <f>IF(#REF!=0,"",C1595*D1595)</f>
        <v>#REF!</v>
      </c>
      <c r="F1595" s="54"/>
    </row>
    <row r="1596" spans="1:6">
      <c r="A1596" s="148" t="e">
        <f>IF(#REF!=0,"",DATE(LEFT(((MID(#REF!,1,8))),4),MID(((MID(#REF!,1,8))),5,2),(RIGHT(((MID(#REF!,1,8))),2))))</f>
        <v>#REF!</v>
      </c>
      <c r="B1596" s="55" t="e">
        <f>IF(#REF!=0,"",(MID(#REF!,10,8)*24+1)/24)</f>
        <v>#REF!</v>
      </c>
      <c r="C1596" s="57" t="e">
        <f>IF(#REF!=0,"",#REF!)</f>
        <v>#REF!</v>
      </c>
      <c r="D1596" s="56" t="e">
        <f>IF(#REF!=0,"",#REF!)</f>
        <v>#REF!</v>
      </c>
      <c r="E1596" s="29" t="e">
        <f>IF(#REF!=0,"",C1596*D1596)</f>
        <v>#REF!</v>
      </c>
      <c r="F1596" s="54"/>
    </row>
    <row r="1597" spans="1:6">
      <c r="A1597" s="148" t="e">
        <f>IF(#REF!=0,"",DATE(LEFT(((MID(#REF!,1,8))),4),MID(((MID(#REF!,1,8))),5,2),(RIGHT(((MID(#REF!,1,8))),2))))</f>
        <v>#REF!</v>
      </c>
      <c r="B1597" s="55" t="e">
        <f>IF(#REF!=0,"",(MID(#REF!,10,8)*24+1)/24)</f>
        <v>#REF!</v>
      </c>
      <c r="C1597" s="57" t="e">
        <f>IF(#REF!=0,"",#REF!)</f>
        <v>#REF!</v>
      </c>
      <c r="D1597" s="56" t="e">
        <f>IF(#REF!=0,"",#REF!)</f>
        <v>#REF!</v>
      </c>
      <c r="E1597" s="29" t="e">
        <f>IF(#REF!=0,"",C1597*D1597)</f>
        <v>#REF!</v>
      </c>
      <c r="F1597" s="54"/>
    </row>
    <row r="1598" spans="1:6">
      <c r="A1598" s="148" t="e">
        <f>IF(#REF!=0,"",DATE(LEFT(((MID(#REF!,1,8))),4),MID(((MID(#REF!,1,8))),5,2),(RIGHT(((MID(#REF!,1,8))),2))))</f>
        <v>#REF!</v>
      </c>
      <c r="B1598" s="55" t="e">
        <f>IF(#REF!=0,"",(MID(#REF!,10,8)*24+1)/24)</f>
        <v>#REF!</v>
      </c>
      <c r="C1598" s="57" t="e">
        <f>IF(#REF!=0,"",#REF!)</f>
        <v>#REF!</v>
      </c>
      <c r="D1598" s="56" t="e">
        <f>IF(#REF!=0,"",#REF!)</f>
        <v>#REF!</v>
      </c>
      <c r="E1598" s="29" t="e">
        <f>IF(#REF!=0,"",C1598*D1598)</f>
        <v>#REF!</v>
      </c>
      <c r="F1598" s="54"/>
    </row>
    <row r="1599" spans="1:6">
      <c r="A1599" s="148" t="e">
        <f>IF(#REF!=0,"",DATE(LEFT(((MID(#REF!,1,8))),4),MID(((MID(#REF!,1,8))),5,2),(RIGHT(((MID(#REF!,1,8))),2))))</f>
        <v>#REF!</v>
      </c>
      <c r="B1599" s="55" t="e">
        <f>IF(#REF!=0,"",(MID(#REF!,10,8)*24+1)/24)</f>
        <v>#REF!</v>
      </c>
      <c r="C1599" s="57" t="e">
        <f>IF(#REF!=0,"",#REF!)</f>
        <v>#REF!</v>
      </c>
      <c r="D1599" s="56" t="e">
        <f>IF(#REF!=0,"",#REF!)</f>
        <v>#REF!</v>
      </c>
      <c r="E1599" s="29" t="e">
        <f>IF(#REF!=0,"",C1599*D1599)</f>
        <v>#REF!</v>
      </c>
      <c r="F1599" s="54"/>
    </row>
    <row r="1600" spans="1:6">
      <c r="A1600" s="148" t="e">
        <f>IF(#REF!=0,"",DATE(LEFT(((MID(#REF!,1,8))),4),MID(((MID(#REF!,1,8))),5,2),(RIGHT(((MID(#REF!,1,8))),2))))</f>
        <v>#REF!</v>
      </c>
      <c r="B1600" s="55" t="e">
        <f>IF(#REF!=0,"",(MID(#REF!,10,8)*24+1)/24)</f>
        <v>#REF!</v>
      </c>
      <c r="C1600" s="57" t="e">
        <f>IF(#REF!=0,"",#REF!)</f>
        <v>#REF!</v>
      </c>
      <c r="D1600" s="56" t="e">
        <f>IF(#REF!=0,"",#REF!)</f>
        <v>#REF!</v>
      </c>
      <c r="E1600" s="29" t="e">
        <f>IF(#REF!=0,"",C1600*D1600)</f>
        <v>#REF!</v>
      </c>
      <c r="F1600" s="54"/>
    </row>
    <row r="1601" spans="1:6">
      <c r="A1601" s="148" t="e">
        <f>IF(#REF!=0,"",DATE(LEFT(((MID(#REF!,1,8))),4),MID(((MID(#REF!,1,8))),5,2),(RIGHT(((MID(#REF!,1,8))),2))))</f>
        <v>#REF!</v>
      </c>
      <c r="B1601" s="55" t="e">
        <f>IF(#REF!=0,"",(MID(#REF!,10,8)*24+1)/24)</f>
        <v>#REF!</v>
      </c>
      <c r="C1601" s="57" t="e">
        <f>IF(#REF!=0,"",#REF!)</f>
        <v>#REF!</v>
      </c>
      <c r="D1601" s="56" t="e">
        <f>IF(#REF!=0,"",#REF!)</f>
        <v>#REF!</v>
      </c>
      <c r="E1601" s="29" t="e">
        <f>IF(#REF!=0,"",C1601*D1601)</f>
        <v>#REF!</v>
      </c>
      <c r="F1601" s="54"/>
    </row>
    <row r="1602" spans="1:6">
      <c r="A1602" s="148" t="e">
        <f>IF(#REF!=0,"",DATE(LEFT(((MID(#REF!,1,8))),4),MID(((MID(#REF!,1,8))),5,2),(RIGHT(((MID(#REF!,1,8))),2))))</f>
        <v>#REF!</v>
      </c>
      <c r="B1602" s="55" t="e">
        <f>IF(#REF!=0,"",(MID(#REF!,10,8)*24+1)/24)</f>
        <v>#REF!</v>
      </c>
      <c r="C1602" s="57" t="e">
        <f>IF(#REF!=0,"",#REF!)</f>
        <v>#REF!</v>
      </c>
      <c r="D1602" s="56" t="e">
        <f>IF(#REF!=0,"",#REF!)</f>
        <v>#REF!</v>
      </c>
      <c r="E1602" s="29" t="e">
        <f>IF(#REF!=0,"",C1602*D1602)</f>
        <v>#REF!</v>
      </c>
      <c r="F1602" s="54"/>
    </row>
    <row r="1603" spans="1:6">
      <c r="A1603" s="148" t="e">
        <f>IF(#REF!=0,"",DATE(LEFT(((MID(#REF!,1,8))),4),MID(((MID(#REF!,1,8))),5,2),(RIGHT(((MID(#REF!,1,8))),2))))</f>
        <v>#REF!</v>
      </c>
      <c r="B1603" s="55" t="e">
        <f>IF(#REF!=0,"",(MID(#REF!,10,8)*24+1)/24)</f>
        <v>#REF!</v>
      </c>
      <c r="C1603" s="57" t="e">
        <f>IF(#REF!=0,"",#REF!)</f>
        <v>#REF!</v>
      </c>
      <c r="D1603" s="56" t="e">
        <f>IF(#REF!=0,"",#REF!)</f>
        <v>#REF!</v>
      </c>
      <c r="E1603" s="29" t="e">
        <f>IF(#REF!=0,"",C1603*D1603)</f>
        <v>#REF!</v>
      </c>
      <c r="F1603" s="54"/>
    </row>
    <row r="1604" spans="1:6">
      <c r="A1604" s="148" t="e">
        <f>IF(#REF!=0,"",DATE(LEFT(((MID(#REF!,1,8))),4),MID(((MID(#REF!,1,8))),5,2),(RIGHT(((MID(#REF!,1,8))),2))))</f>
        <v>#REF!</v>
      </c>
      <c r="B1604" s="55" t="e">
        <f>IF(#REF!=0,"",(MID(#REF!,10,8)*24+1)/24)</f>
        <v>#REF!</v>
      </c>
      <c r="C1604" s="57" t="e">
        <f>IF(#REF!=0,"",#REF!)</f>
        <v>#REF!</v>
      </c>
      <c r="D1604" s="56" t="e">
        <f>IF(#REF!=0,"",#REF!)</f>
        <v>#REF!</v>
      </c>
      <c r="E1604" s="29" t="e">
        <f>IF(#REF!=0,"",C1604*D1604)</f>
        <v>#REF!</v>
      </c>
      <c r="F1604" s="54"/>
    </row>
    <row r="1605" spans="1:6">
      <c r="A1605" s="148" t="e">
        <f>IF(#REF!=0,"",DATE(LEFT(((MID(#REF!,1,8))),4),MID(((MID(#REF!,1,8))),5,2),(RIGHT(((MID(#REF!,1,8))),2))))</f>
        <v>#REF!</v>
      </c>
      <c r="B1605" s="55" t="e">
        <f>IF(#REF!=0,"",(MID(#REF!,10,8)*24+1)/24)</f>
        <v>#REF!</v>
      </c>
      <c r="C1605" s="57" t="e">
        <f>IF(#REF!=0,"",#REF!)</f>
        <v>#REF!</v>
      </c>
      <c r="D1605" s="56" t="e">
        <f>IF(#REF!=0,"",#REF!)</f>
        <v>#REF!</v>
      </c>
      <c r="E1605" s="29" t="e">
        <f>IF(#REF!=0,"",C1605*D1605)</f>
        <v>#REF!</v>
      </c>
      <c r="F1605" s="54"/>
    </row>
    <row r="1606" spans="1:6">
      <c r="A1606" s="148" t="e">
        <f>IF(#REF!=0,"",DATE(LEFT(((MID(#REF!,1,8))),4),MID(((MID(#REF!,1,8))),5,2),(RIGHT(((MID(#REF!,1,8))),2))))</f>
        <v>#REF!</v>
      </c>
      <c r="B1606" s="55" t="e">
        <f>IF(#REF!=0,"",(MID(#REF!,10,8)*24+1)/24)</f>
        <v>#REF!</v>
      </c>
      <c r="C1606" s="57" t="e">
        <f>IF(#REF!=0,"",#REF!)</f>
        <v>#REF!</v>
      </c>
      <c r="D1606" s="56" t="e">
        <f>IF(#REF!=0,"",#REF!)</f>
        <v>#REF!</v>
      </c>
      <c r="E1606" s="29" t="e">
        <f>IF(#REF!=0,"",C1606*D1606)</f>
        <v>#REF!</v>
      </c>
      <c r="F1606" s="54"/>
    </row>
    <row r="1607" spans="1:6">
      <c r="A1607" s="148" t="e">
        <f>IF(#REF!=0,"",DATE(LEFT(((MID(#REF!,1,8))),4),MID(((MID(#REF!,1,8))),5,2),(RIGHT(((MID(#REF!,1,8))),2))))</f>
        <v>#REF!</v>
      </c>
      <c r="B1607" s="55" t="e">
        <f>IF(#REF!=0,"",(MID(#REF!,10,8)*24+1)/24)</f>
        <v>#REF!</v>
      </c>
      <c r="C1607" s="57" t="e">
        <f>IF(#REF!=0,"",#REF!)</f>
        <v>#REF!</v>
      </c>
      <c r="D1607" s="56" t="e">
        <f>IF(#REF!=0,"",#REF!)</f>
        <v>#REF!</v>
      </c>
      <c r="E1607" s="29" t="e">
        <f>IF(#REF!=0,"",C1607*D1607)</f>
        <v>#REF!</v>
      </c>
      <c r="F1607" s="54"/>
    </row>
    <row r="1608" spans="1:6">
      <c r="A1608" s="148" t="e">
        <f>IF(#REF!=0,"",DATE(LEFT(((MID(#REF!,1,8))),4),MID(((MID(#REF!,1,8))),5,2),(RIGHT(((MID(#REF!,1,8))),2))))</f>
        <v>#REF!</v>
      </c>
      <c r="B1608" s="55" t="e">
        <f>IF(#REF!=0,"",(MID(#REF!,10,8)*24+1)/24)</f>
        <v>#REF!</v>
      </c>
      <c r="C1608" s="57" t="e">
        <f>IF(#REF!=0,"",#REF!)</f>
        <v>#REF!</v>
      </c>
      <c r="D1608" s="56" t="e">
        <f>IF(#REF!=0,"",#REF!)</f>
        <v>#REF!</v>
      </c>
      <c r="E1608" s="29" t="e">
        <f>IF(#REF!=0,"",C1608*D1608)</f>
        <v>#REF!</v>
      </c>
      <c r="F1608" s="54"/>
    </row>
    <row r="1609" spans="1:6">
      <c r="A1609" s="148" t="e">
        <f>IF(#REF!=0,"",DATE(LEFT(((MID(#REF!,1,8))),4),MID(((MID(#REF!,1,8))),5,2),(RIGHT(((MID(#REF!,1,8))),2))))</f>
        <v>#REF!</v>
      </c>
      <c r="B1609" s="55" t="e">
        <f>IF(#REF!=0,"",(MID(#REF!,10,8)*24+1)/24)</f>
        <v>#REF!</v>
      </c>
      <c r="C1609" s="57" t="e">
        <f>IF(#REF!=0,"",#REF!)</f>
        <v>#REF!</v>
      </c>
      <c r="D1609" s="56" t="e">
        <f>IF(#REF!=0,"",#REF!)</f>
        <v>#REF!</v>
      </c>
      <c r="E1609" s="29" t="e">
        <f>IF(#REF!=0,"",C1609*D1609)</f>
        <v>#REF!</v>
      </c>
      <c r="F1609" s="54"/>
    </row>
    <row r="1610" spans="1:6">
      <c r="A1610" s="148" t="e">
        <f>IF(#REF!=0,"",DATE(LEFT(((MID(#REF!,1,8))),4),MID(((MID(#REF!,1,8))),5,2),(RIGHT(((MID(#REF!,1,8))),2))))</f>
        <v>#REF!</v>
      </c>
      <c r="B1610" s="55" t="e">
        <f>IF(#REF!=0,"",(MID(#REF!,10,8)*24+1)/24)</f>
        <v>#REF!</v>
      </c>
      <c r="C1610" s="57" t="e">
        <f>IF(#REF!=0,"",#REF!)</f>
        <v>#REF!</v>
      </c>
      <c r="D1610" s="56" t="e">
        <f>IF(#REF!=0,"",#REF!)</f>
        <v>#REF!</v>
      </c>
      <c r="E1610" s="29" t="e">
        <f>IF(#REF!=0,"",C1610*D1610)</f>
        <v>#REF!</v>
      </c>
      <c r="F1610" s="54"/>
    </row>
    <row r="1611" spans="1:6">
      <c r="A1611" s="148" t="e">
        <f>IF(#REF!=0,"",DATE(LEFT(((MID(#REF!,1,8))),4),MID(((MID(#REF!,1,8))),5,2),(RIGHT(((MID(#REF!,1,8))),2))))</f>
        <v>#REF!</v>
      </c>
      <c r="B1611" s="55" t="e">
        <f>IF(#REF!=0,"",(MID(#REF!,10,8)*24+1)/24)</f>
        <v>#REF!</v>
      </c>
      <c r="C1611" s="57" t="e">
        <f>IF(#REF!=0,"",#REF!)</f>
        <v>#REF!</v>
      </c>
      <c r="D1611" s="56" t="e">
        <f>IF(#REF!=0,"",#REF!)</f>
        <v>#REF!</v>
      </c>
      <c r="E1611" s="29" t="e">
        <f>IF(#REF!=0,"",C1611*D1611)</f>
        <v>#REF!</v>
      </c>
      <c r="F1611" s="54"/>
    </row>
    <row r="1612" spans="1:6">
      <c r="A1612" s="148" t="e">
        <f>IF(#REF!=0,"",DATE(LEFT(((MID(#REF!,1,8))),4),MID(((MID(#REF!,1,8))),5,2),(RIGHT(((MID(#REF!,1,8))),2))))</f>
        <v>#REF!</v>
      </c>
      <c r="B1612" s="55" t="e">
        <f>IF(#REF!=0,"",(MID(#REF!,10,8)*24+1)/24)</f>
        <v>#REF!</v>
      </c>
      <c r="C1612" s="57" t="e">
        <f>IF(#REF!=0,"",#REF!)</f>
        <v>#REF!</v>
      </c>
      <c r="D1612" s="56" t="e">
        <f>IF(#REF!=0,"",#REF!)</f>
        <v>#REF!</v>
      </c>
      <c r="E1612" s="29" t="e">
        <f>IF(#REF!=0,"",C1612*D1612)</f>
        <v>#REF!</v>
      </c>
      <c r="F1612" s="54"/>
    </row>
    <row r="1613" spans="1:6">
      <c r="A1613" s="148" t="e">
        <f>IF(#REF!=0,"",DATE(LEFT(((MID(#REF!,1,8))),4),MID(((MID(#REF!,1,8))),5,2),(RIGHT(((MID(#REF!,1,8))),2))))</f>
        <v>#REF!</v>
      </c>
      <c r="B1613" s="55" t="e">
        <f>IF(#REF!=0,"",(MID(#REF!,10,8)*24+1)/24)</f>
        <v>#REF!</v>
      </c>
      <c r="C1613" s="57" t="e">
        <f>IF(#REF!=0,"",#REF!)</f>
        <v>#REF!</v>
      </c>
      <c r="D1613" s="56" t="e">
        <f>IF(#REF!=0,"",#REF!)</f>
        <v>#REF!</v>
      </c>
      <c r="E1613" s="29" t="e">
        <f>IF(#REF!=0,"",C1613*D1613)</f>
        <v>#REF!</v>
      </c>
      <c r="F1613" s="54"/>
    </row>
    <row r="1614" spans="1:6">
      <c r="A1614" s="148" t="e">
        <f>IF(#REF!=0,"",DATE(LEFT(((MID(#REF!,1,8))),4),MID(((MID(#REF!,1,8))),5,2),(RIGHT(((MID(#REF!,1,8))),2))))</f>
        <v>#REF!</v>
      </c>
      <c r="B1614" s="55" t="e">
        <f>IF(#REF!=0,"",(MID(#REF!,10,8)*24+1)/24)</f>
        <v>#REF!</v>
      </c>
      <c r="C1614" s="57" t="e">
        <f>IF(#REF!=0,"",#REF!)</f>
        <v>#REF!</v>
      </c>
      <c r="D1614" s="56" t="e">
        <f>IF(#REF!=0,"",#REF!)</f>
        <v>#REF!</v>
      </c>
      <c r="E1614" s="29" t="e">
        <f>IF(#REF!=0,"",C1614*D1614)</f>
        <v>#REF!</v>
      </c>
      <c r="F1614" s="54"/>
    </row>
    <row r="1615" spans="1:6">
      <c r="A1615" s="148" t="e">
        <f>IF(#REF!=0,"",DATE(LEFT(((MID(#REF!,1,8))),4),MID(((MID(#REF!,1,8))),5,2),(RIGHT(((MID(#REF!,1,8))),2))))</f>
        <v>#REF!</v>
      </c>
      <c r="B1615" s="55" t="e">
        <f>IF(#REF!=0,"",(MID(#REF!,10,8)*24+1)/24)</f>
        <v>#REF!</v>
      </c>
      <c r="C1615" s="57" t="e">
        <f>IF(#REF!=0,"",#REF!)</f>
        <v>#REF!</v>
      </c>
      <c r="D1615" s="56" t="e">
        <f>IF(#REF!=0,"",#REF!)</f>
        <v>#REF!</v>
      </c>
      <c r="E1615" s="29" t="e">
        <f>IF(#REF!=0,"",C1615*D1615)</f>
        <v>#REF!</v>
      </c>
      <c r="F1615" s="54"/>
    </row>
    <row r="1616" spans="1:6">
      <c r="A1616" s="148" t="e">
        <f>IF(#REF!=0,"",DATE(LEFT(((MID(#REF!,1,8))),4),MID(((MID(#REF!,1,8))),5,2),(RIGHT(((MID(#REF!,1,8))),2))))</f>
        <v>#REF!</v>
      </c>
      <c r="B1616" s="55" t="e">
        <f>IF(#REF!=0,"",(MID(#REF!,10,8)*24+1)/24)</f>
        <v>#REF!</v>
      </c>
      <c r="C1616" s="57" t="e">
        <f>IF(#REF!=0,"",#REF!)</f>
        <v>#REF!</v>
      </c>
      <c r="D1616" s="56" t="e">
        <f>IF(#REF!=0,"",#REF!)</f>
        <v>#REF!</v>
      </c>
      <c r="E1616" s="29" t="e">
        <f>IF(#REF!=0,"",C1616*D1616)</f>
        <v>#REF!</v>
      </c>
      <c r="F1616" s="54"/>
    </row>
    <row r="1617" spans="1:6">
      <c r="A1617" s="148" t="e">
        <f>IF(#REF!=0,"",DATE(LEFT(((MID(#REF!,1,8))),4),MID(((MID(#REF!,1,8))),5,2),(RIGHT(((MID(#REF!,1,8))),2))))</f>
        <v>#REF!</v>
      </c>
      <c r="B1617" s="55" t="e">
        <f>IF(#REF!=0,"",(MID(#REF!,10,8)*24+1)/24)</f>
        <v>#REF!</v>
      </c>
      <c r="C1617" s="57" t="e">
        <f>IF(#REF!=0,"",#REF!)</f>
        <v>#REF!</v>
      </c>
      <c r="D1617" s="56" t="e">
        <f>IF(#REF!=0,"",#REF!)</f>
        <v>#REF!</v>
      </c>
      <c r="E1617" s="29" t="e">
        <f>IF(#REF!=0,"",C1617*D1617)</f>
        <v>#REF!</v>
      </c>
      <c r="F1617" s="54"/>
    </row>
    <row r="1618" spans="1:6">
      <c r="A1618" s="148" t="e">
        <f>IF(#REF!=0,"",DATE(LEFT(((MID(#REF!,1,8))),4),MID(((MID(#REF!,1,8))),5,2),(RIGHT(((MID(#REF!,1,8))),2))))</f>
        <v>#REF!</v>
      </c>
      <c r="B1618" s="55" t="e">
        <f>IF(#REF!=0,"",(MID(#REF!,10,8)*24+1)/24)</f>
        <v>#REF!</v>
      </c>
      <c r="C1618" s="57" t="e">
        <f>IF(#REF!=0,"",#REF!)</f>
        <v>#REF!</v>
      </c>
      <c r="D1618" s="56" t="e">
        <f>IF(#REF!=0,"",#REF!)</f>
        <v>#REF!</v>
      </c>
      <c r="E1618" s="29" t="e">
        <f>IF(#REF!=0,"",C1618*D1618)</f>
        <v>#REF!</v>
      </c>
      <c r="F1618" s="54"/>
    </row>
    <row r="1619" spans="1:6">
      <c r="A1619" s="148" t="e">
        <f>IF(#REF!=0,"",DATE(LEFT(((MID(#REF!,1,8))),4),MID(((MID(#REF!,1,8))),5,2),(RIGHT(((MID(#REF!,1,8))),2))))</f>
        <v>#REF!</v>
      </c>
      <c r="B1619" s="55" t="e">
        <f>IF(#REF!=0,"",(MID(#REF!,10,8)*24+1)/24)</f>
        <v>#REF!</v>
      </c>
      <c r="C1619" s="57" t="e">
        <f>IF(#REF!=0,"",#REF!)</f>
        <v>#REF!</v>
      </c>
      <c r="D1619" s="56" t="e">
        <f>IF(#REF!=0,"",#REF!)</f>
        <v>#REF!</v>
      </c>
      <c r="E1619" s="29" t="e">
        <f>IF(#REF!=0,"",C1619*D1619)</f>
        <v>#REF!</v>
      </c>
      <c r="F1619" s="54"/>
    </row>
    <row r="1620" spans="1:6">
      <c r="A1620" s="148" t="e">
        <f>IF(#REF!=0,"",DATE(LEFT(((MID(#REF!,1,8))),4),MID(((MID(#REF!,1,8))),5,2),(RIGHT(((MID(#REF!,1,8))),2))))</f>
        <v>#REF!</v>
      </c>
      <c r="B1620" s="55" t="e">
        <f>IF(#REF!=0,"",(MID(#REF!,10,8)*24+1)/24)</f>
        <v>#REF!</v>
      </c>
      <c r="C1620" s="57" t="e">
        <f>IF(#REF!=0,"",#REF!)</f>
        <v>#REF!</v>
      </c>
      <c r="D1620" s="56" t="e">
        <f>IF(#REF!=0,"",#REF!)</f>
        <v>#REF!</v>
      </c>
      <c r="E1620" s="29" t="e">
        <f>IF(#REF!=0,"",C1620*D1620)</f>
        <v>#REF!</v>
      </c>
      <c r="F1620" s="54"/>
    </row>
    <row r="1621" spans="1:6">
      <c r="A1621" s="148" t="e">
        <f>IF(#REF!=0,"",DATE(LEFT(((MID(#REF!,1,8))),4),MID(((MID(#REF!,1,8))),5,2),(RIGHT(((MID(#REF!,1,8))),2))))</f>
        <v>#REF!</v>
      </c>
      <c r="B1621" s="55" t="e">
        <f>IF(#REF!=0,"",(MID(#REF!,10,8)*24+1)/24)</f>
        <v>#REF!</v>
      </c>
      <c r="C1621" s="57" t="e">
        <f>IF(#REF!=0,"",#REF!)</f>
        <v>#REF!</v>
      </c>
      <c r="D1621" s="56" t="e">
        <f>IF(#REF!=0,"",#REF!)</f>
        <v>#REF!</v>
      </c>
      <c r="E1621" s="29" t="e">
        <f>IF(#REF!=0,"",C1621*D1621)</f>
        <v>#REF!</v>
      </c>
      <c r="F1621" s="54"/>
    </row>
    <row r="1622" spans="1:6">
      <c r="A1622" s="148" t="e">
        <f>IF(#REF!=0,"",DATE(LEFT(((MID(#REF!,1,8))),4),MID(((MID(#REF!,1,8))),5,2),(RIGHT(((MID(#REF!,1,8))),2))))</f>
        <v>#REF!</v>
      </c>
      <c r="B1622" s="55" t="e">
        <f>IF(#REF!=0,"",(MID(#REF!,10,8)*24+1)/24)</f>
        <v>#REF!</v>
      </c>
      <c r="C1622" s="57" t="e">
        <f>IF(#REF!=0,"",#REF!)</f>
        <v>#REF!</v>
      </c>
      <c r="D1622" s="56" t="e">
        <f>IF(#REF!=0,"",#REF!)</f>
        <v>#REF!</v>
      </c>
      <c r="E1622" s="29" t="e">
        <f>IF(#REF!=0,"",C1622*D1622)</f>
        <v>#REF!</v>
      </c>
      <c r="F1622" s="54"/>
    </row>
    <row r="1623" spans="1:6">
      <c r="A1623" s="148" t="e">
        <f>IF(#REF!=0,"",DATE(LEFT(((MID(#REF!,1,8))),4),MID(((MID(#REF!,1,8))),5,2),(RIGHT(((MID(#REF!,1,8))),2))))</f>
        <v>#REF!</v>
      </c>
      <c r="B1623" s="55" t="e">
        <f>IF(#REF!=0,"",(MID(#REF!,10,8)*24+1)/24)</f>
        <v>#REF!</v>
      </c>
      <c r="C1623" s="57" t="e">
        <f>IF(#REF!=0,"",#REF!)</f>
        <v>#REF!</v>
      </c>
      <c r="D1623" s="56" t="e">
        <f>IF(#REF!=0,"",#REF!)</f>
        <v>#REF!</v>
      </c>
      <c r="E1623" s="29" t="e">
        <f>IF(#REF!=0,"",C1623*D1623)</f>
        <v>#REF!</v>
      </c>
      <c r="F1623" s="54"/>
    </row>
    <row r="1624" spans="1:6">
      <c r="A1624" s="148" t="e">
        <f>IF(#REF!=0,"",DATE(LEFT(((MID(#REF!,1,8))),4),MID(((MID(#REF!,1,8))),5,2),(RIGHT(((MID(#REF!,1,8))),2))))</f>
        <v>#REF!</v>
      </c>
      <c r="B1624" s="55" t="e">
        <f>IF(#REF!=0,"",(MID(#REF!,10,8)*24+1)/24)</f>
        <v>#REF!</v>
      </c>
      <c r="C1624" s="57" t="e">
        <f>IF(#REF!=0,"",#REF!)</f>
        <v>#REF!</v>
      </c>
      <c r="D1624" s="56" t="e">
        <f>IF(#REF!=0,"",#REF!)</f>
        <v>#REF!</v>
      </c>
      <c r="E1624" s="29" t="e">
        <f>IF(#REF!=0,"",C1624*D1624)</f>
        <v>#REF!</v>
      </c>
      <c r="F1624" s="54"/>
    </row>
    <row r="1625" spans="1:6">
      <c r="A1625" s="148" t="e">
        <f>IF(#REF!=0,"",DATE(LEFT(((MID(#REF!,1,8))),4),MID(((MID(#REF!,1,8))),5,2),(RIGHT(((MID(#REF!,1,8))),2))))</f>
        <v>#REF!</v>
      </c>
      <c r="B1625" s="55" t="e">
        <f>IF(#REF!=0,"",(MID(#REF!,10,8)*24+1)/24)</f>
        <v>#REF!</v>
      </c>
      <c r="C1625" s="57" t="e">
        <f>IF(#REF!=0,"",#REF!)</f>
        <v>#REF!</v>
      </c>
      <c r="D1625" s="56" t="e">
        <f>IF(#REF!=0,"",#REF!)</f>
        <v>#REF!</v>
      </c>
      <c r="E1625" s="29" t="e">
        <f>IF(#REF!=0,"",C1625*D1625)</f>
        <v>#REF!</v>
      </c>
      <c r="F1625" s="54"/>
    </row>
    <row r="1626" spans="1:6">
      <c r="A1626" s="148" t="e">
        <f>IF(#REF!=0,"",DATE(LEFT(((MID(#REF!,1,8))),4),MID(((MID(#REF!,1,8))),5,2),(RIGHT(((MID(#REF!,1,8))),2))))</f>
        <v>#REF!</v>
      </c>
      <c r="B1626" s="55" t="e">
        <f>IF(#REF!=0,"",(MID(#REF!,10,8)*24+1)/24)</f>
        <v>#REF!</v>
      </c>
      <c r="C1626" s="57" t="e">
        <f>IF(#REF!=0,"",#REF!)</f>
        <v>#REF!</v>
      </c>
      <c r="D1626" s="56" t="e">
        <f>IF(#REF!=0,"",#REF!)</f>
        <v>#REF!</v>
      </c>
      <c r="E1626" s="29" t="e">
        <f>IF(#REF!=0,"",C1626*D1626)</f>
        <v>#REF!</v>
      </c>
      <c r="F1626" s="54"/>
    </row>
    <row r="1627" spans="1:6">
      <c r="A1627" s="148" t="e">
        <f>IF(#REF!=0,"",DATE(LEFT(((MID(#REF!,1,8))),4),MID(((MID(#REF!,1,8))),5,2),(RIGHT(((MID(#REF!,1,8))),2))))</f>
        <v>#REF!</v>
      </c>
      <c r="B1627" s="55" t="e">
        <f>IF(#REF!=0,"",(MID(#REF!,10,8)*24+1)/24)</f>
        <v>#REF!</v>
      </c>
      <c r="C1627" s="57" t="e">
        <f>IF(#REF!=0,"",#REF!)</f>
        <v>#REF!</v>
      </c>
      <c r="D1627" s="56" t="e">
        <f>IF(#REF!=0,"",#REF!)</f>
        <v>#REF!</v>
      </c>
      <c r="E1627" s="29" t="e">
        <f>IF(#REF!=0,"",C1627*D1627)</f>
        <v>#REF!</v>
      </c>
      <c r="F1627" s="54"/>
    </row>
    <row r="1628" spans="1:6">
      <c r="A1628" s="148" t="e">
        <f>IF(#REF!=0,"",DATE(LEFT(((MID(#REF!,1,8))),4),MID(((MID(#REF!,1,8))),5,2),(RIGHT(((MID(#REF!,1,8))),2))))</f>
        <v>#REF!</v>
      </c>
      <c r="B1628" s="55" t="e">
        <f>IF(#REF!=0,"",(MID(#REF!,10,8)*24+1)/24)</f>
        <v>#REF!</v>
      </c>
      <c r="C1628" s="57" t="e">
        <f>IF(#REF!=0,"",#REF!)</f>
        <v>#REF!</v>
      </c>
      <c r="D1628" s="56" t="e">
        <f>IF(#REF!=0,"",#REF!)</f>
        <v>#REF!</v>
      </c>
      <c r="E1628" s="29" t="e">
        <f>IF(#REF!=0,"",C1628*D1628)</f>
        <v>#REF!</v>
      </c>
      <c r="F1628" s="54"/>
    </row>
    <row r="1629" spans="1:6">
      <c r="A1629" s="148" t="e">
        <f>IF(#REF!=0,"",DATE(LEFT(((MID(#REF!,1,8))),4),MID(((MID(#REF!,1,8))),5,2),(RIGHT(((MID(#REF!,1,8))),2))))</f>
        <v>#REF!</v>
      </c>
      <c r="B1629" s="55" t="e">
        <f>IF(#REF!=0,"",(MID(#REF!,10,8)*24+1)/24)</f>
        <v>#REF!</v>
      </c>
      <c r="C1629" s="57" t="e">
        <f>IF(#REF!=0,"",#REF!)</f>
        <v>#REF!</v>
      </c>
      <c r="D1629" s="56" t="e">
        <f>IF(#REF!=0,"",#REF!)</f>
        <v>#REF!</v>
      </c>
      <c r="E1629" s="29" t="e">
        <f>IF(#REF!=0,"",C1629*D1629)</f>
        <v>#REF!</v>
      </c>
      <c r="F1629" s="54"/>
    </row>
    <row r="1630" spans="1:6">
      <c r="A1630" s="148" t="e">
        <f>IF(#REF!=0,"",DATE(LEFT(((MID(#REF!,1,8))),4),MID(((MID(#REF!,1,8))),5,2),(RIGHT(((MID(#REF!,1,8))),2))))</f>
        <v>#REF!</v>
      </c>
      <c r="B1630" s="55" t="e">
        <f>IF(#REF!=0,"",(MID(#REF!,10,8)*24+1)/24)</f>
        <v>#REF!</v>
      </c>
      <c r="C1630" s="57" t="e">
        <f>IF(#REF!=0,"",#REF!)</f>
        <v>#REF!</v>
      </c>
      <c r="D1630" s="56" t="e">
        <f>IF(#REF!=0,"",#REF!)</f>
        <v>#REF!</v>
      </c>
      <c r="E1630" s="29" t="e">
        <f>IF(#REF!=0,"",C1630*D1630)</f>
        <v>#REF!</v>
      </c>
      <c r="F1630" s="54"/>
    </row>
    <row r="1631" spans="1:6">
      <c r="A1631" s="148" t="e">
        <f>IF(#REF!=0,"",DATE(LEFT(((MID(#REF!,1,8))),4),MID(((MID(#REF!,1,8))),5,2),(RIGHT(((MID(#REF!,1,8))),2))))</f>
        <v>#REF!</v>
      </c>
      <c r="B1631" s="55" t="e">
        <f>IF(#REF!=0,"",(MID(#REF!,10,8)*24+1)/24)</f>
        <v>#REF!</v>
      </c>
      <c r="C1631" s="57" t="e">
        <f>IF(#REF!=0,"",#REF!)</f>
        <v>#REF!</v>
      </c>
      <c r="D1631" s="56" t="e">
        <f>IF(#REF!=0,"",#REF!)</f>
        <v>#REF!</v>
      </c>
      <c r="E1631" s="29" t="e">
        <f>IF(#REF!=0,"",C1631*D1631)</f>
        <v>#REF!</v>
      </c>
      <c r="F1631" s="54"/>
    </row>
    <row r="1632" spans="1:6">
      <c r="A1632" s="148" t="e">
        <f>IF(#REF!=0,"",DATE(LEFT(((MID(#REF!,1,8))),4),MID(((MID(#REF!,1,8))),5,2),(RIGHT(((MID(#REF!,1,8))),2))))</f>
        <v>#REF!</v>
      </c>
      <c r="B1632" s="55" t="e">
        <f>IF(#REF!=0,"",(MID(#REF!,10,8)*24+1)/24)</f>
        <v>#REF!</v>
      </c>
      <c r="C1632" s="57" t="e">
        <f>IF(#REF!=0,"",#REF!)</f>
        <v>#REF!</v>
      </c>
      <c r="D1632" s="56" t="e">
        <f>IF(#REF!=0,"",#REF!)</f>
        <v>#REF!</v>
      </c>
      <c r="E1632" s="29" t="e">
        <f>IF(#REF!=0,"",C1632*D1632)</f>
        <v>#REF!</v>
      </c>
      <c r="F1632" s="54"/>
    </row>
    <row r="1633" spans="1:6">
      <c r="A1633" s="148" t="e">
        <f>IF(#REF!=0,"",DATE(LEFT(((MID(#REF!,1,8))),4),MID(((MID(#REF!,1,8))),5,2),(RIGHT(((MID(#REF!,1,8))),2))))</f>
        <v>#REF!</v>
      </c>
      <c r="B1633" s="55" t="e">
        <f>IF(#REF!=0,"",(MID(#REF!,10,8)*24+1)/24)</f>
        <v>#REF!</v>
      </c>
      <c r="C1633" s="57" t="e">
        <f>IF(#REF!=0,"",#REF!)</f>
        <v>#REF!</v>
      </c>
      <c r="D1633" s="56" t="e">
        <f>IF(#REF!=0,"",#REF!)</f>
        <v>#REF!</v>
      </c>
      <c r="E1633" s="29" t="e">
        <f>IF(#REF!=0,"",C1633*D1633)</f>
        <v>#REF!</v>
      </c>
      <c r="F1633" s="54"/>
    </row>
    <row r="1634" spans="1:6">
      <c r="A1634" s="148" t="e">
        <f>IF(#REF!=0,"",DATE(LEFT(((MID(#REF!,1,8))),4),MID(((MID(#REF!,1,8))),5,2),(RIGHT(((MID(#REF!,1,8))),2))))</f>
        <v>#REF!</v>
      </c>
      <c r="B1634" s="55" t="e">
        <f>IF(#REF!=0,"",(MID(#REF!,10,8)*24+1)/24)</f>
        <v>#REF!</v>
      </c>
      <c r="C1634" s="57" t="e">
        <f>IF(#REF!=0,"",#REF!)</f>
        <v>#REF!</v>
      </c>
      <c r="D1634" s="56" t="e">
        <f>IF(#REF!=0,"",#REF!)</f>
        <v>#REF!</v>
      </c>
      <c r="E1634" s="29" t="e">
        <f>IF(#REF!=0,"",C1634*D1634)</f>
        <v>#REF!</v>
      </c>
      <c r="F1634" s="54"/>
    </row>
    <row r="1635" spans="1:6">
      <c r="A1635" s="148" t="e">
        <f>IF(#REF!=0,"",DATE(LEFT(((MID(#REF!,1,8))),4),MID(((MID(#REF!,1,8))),5,2),(RIGHT(((MID(#REF!,1,8))),2))))</f>
        <v>#REF!</v>
      </c>
      <c r="B1635" s="55" t="e">
        <f>IF(#REF!=0,"",(MID(#REF!,10,8)*24+1)/24)</f>
        <v>#REF!</v>
      </c>
      <c r="C1635" s="57" t="e">
        <f>IF(#REF!=0,"",#REF!)</f>
        <v>#REF!</v>
      </c>
      <c r="D1635" s="56" t="e">
        <f>IF(#REF!=0,"",#REF!)</f>
        <v>#REF!</v>
      </c>
      <c r="E1635" s="29" t="e">
        <f>IF(#REF!=0,"",C1635*D1635)</f>
        <v>#REF!</v>
      </c>
      <c r="F1635" s="54"/>
    </row>
    <row r="1636" spans="1:6">
      <c r="A1636" s="148" t="e">
        <f>IF(#REF!=0,"",DATE(LEFT(((MID(#REF!,1,8))),4),MID(((MID(#REF!,1,8))),5,2),(RIGHT(((MID(#REF!,1,8))),2))))</f>
        <v>#REF!</v>
      </c>
      <c r="B1636" s="55" t="e">
        <f>IF(#REF!=0,"",(MID(#REF!,10,8)*24+1)/24)</f>
        <v>#REF!</v>
      </c>
      <c r="C1636" s="57" t="e">
        <f>IF(#REF!=0,"",#REF!)</f>
        <v>#REF!</v>
      </c>
      <c r="D1636" s="56" t="e">
        <f>IF(#REF!=0,"",#REF!)</f>
        <v>#REF!</v>
      </c>
      <c r="E1636" s="29" t="e">
        <f>IF(#REF!=0,"",C1636*D1636)</f>
        <v>#REF!</v>
      </c>
      <c r="F1636" s="54"/>
    </row>
    <row r="1637" spans="1:6">
      <c r="A1637" s="148" t="e">
        <f>IF(#REF!=0,"",DATE(LEFT(((MID(#REF!,1,8))),4),MID(((MID(#REF!,1,8))),5,2),(RIGHT(((MID(#REF!,1,8))),2))))</f>
        <v>#REF!</v>
      </c>
      <c r="B1637" s="55" t="e">
        <f>IF(#REF!=0,"",(MID(#REF!,10,8)*24+1)/24)</f>
        <v>#REF!</v>
      </c>
      <c r="C1637" s="57" t="e">
        <f>IF(#REF!=0,"",#REF!)</f>
        <v>#REF!</v>
      </c>
      <c r="D1637" s="56" t="e">
        <f>IF(#REF!=0,"",#REF!)</f>
        <v>#REF!</v>
      </c>
      <c r="E1637" s="29" t="e">
        <f>IF(#REF!=0,"",C1637*D1637)</f>
        <v>#REF!</v>
      </c>
      <c r="F1637" s="54"/>
    </row>
    <row r="1638" spans="1:6">
      <c r="A1638" s="148" t="e">
        <f>IF(#REF!=0,"",DATE(LEFT(((MID(#REF!,1,8))),4),MID(((MID(#REF!,1,8))),5,2),(RIGHT(((MID(#REF!,1,8))),2))))</f>
        <v>#REF!</v>
      </c>
      <c r="B1638" s="55" t="e">
        <f>IF(#REF!=0,"",(MID(#REF!,10,8)*24+1)/24)</f>
        <v>#REF!</v>
      </c>
      <c r="C1638" s="57" t="e">
        <f>IF(#REF!=0,"",#REF!)</f>
        <v>#REF!</v>
      </c>
      <c r="D1638" s="56" t="e">
        <f>IF(#REF!=0,"",#REF!)</f>
        <v>#REF!</v>
      </c>
      <c r="E1638" s="29" t="e">
        <f>IF(#REF!=0,"",C1638*D1638)</f>
        <v>#REF!</v>
      </c>
      <c r="F1638" s="54"/>
    </row>
    <row r="1639" spans="1:6">
      <c r="A1639" s="148" t="e">
        <f>IF(#REF!=0,"",DATE(LEFT(((MID(#REF!,1,8))),4),MID(((MID(#REF!,1,8))),5,2),(RIGHT(((MID(#REF!,1,8))),2))))</f>
        <v>#REF!</v>
      </c>
      <c r="B1639" s="55" t="e">
        <f>IF(#REF!=0,"",(MID(#REF!,10,8)*24+1)/24)</f>
        <v>#REF!</v>
      </c>
      <c r="C1639" s="57" t="e">
        <f>IF(#REF!=0,"",#REF!)</f>
        <v>#REF!</v>
      </c>
      <c r="D1639" s="56" t="e">
        <f>IF(#REF!=0,"",#REF!)</f>
        <v>#REF!</v>
      </c>
      <c r="E1639" s="29" t="e">
        <f>IF(#REF!=0,"",C1639*D1639)</f>
        <v>#REF!</v>
      </c>
      <c r="F1639" s="54"/>
    </row>
    <row r="1640" spans="1:6">
      <c r="A1640" s="148" t="e">
        <f>IF(#REF!=0,"",DATE(LEFT(((MID(#REF!,1,8))),4),MID(((MID(#REF!,1,8))),5,2),(RIGHT(((MID(#REF!,1,8))),2))))</f>
        <v>#REF!</v>
      </c>
      <c r="B1640" s="55" t="e">
        <f>IF(#REF!=0,"",(MID(#REF!,10,8)*24+1)/24)</f>
        <v>#REF!</v>
      </c>
      <c r="C1640" s="57" t="e">
        <f>IF(#REF!=0,"",#REF!)</f>
        <v>#REF!</v>
      </c>
      <c r="D1640" s="56" t="e">
        <f>IF(#REF!=0,"",#REF!)</f>
        <v>#REF!</v>
      </c>
      <c r="E1640" s="29" t="e">
        <f>IF(#REF!=0,"",C1640*D1640)</f>
        <v>#REF!</v>
      </c>
      <c r="F1640" s="54"/>
    </row>
    <row r="1641" spans="1:6">
      <c r="A1641" s="148" t="e">
        <f>IF(#REF!=0,"",DATE(LEFT(((MID(#REF!,1,8))),4),MID(((MID(#REF!,1,8))),5,2),(RIGHT(((MID(#REF!,1,8))),2))))</f>
        <v>#REF!</v>
      </c>
      <c r="B1641" s="55" t="e">
        <f>IF(#REF!=0,"",(MID(#REF!,10,8)*24+1)/24)</f>
        <v>#REF!</v>
      </c>
      <c r="C1641" s="57" t="e">
        <f>IF(#REF!=0,"",#REF!)</f>
        <v>#REF!</v>
      </c>
      <c r="D1641" s="56" t="e">
        <f>IF(#REF!=0,"",#REF!)</f>
        <v>#REF!</v>
      </c>
      <c r="E1641" s="29" t="e">
        <f>IF(#REF!=0,"",C1641*D1641)</f>
        <v>#REF!</v>
      </c>
      <c r="F1641" s="54"/>
    </row>
    <row r="1642" spans="1:6">
      <c r="A1642" s="148" t="e">
        <f>IF(#REF!=0,"",DATE(LEFT(((MID(#REF!,1,8))),4),MID(((MID(#REF!,1,8))),5,2),(RIGHT(((MID(#REF!,1,8))),2))))</f>
        <v>#REF!</v>
      </c>
      <c r="B1642" s="55" t="e">
        <f>IF(#REF!=0,"",(MID(#REF!,10,8)*24+1)/24)</f>
        <v>#REF!</v>
      </c>
      <c r="C1642" s="57" t="e">
        <f>IF(#REF!=0,"",#REF!)</f>
        <v>#REF!</v>
      </c>
      <c r="D1642" s="56" t="e">
        <f>IF(#REF!=0,"",#REF!)</f>
        <v>#REF!</v>
      </c>
      <c r="E1642" s="29" t="e">
        <f>IF(#REF!=0,"",C1642*D1642)</f>
        <v>#REF!</v>
      </c>
      <c r="F1642" s="54"/>
    </row>
    <row r="1643" spans="1:6">
      <c r="A1643" s="148" t="e">
        <f>IF(#REF!=0,"",DATE(LEFT(((MID(#REF!,1,8))),4),MID(((MID(#REF!,1,8))),5,2),(RIGHT(((MID(#REF!,1,8))),2))))</f>
        <v>#REF!</v>
      </c>
      <c r="B1643" s="55" t="e">
        <f>IF(#REF!=0,"",(MID(#REF!,10,8)*24+1)/24)</f>
        <v>#REF!</v>
      </c>
      <c r="C1643" s="57" t="e">
        <f>IF(#REF!=0,"",#REF!)</f>
        <v>#REF!</v>
      </c>
      <c r="D1643" s="56" t="e">
        <f>IF(#REF!=0,"",#REF!)</f>
        <v>#REF!</v>
      </c>
      <c r="E1643" s="29" t="e">
        <f>IF(#REF!=0,"",C1643*D1643)</f>
        <v>#REF!</v>
      </c>
      <c r="F1643" s="54"/>
    </row>
    <row r="1644" spans="1:6">
      <c r="A1644" s="148" t="e">
        <f>IF(#REF!=0,"",DATE(LEFT(((MID(#REF!,1,8))),4),MID(((MID(#REF!,1,8))),5,2),(RIGHT(((MID(#REF!,1,8))),2))))</f>
        <v>#REF!</v>
      </c>
      <c r="B1644" s="55" t="e">
        <f>IF(#REF!=0,"",(MID(#REF!,10,8)*24+1)/24)</f>
        <v>#REF!</v>
      </c>
      <c r="C1644" s="57" t="e">
        <f>IF(#REF!=0,"",#REF!)</f>
        <v>#REF!</v>
      </c>
      <c r="D1644" s="56" t="e">
        <f>IF(#REF!=0,"",#REF!)</f>
        <v>#REF!</v>
      </c>
      <c r="E1644" s="29" t="e">
        <f>IF(#REF!=0,"",C1644*D1644)</f>
        <v>#REF!</v>
      </c>
      <c r="F1644" s="54"/>
    </row>
    <row r="1645" spans="1:6">
      <c r="A1645" s="148" t="e">
        <f>IF(#REF!=0,"",DATE(LEFT(((MID(#REF!,1,8))),4),MID(((MID(#REF!,1,8))),5,2),(RIGHT(((MID(#REF!,1,8))),2))))</f>
        <v>#REF!</v>
      </c>
      <c r="B1645" s="55" t="e">
        <f>IF(#REF!=0,"",(MID(#REF!,10,8)*24+1)/24)</f>
        <v>#REF!</v>
      </c>
      <c r="C1645" s="57" t="e">
        <f>IF(#REF!=0,"",#REF!)</f>
        <v>#REF!</v>
      </c>
      <c r="D1645" s="56" t="e">
        <f>IF(#REF!=0,"",#REF!)</f>
        <v>#REF!</v>
      </c>
      <c r="E1645" s="29" t="e">
        <f>IF(#REF!=0,"",C1645*D1645)</f>
        <v>#REF!</v>
      </c>
      <c r="F1645" s="54"/>
    </row>
    <row r="1646" spans="1:6">
      <c r="A1646" s="148" t="e">
        <f>IF(#REF!=0,"",DATE(LEFT(((MID(#REF!,1,8))),4),MID(((MID(#REF!,1,8))),5,2),(RIGHT(((MID(#REF!,1,8))),2))))</f>
        <v>#REF!</v>
      </c>
      <c r="B1646" s="55" t="e">
        <f>IF(#REF!=0,"",(MID(#REF!,10,8)*24+1)/24)</f>
        <v>#REF!</v>
      </c>
      <c r="C1646" s="57" t="e">
        <f>IF(#REF!=0,"",#REF!)</f>
        <v>#REF!</v>
      </c>
      <c r="D1646" s="56" t="e">
        <f>IF(#REF!=0,"",#REF!)</f>
        <v>#REF!</v>
      </c>
      <c r="E1646" s="29" t="e">
        <f>IF(#REF!=0,"",C1646*D1646)</f>
        <v>#REF!</v>
      </c>
      <c r="F1646" s="54"/>
    </row>
    <row r="1647" spans="1:6">
      <c r="A1647" s="148" t="e">
        <f>IF(#REF!=0,"",DATE(LEFT(((MID(#REF!,1,8))),4),MID(((MID(#REF!,1,8))),5,2),(RIGHT(((MID(#REF!,1,8))),2))))</f>
        <v>#REF!</v>
      </c>
      <c r="B1647" s="55" t="e">
        <f>IF(#REF!=0,"",(MID(#REF!,10,8)*24+1)/24)</f>
        <v>#REF!</v>
      </c>
      <c r="C1647" s="57" t="e">
        <f>IF(#REF!=0,"",#REF!)</f>
        <v>#REF!</v>
      </c>
      <c r="D1647" s="56" t="e">
        <f>IF(#REF!=0,"",#REF!)</f>
        <v>#REF!</v>
      </c>
      <c r="E1647" s="29" t="e">
        <f>IF(#REF!=0,"",C1647*D1647)</f>
        <v>#REF!</v>
      </c>
      <c r="F1647" s="54"/>
    </row>
    <row r="1648" spans="1:6">
      <c r="A1648" s="148" t="e">
        <f>IF(#REF!=0,"",DATE(LEFT(((MID(#REF!,1,8))),4),MID(((MID(#REF!,1,8))),5,2),(RIGHT(((MID(#REF!,1,8))),2))))</f>
        <v>#REF!</v>
      </c>
      <c r="B1648" s="55" t="e">
        <f>IF(#REF!=0,"",(MID(#REF!,10,8)*24+1)/24)</f>
        <v>#REF!</v>
      </c>
      <c r="C1648" s="57" t="e">
        <f>IF(#REF!=0,"",#REF!)</f>
        <v>#REF!</v>
      </c>
      <c r="D1648" s="56" t="e">
        <f>IF(#REF!=0,"",#REF!)</f>
        <v>#REF!</v>
      </c>
      <c r="E1648" s="29" t="e">
        <f>IF(#REF!=0,"",C1648*D1648)</f>
        <v>#REF!</v>
      </c>
      <c r="F1648" s="54"/>
    </row>
    <row r="1649" spans="1:6">
      <c r="A1649" s="148" t="e">
        <f>IF(#REF!=0,"",DATE(LEFT(((MID(#REF!,1,8))),4),MID(((MID(#REF!,1,8))),5,2),(RIGHT(((MID(#REF!,1,8))),2))))</f>
        <v>#REF!</v>
      </c>
      <c r="B1649" s="55" t="e">
        <f>IF(#REF!=0,"",(MID(#REF!,10,8)*24+1)/24)</f>
        <v>#REF!</v>
      </c>
      <c r="C1649" s="57" t="e">
        <f>IF(#REF!=0,"",#REF!)</f>
        <v>#REF!</v>
      </c>
      <c r="D1649" s="56" t="e">
        <f>IF(#REF!=0,"",#REF!)</f>
        <v>#REF!</v>
      </c>
      <c r="E1649" s="29" t="e">
        <f>IF(#REF!=0,"",C1649*D1649)</f>
        <v>#REF!</v>
      </c>
      <c r="F1649" s="54"/>
    </row>
    <row r="1650" spans="1:6">
      <c r="A1650" s="148" t="e">
        <f>IF(#REF!=0,"",DATE(LEFT(((MID(#REF!,1,8))),4),MID(((MID(#REF!,1,8))),5,2),(RIGHT(((MID(#REF!,1,8))),2))))</f>
        <v>#REF!</v>
      </c>
      <c r="B1650" s="55" t="e">
        <f>IF(#REF!=0,"",(MID(#REF!,10,8)*24+1)/24)</f>
        <v>#REF!</v>
      </c>
      <c r="C1650" s="57" t="e">
        <f>IF(#REF!=0,"",#REF!)</f>
        <v>#REF!</v>
      </c>
      <c r="D1650" s="56" t="e">
        <f>IF(#REF!=0,"",#REF!)</f>
        <v>#REF!</v>
      </c>
      <c r="E1650" s="29" t="e">
        <f>IF(#REF!=0,"",C1650*D1650)</f>
        <v>#REF!</v>
      </c>
      <c r="F1650" s="54"/>
    </row>
    <row r="1651" spans="1:6">
      <c r="A1651" s="148" t="e">
        <f>IF(#REF!=0,"",DATE(LEFT(((MID(#REF!,1,8))),4),MID(((MID(#REF!,1,8))),5,2),(RIGHT(((MID(#REF!,1,8))),2))))</f>
        <v>#REF!</v>
      </c>
      <c r="B1651" s="55" t="e">
        <f>IF(#REF!=0,"",(MID(#REF!,10,8)*24+1)/24)</f>
        <v>#REF!</v>
      </c>
      <c r="C1651" s="57" t="e">
        <f>IF(#REF!=0,"",#REF!)</f>
        <v>#REF!</v>
      </c>
      <c r="D1651" s="56" t="e">
        <f>IF(#REF!=0,"",#REF!)</f>
        <v>#REF!</v>
      </c>
      <c r="E1651" s="29" t="e">
        <f>IF(#REF!=0,"",C1651*D1651)</f>
        <v>#REF!</v>
      </c>
      <c r="F1651" s="54"/>
    </row>
    <row r="1652" spans="1:6">
      <c r="A1652" s="148" t="e">
        <f>IF(#REF!=0,"",DATE(LEFT(((MID(#REF!,1,8))),4),MID(((MID(#REF!,1,8))),5,2),(RIGHT(((MID(#REF!,1,8))),2))))</f>
        <v>#REF!</v>
      </c>
      <c r="B1652" s="55" t="e">
        <f>IF(#REF!=0,"",(MID(#REF!,10,8)*24+1)/24)</f>
        <v>#REF!</v>
      </c>
      <c r="C1652" s="57" t="e">
        <f>IF(#REF!=0,"",#REF!)</f>
        <v>#REF!</v>
      </c>
      <c r="D1652" s="56" t="e">
        <f>IF(#REF!=0,"",#REF!)</f>
        <v>#REF!</v>
      </c>
      <c r="E1652" s="29" t="e">
        <f>IF(#REF!=0,"",C1652*D1652)</f>
        <v>#REF!</v>
      </c>
      <c r="F1652" s="54"/>
    </row>
    <row r="1653" spans="1:6">
      <c r="A1653" s="148" t="e">
        <f>IF(#REF!=0,"",DATE(LEFT(((MID(#REF!,1,8))),4),MID(((MID(#REF!,1,8))),5,2),(RIGHT(((MID(#REF!,1,8))),2))))</f>
        <v>#REF!</v>
      </c>
      <c r="B1653" s="55" t="e">
        <f>IF(#REF!=0,"",(MID(#REF!,10,8)*24+1)/24)</f>
        <v>#REF!</v>
      </c>
      <c r="C1653" s="57" t="e">
        <f>IF(#REF!=0,"",#REF!)</f>
        <v>#REF!</v>
      </c>
      <c r="D1653" s="56" t="e">
        <f>IF(#REF!=0,"",#REF!)</f>
        <v>#REF!</v>
      </c>
      <c r="E1653" s="29" t="e">
        <f>IF(#REF!=0,"",C1653*D1653)</f>
        <v>#REF!</v>
      </c>
      <c r="F1653" s="54"/>
    </row>
    <row r="1654" spans="1:6">
      <c r="A1654" s="148" t="e">
        <f>IF(#REF!=0,"",DATE(LEFT(((MID(#REF!,1,8))),4),MID(((MID(#REF!,1,8))),5,2),(RIGHT(((MID(#REF!,1,8))),2))))</f>
        <v>#REF!</v>
      </c>
      <c r="B1654" s="55" t="e">
        <f>IF(#REF!=0,"",(MID(#REF!,10,8)*24+1)/24)</f>
        <v>#REF!</v>
      </c>
      <c r="C1654" s="57" t="e">
        <f>IF(#REF!=0,"",#REF!)</f>
        <v>#REF!</v>
      </c>
      <c r="D1654" s="56" t="e">
        <f>IF(#REF!=0,"",#REF!)</f>
        <v>#REF!</v>
      </c>
      <c r="E1654" s="29" t="e">
        <f>IF(#REF!=0,"",C1654*D1654)</f>
        <v>#REF!</v>
      </c>
      <c r="F1654" s="54"/>
    </row>
    <row r="1655" spans="1:6">
      <c r="A1655" s="148" t="e">
        <f>IF(#REF!=0,"",DATE(LEFT(((MID(#REF!,1,8))),4),MID(((MID(#REF!,1,8))),5,2),(RIGHT(((MID(#REF!,1,8))),2))))</f>
        <v>#REF!</v>
      </c>
      <c r="B1655" s="55" t="e">
        <f>IF(#REF!=0,"",(MID(#REF!,10,8)*24+1)/24)</f>
        <v>#REF!</v>
      </c>
      <c r="C1655" s="57" t="e">
        <f>IF(#REF!=0,"",#REF!)</f>
        <v>#REF!</v>
      </c>
      <c r="D1655" s="56" t="e">
        <f>IF(#REF!=0,"",#REF!)</f>
        <v>#REF!</v>
      </c>
      <c r="E1655" s="29" t="e">
        <f>IF(#REF!=0,"",C1655*D1655)</f>
        <v>#REF!</v>
      </c>
      <c r="F1655" s="54"/>
    </row>
    <row r="1656" spans="1:6">
      <c r="A1656" s="148" t="e">
        <f>IF(#REF!=0,"",DATE(LEFT(((MID(#REF!,1,8))),4),MID(((MID(#REF!,1,8))),5,2),(RIGHT(((MID(#REF!,1,8))),2))))</f>
        <v>#REF!</v>
      </c>
      <c r="B1656" s="55" t="e">
        <f>IF(#REF!=0,"",(MID(#REF!,10,8)*24+1)/24)</f>
        <v>#REF!</v>
      </c>
      <c r="C1656" s="57" t="e">
        <f>IF(#REF!=0,"",#REF!)</f>
        <v>#REF!</v>
      </c>
      <c r="D1656" s="56" t="e">
        <f>IF(#REF!=0,"",#REF!)</f>
        <v>#REF!</v>
      </c>
      <c r="E1656" s="29" t="e">
        <f>IF(#REF!=0,"",C1656*D1656)</f>
        <v>#REF!</v>
      </c>
      <c r="F1656" s="54"/>
    </row>
    <row r="1657" spans="1:6">
      <c r="A1657" s="148" t="e">
        <f>IF(#REF!=0,"",DATE(LEFT(((MID(#REF!,1,8))),4),MID(((MID(#REF!,1,8))),5,2),(RIGHT(((MID(#REF!,1,8))),2))))</f>
        <v>#REF!</v>
      </c>
      <c r="B1657" s="55" t="e">
        <f>IF(#REF!=0,"",(MID(#REF!,10,8)*24+1)/24)</f>
        <v>#REF!</v>
      </c>
      <c r="C1657" s="57" t="e">
        <f>IF(#REF!=0,"",#REF!)</f>
        <v>#REF!</v>
      </c>
      <c r="D1657" s="56" t="e">
        <f>IF(#REF!=0,"",#REF!)</f>
        <v>#REF!</v>
      </c>
      <c r="E1657" s="29" t="e">
        <f>IF(#REF!=0,"",C1657*D1657)</f>
        <v>#REF!</v>
      </c>
      <c r="F1657" s="54"/>
    </row>
    <row r="1658" spans="1:6">
      <c r="A1658" s="148" t="e">
        <f>IF(#REF!=0,"",DATE(LEFT(((MID(#REF!,1,8))),4),MID(((MID(#REF!,1,8))),5,2),(RIGHT(((MID(#REF!,1,8))),2))))</f>
        <v>#REF!</v>
      </c>
      <c r="B1658" s="55" t="e">
        <f>IF(#REF!=0,"",(MID(#REF!,10,8)*24+1)/24)</f>
        <v>#REF!</v>
      </c>
      <c r="C1658" s="57" t="e">
        <f>IF(#REF!=0,"",#REF!)</f>
        <v>#REF!</v>
      </c>
      <c r="D1658" s="56" t="e">
        <f>IF(#REF!=0,"",#REF!)</f>
        <v>#REF!</v>
      </c>
      <c r="E1658" s="29" t="e">
        <f>IF(#REF!=0,"",C1658*D1658)</f>
        <v>#REF!</v>
      </c>
      <c r="F1658" s="54"/>
    </row>
    <row r="1659" spans="1:6">
      <c r="A1659" s="148" t="e">
        <f>IF(#REF!=0,"",DATE(LEFT(((MID(#REF!,1,8))),4),MID(((MID(#REF!,1,8))),5,2),(RIGHT(((MID(#REF!,1,8))),2))))</f>
        <v>#REF!</v>
      </c>
      <c r="B1659" s="55" t="e">
        <f>IF(#REF!=0,"",(MID(#REF!,10,8)*24+1)/24)</f>
        <v>#REF!</v>
      </c>
      <c r="C1659" s="57" t="e">
        <f>IF(#REF!=0,"",#REF!)</f>
        <v>#REF!</v>
      </c>
      <c r="D1659" s="56" t="e">
        <f>IF(#REF!=0,"",#REF!)</f>
        <v>#REF!</v>
      </c>
      <c r="E1659" s="29" t="e">
        <f>IF(#REF!=0,"",C1659*D1659)</f>
        <v>#REF!</v>
      </c>
      <c r="F1659" s="54"/>
    </row>
    <row r="1660" spans="1:6">
      <c r="A1660" s="148" t="e">
        <f>IF(#REF!=0,"",DATE(LEFT(((MID(#REF!,1,8))),4),MID(((MID(#REF!,1,8))),5,2),(RIGHT(((MID(#REF!,1,8))),2))))</f>
        <v>#REF!</v>
      </c>
      <c r="B1660" s="55" t="e">
        <f>IF(#REF!=0,"",(MID(#REF!,10,8)*24+1)/24)</f>
        <v>#REF!</v>
      </c>
      <c r="C1660" s="57" t="e">
        <f>IF(#REF!=0,"",#REF!)</f>
        <v>#REF!</v>
      </c>
      <c r="D1660" s="56" t="e">
        <f>IF(#REF!=0,"",#REF!)</f>
        <v>#REF!</v>
      </c>
      <c r="E1660" s="29" t="e">
        <f>IF(#REF!=0,"",C1660*D1660)</f>
        <v>#REF!</v>
      </c>
      <c r="F1660" s="54"/>
    </row>
    <row r="1661" spans="1:6">
      <c r="A1661" s="148" t="e">
        <f>IF(#REF!=0,"",DATE(LEFT(((MID(#REF!,1,8))),4),MID(((MID(#REF!,1,8))),5,2),(RIGHT(((MID(#REF!,1,8))),2))))</f>
        <v>#REF!</v>
      </c>
      <c r="B1661" s="55" t="e">
        <f>IF(#REF!=0,"",(MID(#REF!,10,8)*24+1)/24)</f>
        <v>#REF!</v>
      </c>
      <c r="C1661" s="57" t="e">
        <f>IF(#REF!=0,"",#REF!)</f>
        <v>#REF!</v>
      </c>
      <c r="D1661" s="56" t="e">
        <f>IF(#REF!=0,"",#REF!)</f>
        <v>#REF!</v>
      </c>
      <c r="E1661" s="29" t="e">
        <f>IF(#REF!=0,"",C1661*D1661)</f>
        <v>#REF!</v>
      </c>
      <c r="F1661" s="54"/>
    </row>
    <row r="1662" spans="1:6">
      <c r="A1662" s="148" t="e">
        <f>IF(#REF!=0,"",DATE(LEFT(((MID(#REF!,1,8))),4),MID(((MID(#REF!,1,8))),5,2),(RIGHT(((MID(#REF!,1,8))),2))))</f>
        <v>#REF!</v>
      </c>
      <c r="B1662" s="55" t="e">
        <f>IF(#REF!=0,"",(MID(#REF!,10,8)*24+1)/24)</f>
        <v>#REF!</v>
      </c>
      <c r="C1662" s="57" t="e">
        <f>IF(#REF!=0,"",#REF!)</f>
        <v>#REF!</v>
      </c>
      <c r="D1662" s="56" t="e">
        <f>IF(#REF!=0,"",#REF!)</f>
        <v>#REF!</v>
      </c>
      <c r="E1662" s="29" t="e">
        <f>IF(#REF!=0,"",C1662*D1662)</f>
        <v>#REF!</v>
      </c>
      <c r="F1662" s="54"/>
    </row>
    <row r="1663" spans="1:6">
      <c r="A1663" s="148" t="e">
        <f>IF(#REF!=0,"",DATE(LEFT(((MID(#REF!,1,8))),4),MID(((MID(#REF!,1,8))),5,2),(RIGHT(((MID(#REF!,1,8))),2))))</f>
        <v>#REF!</v>
      </c>
      <c r="B1663" s="55" t="e">
        <f>IF(#REF!=0,"",(MID(#REF!,10,8)*24+1)/24)</f>
        <v>#REF!</v>
      </c>
      <c r="C1663" s="57" t="e">
        <f>IF(#REF!=0,"",#REF!)</f>
        <v>#REF!</v>
      </c>
      <c r="D1663" s="56" t="e">
        <f>IF(#REF!=0,"",#REF!)</f>
        <v>#REF!</v>
      </c>
      <c r="E1663" s="29" t="e">
        <f>IF(#REF!=0,"",C1663*D1663)</f>
        <v>#REF!</v>
      </c>
      <c r="F1663" s="54"/>
    </row>
    <row r="1664" spans="1:6">
      <c r="A1664" s="148" t="e">
        <f>IF(#REF!=0,"",DATE(LEFT(((MID(#REF!,1,8))),4),MID(((MID(#REF!,1,8))),5,2),(RIGHT(((MID(#REF!,1,8))),2))))</f>
        <v>#REF!</v>
      </c>
      <c r="B1664" s="55" t="e">
        <f>IF(#REF!=0,"",(MID(#REF!,10,8)*24+1)/24)</f>
        <v>#REF!</v>
      </c>
      <c r="C1664" s="57" t="e">
        <f>IF(#REF!=0,"",#REF!)</f>
        <v>#REF!</v>
      </c>
      <c r="D1664" s="56" t="e">
        <f>IF(#REF!=0,"",#REF!)</f>
        <v>#REF!</v>
      </c>
      <c r="E1664" s="29" t="e">
        <f>IF(#REF!=0,"",C1664*D1664)</f>
        <v>#REF!</v>
      </c>
      <c r="F1664" s="54"/>
    </row>
    <row r="1665" spans="1:6">
      <c r="A1665" s="148" t="e">
        <f>IF(#REF!=0,"",DATE(LEFT(((MID(#REF!,1,8))),4),MID(((MID(#REF!,1,8))),5,2),(RIGHT(((MID(#REF!,1,8))),2))))</f>
        <v>#REF!</v>
      </c>
      <c r="B1665" s="55" t="e">
        <f>IF(#REF!=0,"",(MID(#REF!,10,8)*24+1)/24)</f>
        <v>#REF!</v>
      </c>
      <c r="C1665" s="57" t="e">
        <f>IF(#REF!=0,"",#REF!)</f>
        <v>#REF!</v>
      </c>
      <c r="D1665" s="56" t="e">
        <f>IF(#REF!=0,"",#REF!)</f>
        <v>#REF!</v>
      </c>
      <c r="E1665" s="29" t="e">
        <f>IF(#REF!=0,"",C1665*D1665)</f>
        <v>#REF!</v>
      </c>
      <c r="F1665" s="54"/>
    </row>
    <row r="1666" spans="1:6">
      <c r="A1666" s="148" t="e">
        <f>IF(#REF!=0,"",DATE(LEFT(((MID(#REF!,1,8))),4),MID(((MID(#REF!,1,8))),5,2),(RIGHT(((MID(#REF!,1,8))),2))))</f>
        <v>#REF!</v>
      </c>
      <c r="B1666" s="55" t="e">
        <f>IF(#REF!=0,"",(MID(#REF!,10,8)*24+1)/24)</f>
        <v>#REF!</v>
      </c>
      <c r="C1666" s="57" t="e">
        <f>IF(#REF!=0,"",#REF!)</f>
        <v>#REF!</v>
      </c>
      <c r="D1666" s="56" t="e">
        <f>IF(#REF!=0,"",#REF!)</f>
        <v>#REF!</v>
      </c>
      <c r="E1666" s="29" t="e">
        <f>IF(#REF!=0,"",C1666*D1666)</f>
        <v>#REF!</v>
      </c>
      <c r="F1666" s="54"/>
    </row>
    <row r="1667" spans="1:6">
      <c r="A1667" s="148" t="e">
        <f>IF(#REF!=0,"",DATE(LEFT(((MID(#REF!,1,8))),4),MID(((MID(#REF!,1,8))),5,2),(RIGHT(((MID(#REF!,1,8))),2))))</f>
        <v>#REF!</v>
      </c>
      <c r="B1667" s="55" t="e">
        <f>IF(#REF!=0,"",(MID(#REF!,10,8)*24+1)/24)</f>
        <v>#REF!</v>
      </c>
      <c r="C1667" s="57" t="e">
        <f>IF(#REF!=0,"",#REF!)</f>
        <v>#REF!</v>
      </c>
      <c r="D1667" s="56" t="e">
        <f>IF(#REF!=0,"",#REF!)</f>
        <v>#REF!</v>
      </c>
      <c r="E1667" s="29" t="e">
        <f>IF(#REF!=0,"",C1667*D1667)</f>
        <v>#REF!</v>
      </c>
      <c r="F1667" s="54"/>
    </row>
    <row r="1668" spans="1:6">
      <c r="A1668" s="148" t="e">
        <f>IF(#REF!=0,"",DATE(LEFT(((MID(#REF!,1,8))),4),MID(((MID(#REF!,1,8))),5,2),(RIGHT(((MID(#REF!,1,8))),2))))</f>
        <v>#REF!</v>
      </c>
      <c r="B1668" s="55" t="e">
        <f>IF(#REF!=0,"",(MID(#REF!,10,8)*24+1)/24)</f>
        <v>#REF!</v>
      </c>
      <c r="C1668" s="57" t="e">
        <f>IF(#REF!=0,"",#REF!)</f>
        <v>#REF!</v>
      </c>
      <c r="D1668" s="56" t="e">
        <f>IF(#REF!=0,"",#REF!)</f>
        <v>#REF!</v>
      </c>
      <c r="E1668" s="29" t="e">
        <f>IF(#REF!=0,"",C1668*D1668)</f>
        <v>#REF!</v>
      </c>
      <c r="F1668" s="54"/>
    </row>
    <row r="1669" spans="1:6">
      <c r="A1669" s="148" t="e">
        <f>IF(#REF!=0,"",DATE(LEFT(((MID(#REF!,1,8))),4),MID(((MID(#REF!,1,8))),5,2),(RIGHT(((MID(#REF!,1,8))),2))))</f>
        <v>#REF!</v>
      </c>
      <c r="B1669" s="55" t="e">
        <f>IF(#REF!=0,"",(MID(#REF!,10,8)*24+1)/24)</f>
        <v>#REF!</v>
      </c>
      <c r="C1669" s="57" t="e">
        <f>IF(#REF!=0,"",#REF!)</f>
        <v>#REF!</v>
      </c>
      <c r="D1669" s="56" t="e">
        <f>IF(#REF!=0,"",#REF!)</f>
        <v>#REF!</v>
      </c>
      <c r="E1669" s="29" t="e">
        <f>IF(#REF!=0,"",C1669*D1669)</f>
        <v>#REF!</v>
      </c>
      <c r="F1669" s="54"/>
    </row>
    <row r="1670" spans="1:6">
      <c r="A1670" s="148" t="e">
        <f>IF(#REF!=0,"",DATE(LEFT(((MID(#REF!,1,8))),4),MID(((MID(#REF!,1,8))),5,2),(RIGHT(((MID(#REF!,1,8))),2))))</f>
        <v>#REF!</v>
      </c>
      <c r="B1670" s="55" t="e">
        <f>IF(#REF!=0,"",(MID(#REF!,10,8)*24+1)/24)</f>
        <v>#REF!</v>
      </c>
      <c r="C1670" s="57" t="e">
        <f>IF(#REF!=0,"",#REF!)</f>
        <v>#REF!</v>
      </c>
      <c r="D1670" s="56" t="e">
        <f>IF(#REF!=0,"",#REF!)</f>
        <v>#REF!</v>
      </c>
      <c r="E1670" s="29" t="e">
        <f>IF(#REF!=0,"",C1670*D1670)</f>
        <v>#REF!</v>
      </c>
      <c r="F1670" s="54"/>
    </row>
    <row r="1671" spans="1:6">
      <c r="A1671" s="148" t="e">
        <f>IF(#REF!=0,"",DATE(LEFT(((MID(#REF!,1,8))),4),MID(((MID(#REF!,1,8))),5,2),(RIGHT(((MID(#REF!,1,8))),2))))</f>
        <v>#REF!</v>
      </c>
      <c r="B1671" s="55" t="e">
        <f>IF(#REF!=0,"",(MID(#REF!,10,8)*24+1)/24)</f>
        <v>#REF!</v>
      </c>
      <c r="C1671" s="57" t="e">
        <f>IF(#REF!=0,"",#REF!)</f>
        <v>#REF!</v>
      </c>
      <c r="D1671" s="56" t="e">
        <f>IF(#REF!=0,"",#REF!)</f>
        <v>#REF!</v>
      </c>
      <c r="E1671" s="29" t="e">
        <f>IF(#REF!=0,"",C1671*D1671)</f>
        <v>#REF!</v>
      </c>
      <c r="F1671" s="54"/>
    </row>
    <row r="1672" spans="1:6">
      <c r="A1672" s="148" t="e">
        <f>IF(#REF!=0,"",DATE(LEFT(((MID(#REF!,1,8))),4),MID(((MID(#REF!,1,8))),5,2),(RIGHT(((MID(#REF!,1,8))),2))))</f>
        <v>#REF!</v>
      </c>
      <c r="B1672" s="55" t="e">
        <f>IF(#REF!=0,"",(MID(#REF!,10,8)*24+1)/24)</f>
        <v>#REF!</v>
      </c>
      <c r="C1672" s="57" t="e">
        <f>IF(#REF!=0,"",#REF!)</f>
        <v>#REF!</v>
      </c>
      <c r="D1672" s="56" t="e">
        <f>IF(#REF!=0,"",#REF!)</f>
        <v>#REF!</v>
      </c>
      <c r="E1672" s="29" t="e">
        <f>IF(#REF!=0,"",C1672*D1672)</f>
        <v>#REF!</v>
      </c>
      <c r="F1672" s="54"/>
    </row>
    <row r="1673" spans="1:6">
      <c r="A1673" s="148" t="e">
        <f>IF(#REF!=0,"",DATE(LEFT(((MID(#REF!,1,8))),4),MID(((MID(#REF!,1,8))),5,2),(RIGHT(((MID(#REF!,1,8))),2))))</f>
        <v>#REF!</v>
      </c>
      <c r="B1673" s="55" t="e">
        <f>IF(#REF!=0,"",(MID(#REF!,10,8)*24+1)/24)</f>
        <v>#REF!</v>
      </c>
      <c r="C1673" s="57" t="e">
        <f>IF(#REF!=0,"",#REF!)</f>
        <v>#REF!</v>
      </c>
      <c r="D1673" s="56" t="e">
        <f>IF(#REF!=0,"",#REF!)</f>
        <v>#REF!</v>
      </c>
      <c r="E1673" s="29" t="e">
        <f>IF(#REF!=0,"",C1673*D1673)</f>
        <v>#REF!</v>
      </c>
      <c r="F1673" s="54"/>
    </row>
    <row r="1674" spans="1:6">
      <c r="A1674" s="148" t="e">
        <f>IF(#REF!=0,"",DATE(LEFT(((MID(#REF!,1,8))),4),MID(((MID(#REF!,1,8))),5,2),(RIGHT(((MID(#REF!,1,8))),2))))</f>
        <v>#REF!</v>
      </c>
      <c r="B1674" s="55" t="e">
        <f>IF(#REF!=0,"",(MID(#REF!,10,8)*24+1)/24)</f>
        <v>#REF!</v>
      </c>
      <c r="C1674" s="57" t="e">
        <f>IF(#REF!=0,"",#REF!)</f>
        <v>#REF!</v>
      </c>
      <c r="D1674" s="56" t="e">
        <f>IF(#REF!=0,"",#REF!)</f>
        <v>#REF!</v>
      </c>
      <c r="E1674" s="29" t="e">
        <f>IF(#REF!=0,"",C1674*D1674)</f>
        <v>#REF!</v>
      </c>
      <c r="F1674" s="54"/>
    </row>
    <row r="1675" spans="1:6">
      <c r="A1675" s="148" t="e">
        <f>IF(#REF!=0,"",DATE(LEFT(((MID(#REF!,1,8))),4),MID(((MID(#REF!,1,8))),5,2),(RIGHT(((MID(#REF!,1,8))),2))))</f>
        <v>#REF!</v>
      </c>
      <c r="B1675" s="55" t="e">
        <f>IF(#REF!=0,"",(MID(#REF!,10,8)*24+1)/24)</f>
        <v>#REF!</v>
      </c>
      <c r="C1675" s="57" t="e">
        <f>IF(#REF!=0,"",#REF!)</f>
        <v>#REF!</v>
      </c>
      <c r="D1675" s="56" t="e">
        <f>IF(#REF!=0,"",#REF!)</f>
        <v>#REF!</v>
      </c>
      <c r="E1675" s="29" t="e">
        <f>IF(#REF!=0,"",C1675*D1675)</f>
        <v>#REF!</v>
      </c>
      <c r="F1675" s="54"/>
    </row>
    <row r="1676" spans="1:6">
      <c r="A1676" s="148" t="e">
        <f>IF(#REF!=0,"",DATE(LEFT(((MID(#REF!,1,8))),4),MID(((MID(#REF!,1,8))),5,2),(RIGHT(((MID(#REF!,1,8))),2))))</f>
        <v>#REF!</v>
      </c>
      <c r="B1676" s="55" t="e">
        <f>IF(#REF!=0,"",(MID(#REF!,10,8)*24+1)/24)</f>
        <v>#REF!</v>
      </c>
      <c r="C1676" s="57" t="e">
        <f>IF(#REF!=0,"",#REF!)</f>
        <v>#REF!</v>
      </c>
      <c r="D1676" s="56" t="e">
        <f>IF(#REF!=0,"",#REF!)</f>
        <v>#REF!</v>
      </c>
      <c r="E1676" s="29" t="e">
        <f>IF(#REF!=0,"",C1676*D1676)</f>
        <v>#REF!</v>
      </c>
      <c r="F1676" s="54"/>
    </row>
    <row r="1677" spans="1:6">
      <c r="A1677" s="148" t="e">
        <f>IF(#REF!=0,"",DATE(LEFT(((MID(#REF!,1,8))),4),MID(((MID(#REF!,1,8))),5,2),(RIGHT(((MID(#REF!,1,8))),2))))</f>
        <v>#REF!</v>
      </c>
      <c r="B1677" s="55" t="e">
        <f>IF(#REF!=0,"",(MID(#REF!,10,8)*24+1)/24)</f>
        <v>#REF!</v>
      </c>
      <c r="C1677" s="57" t="e">
        <f>IF(#REF!=0,"",#REF!)</f>
        <v>#REF!</v>
      </c>
      <c r="D1677" s="56" t="e">
        <f>IF(#REF!=0,"",#REF!)</f>
        <v>#REF!</v>
      </c>
      <c r="E1677" s="29" t="e">
        <f>IF(#REF!=0,"",C1677*D1677)</f>
        <v>#REF!</v>
      </c>
      <c r="F1677" s="54"/>
    </row>
    <row r="1678" spans="1:6">
      <c r="A1678" s="148" t="e">
        <f>IF(#REF!=0,"",DATE(LEFT(((MID(#REF!,1,8))),4),MID(((MID(#REF!,1,8))),5,2),(RIGHT(((MID(#REF!,1,8))),2))))</f>
        <v>#REF!</v>
      </c>
      <c r="B1678" s="55" t="e">
        <f>IF(#REF!=0,"",(MID(#REF!,10,8)*24+1)/24)</f>
        <v>#REF!</v>
      </c>
      <c r="C1678" s="57" t="e">
        <f>IF(#REF!=0,"",#REF!)</f>
        <v>#REF!</v>
      </c>
      <c r="D1678" s="56" t="e">
        <f>IF(#REF!=0,"",#REF!)</f>
        <v>#REF!</v>
      </c>
      <c r="E1678" s="29" t="e">
        <f>IF(#REF!=0,"",C1678*D1678)</f>
        <v>#REF!</v>
      </c>
      <c r="F1678" s="54"/>
    </row>
    <row r="1679" spans="1:6">
      <c r="A1679" s="148" t="e">
        <f>IF(#REF!=0,"",DATE(LEFT(((MID(#REF!,1,8))),4),MID(((MID(#REF!,1,8))),5,2),(RIGHT(((MID(#REF!,1,8))),2))))</f>
        <v>#REF!</v>
      </c>
      <c r="B1679" s="55" t="e">
        <f>IF(#REF!=0,"",(MID(#REF!,10,8)*24+1)/24)</f>
        <v>#REF!</v>
      </c>
      <c r="C1679" s="57" t="e">
        <f>IF(#REF!=0,"",#REF!)</f>
        <v>#REF!</v>
      </c>
      <c r="D1679" s="56" t="e">
        <f>IF(#REF!=0,"",#REF!)</f>
        <v>#REF!</v>
      </c>
      <c r="E1679" s="29" t="e">
        <f>IF(#REF!=0,"",C1679*D1679)</f>
        <v>#REF!</v>
      </c>
      <c r="F1679" s="54"/>
    </row>
    <row r="1680" spans="1:6">
      <c r="A1680" s="148" t="e">
        <f>IF(#REF!=0,"",DATE(LEFT(((MID(#REF!,1,8))),4),MID(((MID(#REF!,1,8))),5,2),(RIGHT(((MID(#REF!,1,8))),2))))</f>
        <v>#REF!</v>
      </c>
      <c r="B1680" s="55" t="e">
        <f>IF(#REF!=0,"",(MID(#REF!,10,8)*24+1)/24)</f>
        <v>#REF!</v>
      </c>
      <c r="C1680" s="57" t="e">
        <f>IF(#REF!=0,"",#REF!)</f>
        <v>#REF!</v>
      </c>
      <c r="D1680" s="56" t="e">
        <f>IF(#REF!=0,"",#REF!)</f>
        <v>#REF!</v>
      </c>
      <c r="E1680" s="29" t="e">
        <f>IF(#REF!=0,"",C1680*D1680)</f>
        <v>#REF!</v>
      </c>
      <c r="F1680" s="54"/>
    </row>
    <row r="1681" spans="1:6">
      <c r="A1681" s="148" t="e">
        <f>IF(#REF!=0,"",DATE(LEFT(((MID(#REF!,1,8))),4),MID(((MID(#REF!,1,8))),5,2),(RIGHT(((MID(#REF!,1,8))),2))))</f>
        <v>#REF!</v>
      </c>
      <c r="B1681" s="55" t="e">
        <f>IF(#REF!=0,"",(MID(#REF!,10,8)*24+1)/24)</f>
        <v>#REF!</v>
      </c>
      <c r="C1681" s="57" t="e">
        <f>IF(#REF!=0,"",#REF!)</f>
        <v>#REF!</v>
      </c>
      <c r="D1681" s="56" t="e">
        <f>IF(#REF!=0,"",#REF!)</f>
        <v>#REF!</v>
      </c>
      <c r="E1681" s="29" t="e">
        <f>IF(#REF!=0,"",C1681*D1681)</f>
        <v>#REF!</v>
      </c>
      <c r="F1681" s="54"/>
    </row>
    <row r="1682" spans="1:6">
      <c r="A1682" s="148" t="e">
        <f>IF(#REF!=0,"",DATE(LEFT(((MID(#REF!,1,8))),4),MID(((MID(#REF!,1,8))),5,2),(RIGHT(((MID(#REF!,1,8))),2))))</f>
        <v>#REF!</v>
      </c>
      <c r="B1682" s="55" t="e">
        <f>IF(#REF!=0,"",(MID(#REF!,10,8)*24+1)/24)</f>
        <v>#REF!</v>
      </c>
      <c r="C1682" s="57" t="e">
        <f>IF(#REF!=0,"",#REF!)</f>
        <v>#REF!</v>
      </c>
      <c r="D1682" s="56" t="e">
        <f>IF(#REF!=0,"",#REF!)</f>
        <v>#REF!</v>
      </c>
      <c r="E1682" s="29" t="e">
        <f>IF(#REF!=0,"",C1682*D1682)</f>
        <v>#REF!</v>
      </c>
      <c r="F1682" s="54"/>
    </row>
    <row r="1683" spans="1:6">
      <c r="A1683" s="148" t="e">
        <f>IF(#REF!=0,"",DATE(LEFT(((MID(#REF!,1,8))),4),MID(((MID(#REF!,1,8))),5,2),(RIGHT(((MID(#REF!,1,8))),2))))</f>
        <v>#REF!</v>
      </c>
      <c r="B1683" s="55" t="e">
        <f>IF(#REF!=0,"",(MID(#REF!,10,8)*24+1)/24)</f>
        <v>#REF!</v>
      </c>
      <c r="C1683" s="57" t="e">
        <f>IF(#REF!=0,"",#REF!)</f>
        <v>#REF!</v>
      </c>
      <c r="D1683" s="56" t="e">
        <f>IF(#REF!=0,"",#REF!)</f>
        <v>#REF!</v>
      </c>
      <c r="E1683" s="29" t="e">
        <f>IF(#REF!=0,"",C1683*D1683)</f>
        <v>#REF!</v>
      </c>
      <c r="F1683" s="54"/>
    </row>
    <row r="1684" spans="1:6">
      <c r="A1684" s="148" t="e">
        <f>IF(#REF!=0,"",DATE(LEFT(((MID(#REF!,1,8))),4),MID(((MID(#REF!,1,8))),5,2),(RIGHT(((MID(#REF!,1,8))),2))))</f>
        <v>#REF!</v>
      </c>
      <c r="B1684" s="55" t="e">
        <f>IF(#REF!=0,"",(MID(#REF!,10,8)*24+1)/24)</f>
        <v>#REF!</v>
      </c>
      <c r="C1684" s="57" t="e">
        <f>IF(#REF!=0,"",#REF!)</f>
        <v>#REF!</v>
      </c>
      <c r="D1684" s="56" t="e">
        <f>IF(#REF!=0,"",#REF!)</f>
        <v>#REF!</v>
      </c>
      <c r="E1684" s="29" t="e">
        <f>IF(#REF!=0,"",C1684*D1684)</f>
        <v>#REF!</v>
      </c>
      <c r="F1684" s="54"/>
    </row>
    <row r="1685" spans="1:6">
      <c r="A1685" s="148" t="e">
        <f>IF(#REF!=0,"",DATE(LEFT(((MID(#REF!,1,8))),4),MID(((MID(#REF!,1,8))),5,2),(RIGHT(((MID(#REF!,1,8))),2))))</f>
        <v>#REF!</v>
      </c>
      <c r="B1685" s="55" t="e">
        <f>IF(#REF!=0,"",(MID(#REF!,10,8)*24+1)/24)</f>
        <v>#REF!</v>
      </c>
      <c r="C1685" s="57" t="e">
        <f>IF(#REF!=0,"",#REF!)</f>
        <v>#REF!</v>
      </c>
      <c r="D1685" s="56" t="e">
        <f>IF(#REF!=0,"",#REF!)</f>
        <v>#REF!</v>
      </c>
      <c r="E1685" s="29" t="e">
        <f>IF(#REF!=0,"",C1685*D1685)</f>
        <v>#REF!</v>
      </c>
      <c r="F1685" s="54"/>
    </row>
    <row r="1686" spans="1:6">
      <c r="A1686" s="148" t="e">
        <f>IF(#REF!=0,"",DATE(LEFT(((MID(#REF!,1,8))),4),MID(((MID(#REF!,1,8))),5,2),(RIGHT(((MID(#REF!,1,8))),2))))</f>
        <v>#REF!</v>
      </c>
      <c r="B1686" s="55" t="e">
        <f>IF(#REF!=0,"",(MID(#REF!,10,8)*24+1)/24)</f>
        <v>#REF!</v>
      </c>
      <c r="C1686" s="57" t="e">
        <f>IF(#REF!=0,"",#REF!)</f>
        <v>#REF!</v>
      </c>
      <c r="D1686" s="56" t="e">
        <f>IF(#REF!=0,"",#REF!)</f>
        <v>#REF!</v>
      </c>
      <c r="E1686" s="29" t="e">
        <f>IF(#REF!=0,"",C1686*D1686)</f>
        <v>#REF!</v>
      </c>
      <c r="F1686" s="54"/>
    </row>
    <row r="1687" spans="1:6">
      <c r="A1687" s="148" t="e">
        <f>IF(#REF!=0,"",DATE(LEFT(((MID(#REF!,1,8))),4),MID(((MID(#REF!,1,8))),5,2),(RIGHT(((MID(#REF!,1,8))),2))))</f>
        <v>#REF!</v>
      </c>
      <c r="B1687" s="55" t="e">
        <f>IF(#REF!=0,"",(MID(#REF!,10,8)*24+1)/24)</f>
        <v>#REF!</v>
      </c>
      <c r="C1687" s="57" t="e">
        <f>IF(#REF!=0,"",#REF!)</f>
        <v>#REF!</v>
      </c>
      <c r="D1687" s="56" t="e">
        <f>IF(#REF!=0,"",#REF!)</f>
        <v>#REF!</v>
      </c>
      <c r="E1687" s="29" t="e">
        <f>IF(#REF!=0,"",C1687*D1687)</f>
        <v>#REF!</v>
      </c>
      <c r="F1687" s="54"/>
    </row>
    <row r="1688" spans="1:6">
      <c r="A1688" s="148" t="e">
        <f>IF(#REF!=0,"",DATE(LEFT(((MID(#REF!,1,8))),4),MID(((MID(#REF!,1,8))),5,2),(RIGHT(((MID(#REF!,1,8))),2))))</f>
        <v>#REF!</v>
      </c>
      <c r="B1688" s="55" t="e">
        <f>IF(#REF!=0,"",(MID(#REF!,10,8)*24+1)/24)</f>
        <v>#REF!</v>
      </c>
      <c r="C1688" s="57" t="e">
        <f>IF(#REF!=0,"",#REF!)</f>
        <v>#REF!</v>
      </c>
      <c r="D1688" s="56" t="e">
        <f>IF(#REF!=0,"",#REF!)</f>
        <v>#REF!</v>
      </c>
      <c r="E1688" s="29" t="e">
        <f>IF(#REF!=0,"",C1688*D1688)</f>
        <v>#REF!</v>
      </c>
      <c r="F1688" s="54"/>
    </row>
    <row r="1689" spans="1:6">
      <c r="A1689" s="148" t="e">
        <f>IF(#REF!=0,"",DATE(LEFT(((MID(#REF!,1,8))),4),MID(((MID(#REF!,1,8))),5,2),(RIGHT(((MID(#REF!,1,8))),2))))</f>
        <v>#REF!</v>
      </c>
      <c r="B1689" s="55" t="e">
        <f>IF(#REF!=0,"",(MID(#REF!,10,8)*24+1)/24)</f>
        <v>#REF!</v>
      </c>
      <c r="C1689" s="57" t="e">
        <f>IF(#REF!=0,"",#REF!)</f>
        <v>#REF!</v>
      </c>
      <c r="D1689" s="56" t="e">
        <f>IF(#REF!=0,"",#REF!)</f>
        <v>#REF!</v>
      </c>
      <c r="E1689" s="29" t="e">
        <f>IF(#REF!=0,"",C1689*D1689)</f>
        <v>#REF!</v>
      </c>
      <c r="F1689" s="54"/>
    </row>
    <row r="1690" spans="1:6">
      <c r="A1690" s="148" t="e">
        <f>IF(#REF!=0,"",DATE(LEFT(((MID(#REF!,1,8))),4),MID(((MID(#REF!,1,8))),5,2),(RIGHT(((MID(#REF!,1,8))),2))))</f>
        <v>#REF!</v>
      </c>
      <c r="B1690" s="55" t="e">
        <f>IF(#REF!=0,"",(MID(#REF!,10,8)*24+1)/24)</f>
        <v>#REF!</v>
      </c>
      <c r="C1690" s="57" t="e">
        <f>IF(#REF!=0,"",#REF!)</f>
        <v>#REF!</v>
      </c>
      <c r="D1690" s="56" t="e">
        <f>IF(#REF!=0,"",#REF!)</f>
        <v>#REF!</v>
      </c>
      <c r="E1690" s="29" t="e">
        <f>IF(#REF!=0,"",C1690*D1690)</f>
        <v>#REF!</v>
      </c>
      <c r="F1690" s="54"/>
    </row>
    <row r="1691" spans="1:6">
      <c r="A1691" s="148" t="e">
        <f>IF(#REF!=0,"",DATE(LEFT(((MID(#REF!,1,8))),4),MID(((MID(#REF!,1,8))),5,2),(RIGHT(((MID(#REF!,1,8))),2))))</f>
        <v>#REF!</v>
      </c>
      <c r="B1691" s="55" t="e">
        <f>IF(#REF!=0,"",(MID(#REF!,10,8)*24+1)/24)</f>
        <v>#REF!</v>
      </c>
      <c r="C1691" s="57" t="e">
        <f>IF(#REF!=0,"",#REF!)</f>
        <v>#REF!</v>
      </c>
      <c r="D1691" s="56" t="e">
        <f>IF(#REF!=0,"",#REF!)</f>
        <v>#REF!</v>
      </c>
      <c r="E1691" s="29" t="e">
        <f>IF(#REF!=0,"",C1691*D1691)</f>
        <v>#REF!</v>
      </c>
      <c r="F1691" s="54"/>
    </row>
    <row r="1692" spans="1:6">
      <c r="A1692" s="148" t="e">
        <f>IF(#REF!=0,"",DATE(LEFT(((MID(#REF!,1,8))),4),MID(((MID(#REF!,1,8))),5,2),(RIGHT(((MID(#REF!,1,8))),2))))</f>
        <v>#REF!</v>
      </c>
      <c r="B1692" s="55" t="e">
        <f>IF(#REF!=0,"",(MID(#REF!,10,8)*24+1)/24)</f>
        <v>#REF!</v>
      </c>
      <c r="C1692" s="57" t="e">
        <f>IF(#REF!=0,"",#REF!)</f>
        <v>#REF!</v>
      </c>
      <c r="D1692" s="56" t="e">
        <f>IF(#REF!=0,"",#REF!)</f>
        <v>#REF!</v>
      </c>
      <c r="E1692" s="29" t="e">
        <f>IF(#REF!=0,"",C1692*D1692)</f>
        <v>#REF!</v>
      </c>
      <c r="F1692" s="54"/>
    </row>
    <row r="1693" spans="1:6">
      <c r="A1693" s="148" t="e">
        <f>IF(#REF!=0,"",DATE(LEFT(((MID(#REF!,1,8))),4),MID(((MID(#REF!,1,8))),5,2),(RIGHT(((MID(#REF!,1,8))),2))))</f>
        <v>#REF!</v>
      </c>
      <c r="B1693" s="55" t="e">
        <f>IF(#REF!=0,"",(MID(#REF!,10,8)*24+1)/24)</f>
        <v>#REF!</v>
      </c>
      <c r="C1693" s="57" t="e">
        <f>IF(#REF!=0,"",#REF!)</f>
        <v>#REF!</v>
      </c>
      <c r="D1693" s="56" t="e">
        <f>IF(#REF!=0,"",#REF!)</f>
        <v>#REF!</v>
      </c>
      <c r="E1693" s="29" t="e">
        <f>IF(#REF!=0,"",C1693*D1693)</f>
        <v>#REF!</v>
      </c>
      <c r="F1693" s="54"/>
    </row>
    <row r="1694" spans="1:6">
      <c r="A1694" s="148" t="e">
        <f>IF(#REF!=0,"",DATE(LEFT(((MID(#REF!,1,8))),4),MID(((MID(#REF!,1,8))),5,2),(RIGHT(((MID(#REF!,1,8))),2))))</f>
        <v>#REF!</v>
      </c>
      <c r="B1694" s="55" t="e">
        <f>IF(#REF!=0,"",(MID(#REF!,10,8)*24+1)/24)</f>
        <v>#REF!</v>
      </c>
      <c r="C1694" s="57" t="e">
        <f>IF(#REF!=0,"",#REF!)</f>
        <v>#REF!</v>
      </c>
      <c r="D1694" s="56" t="e">
        <f>IF(#REF!=0,"",#REF!)</f>
        <v>#REF!</v>
      </c>
      <c r="E1694" s="29" t="e">
        <f>IF(#REF!=0,"",C1694*D1694)</f>
        <v>#REF!</v>
      </c>
      <c r="F1694" s="54"/>
    </row>
    <row r="1695" spans="1:6">
      <c r="A1695" s="148" t="e">
        <f>IF(#REF!=0,"",DATE(LEFT(((MID(#REF!,1,8))),4),MID(((MID(#REF!,1,8))),5,2),(RIGHT(((MID(#REF!,1,8))),2))))</f>
        <v>#REF!</v>
      </c>
      <c r="B1695" s="55" t="e">
        <f>IF(#REF!=0,"",(MID(#REF!,10,8)*24+1)/24)</f>
        <v>#REF!</v>
      </c>
      <c r="C1695" s="57" t="e">
        <f>IF(#REF!=0,"",#REF!)</f>
        <v>#REF!</v>
      </c>
      <c r="D1695" s="56" t="e">
        <f>IF(#REF!=0,"",#REF!)</f>
        <v>#REF!</v>
      </c>
      <c r="E1695" s="29" t="e">
        <f>IF(#REF!=0,"",C1695*D1695)</f>
        <v>#REF!</v>
      </c>
      <c r="F1695" s="54"/>
    </row>
    <row r="1696" spans="1:6">
      <c r="A1696" s="148" t="e">
        <f>IF(#REF!=0,"",DATE(LEFT(((MID(#REF!,1,8))),4),MID(((MID(#REF!,1,8))),5,2),(RIGHT(((MID(#REF!,1,8))),2))))</f>
        <v>#REF!</v>
      </c>
      <c r="B1696" s="55" t="e">
        <f>IF(#REF!=0,"",(MID(#REF!,10,8)*24+1)/24)</f>
        <v>#REF!</v>
      </c>
      <c r="C1696" s="57" t="e">
        <f>IF(#REF!=0,"",#REF!)</f>
        <v>#REF!</v>
      </c>
      <c r="D1696" s="56" t="e">
        <f>IF(#REF!=0,"",#REF!)</f>
        <v>#REF!</v>
      </c>
      <c r="E1696" s="29" t="e">
        <f>IF(#REF!=0,"",C1696*D1696)</f>
        <v>#REF!</v>
      </c>
      <c r="F1696" s="54"/>
    </row>
    <row r="1697" spans="1:6">
      <c r="A1697" s="148" t="e">
        <f>IF(#REF!=0,"",DATE(LEFT(((MID(#REF!,1,8))),4),MID(((MID(#REF!,1,8))),5,2),(RIGHT(((MID(#REF!,1,8))),2))))</f>
        <v>#REF!</v>
      </c>
      <c r="B1697" s="55" t="e">
        <f>IF(#REF!=0,"",(MID(#REF!,10,8)*24+1)/24)</f>
        <v>#REF!</v>
      </c>
      <c r="C1697" s="57" t="e">
        <f>IF(#REF!=0,"",#REF!)</f>
        <v>#REF!</v>
      </c>
      <c r="D1697" s="56" t="e">
        <f>IF(#REF!=0,"",#REF!)</f>
        <v>#REF!</v>
      </c>
      <c r="E1697" s="29" t="e">
        <f>IF(#REF!=0,"",C1697*D1697)</f>
        <v>#REF!</v>
      </c>
      <c r="F1697" s="54"/>
    </row>
    <row r="1698" spans="1:6">
      <c r="A1698" s="148" t="e">
        <f>IF(#REF!=0,"",DATE(LEFT(((MID(#REF!,1,8))),4),MID(((MID(#REF!,1,8))),5,2),(RIGHT(((MID(#REF!,1,8))),2))))</f>
        <v>#REF!</v>
      </c>
      <c r="B1698" s="55" t="e">
        <f>IF(#REF!=0,"",(MID(#REF!,10,8)*24+1)/24)</f>
        <v>#REF!</v>
      </c>
      <c r="C1698" s="57" t="e">
        <f>IF(#REF!=0,"",#REF!)</f>
        <v>#REF!</v>
      </c>
      <c r="D1698" s="56" t="e">
        <f>IF(#REF!=0,"",#REF!)</f>
        <v>#REF!</v>
      </c>
      <c r="E1698" s="29" t="e">
        <f>IF(#REF!=0,"",C1698*D1698)</f>
        <v>#REF!</v>
      </c>
      <c r="F1698" s="54"/>
    </row>
    <row r="1699" spans="1:6">
      <c r="A1699" s="148" t="e">
        <f>IF(#REF!=0,"",DATE(LEFT(((MID(#REF!,1,8))),4),MID(((MID(#REF!,1,8))),5,2),(RIGHT(((MID(#REF!,1,8))),2))))</f>
        <v>#REF!</v>
      </c>
      <c r="B1699" s="55" t="e">
        <f>IF(#REF!=0,"",(MID(#REF!,10,8)*24+1)/24)</f>
        <v>#REF!</v>
      </c>
      <c r="C1699" s="57" t="e">
        <f>IF(#REF!=0,"",#REF!)</f>
        <v>#REF!</v>
      </c>
      <c r="D1699" s="56" t="e">
        <f>IF(#REF!=0,"",#REF!)</f>
        <v>#REF!</v>
      </c>
      <c r="E1699" s="29" t="e">
        <f>IF(#REF!=0,"",C1699*D1699)</f>
        <v>#REF!</v>
      </c>
      <c r="F1699" s="54"/>
    </row>
    <row r="1700" spans="1:6">
      <c r="A1700" s="148" t="e">
        <f>IF(#REF!=0,"",DATE(LEFT(((MID(#REF!,1,8))),4),MID(((MID(#REF!,1,8))),5,2),(RIGHT(((MID(#REF!,1,8))),2))))</f>
        <v>#REF!</v>
      </c>
      <c r="B1700" s="55" t="e">
        <f>IF(#REF!=0,"",(MID(#REF!,10,8)*24+1)/24)</f>
        <v>#REF!</v>
      </c>
      <c r="C1700" s="57" t="e">
        <f>IF(#REF!=0,"",#REF!)</f>
        <v>#REF!</v>
      </c>
      <c r="D1700" s="56" t="e">
        <f>IF(#REF!=0,"",#REF!)</f>
        <v>#REF!</v>
      </c>
      <c r="E1700" s="29" t="e">
        <f>IF(#REF!=0,"",C1700*D1700)</f>
        <v>#REF!</v>
      </c>
      <c r="F1700" s="54"/>
    </row>
    <row r="1701" spans="1:6">
      <c r="A1701" s="148" t="e">
        <f>IF(#REF!=0,"",DATE(LEFT(((MID(#REF!,1,8))),4),MID(((MID(#REF!,1,8))),5,2),(RIGHT(((MID(#REF!,1,8))),2))))</f>
        <v>#REF!</v>
      </c>
      <c r="B1701" s="55" t="e">
        <f>IF(#REF!=0,"",(MID(#REF!,10,8)*24+1)/24)</f>
        <v>#REF!</v>
      </c>
      <c r="C1701" s="57" t="e">
        <f>IF(#REF!=0,"",#REF!)</f>
        <v>#REF!</v>
      </c>
      <c r="D1701" s="56" t="e">
        <f>IF(#REF!=0,"",#REF!)</f>
        <v>#REF!</v>
      </c>
      <c r="E1701" s="29" t="e">
        <f>IF(#REF!=0,"",C1701*D1701)</f>
        <v>#REF!</v>
      </c>
      <c r="F1701" s="54"/>
    </row>
    <row r="1702" spans="1:6">
      <c r="A1702" s="148" t="e">
        <f>IF(#REF!=0,"",DATE(LEFT(((MID(#REF!,1,8))),4),MID(((MID(#REF!,1,8))),5,2),(RIGHT(((MID(#REF!,1,8))),2))))</f>
        <v>#REF!</v>
      </c>
      <c r="B1702" s="55" t="e">
        <f>IF(#REF!=0,"",(MID(#REF!,10,8)*24+1)/24)</f>
        <v>#REF!</v>
      </c>
      <c r="C1702" s="57" t="e">
        <f>IF(#REF!=0,"",#REF!)</f>
        <v>#REF!</v>
      </c>
      <c r="D1702" s="56" t="e">
        <f>IF(#REF!=0,"",#REF!)</f>
        <v>#REF!</v>
      </c>
      <c r="E1702" s="29" t="e">
        <f>IF(#REF!=0,"",C1702*D1702)</f>
        <v>#REF!</v>
      </c>
      <c r="F1702" s="54"/>
    </row>
    <row r="1703" spans="1:6">
      <c r="A1703" s="148" t="e">
        <f>IF(#REF!=0,"",DATE(LEFT(((MID(#REF!,1,8))),4),MID(((MID(#REF!,1,8))),5,2),(RIGHT(((MID(#REF!,1,8))),2))))</f>
        <v>#REF!</v>
      </c>
      <c r="B1703" s="55" t="e">
        <f>IF(#REF!=0,"",(MID(#REF!,10,8)*24+1)/24)</f>
        <v>#REF!</v>
      </c>
      <c r="C1703" s="57" t="e">
        <f>IF(#REF!=0,"",#REF!)</f>
        <v>#REF!</v>
      </c>
      <c r="D1703" s="56" t="e">
        <f>IF(#REF!=0,"",#REF!)</f>
        <v>#REF!</v>
      </c>
      <c r="E1703" s="29" t="e">
        <f>IF(#REF!=0,"",C1703*D1703)</f>
        <v>#REF!</v>
      </c>
      <c r="F1703" s="54"/>
    </row>
    <row r="1704" spans="1:6">
      <c r="A1704" s="148" t="e">
        <f>IF(#REF!=0,"",DATE(LEFT(((MID(#REF!,1,8))),4),MID(((MID(#REF!,1,8))),5,2),(RIGHT(((MID(#REF!,1,8))),2))))</f>
        <v>#REF!</v>
      </c>
      <c r="B1704" s="55" t="e">
        <f>IF(#REF!=0,"",(MID(#REF!,10,8)*24+1)/24)</f>
        <v>#REF!</v>
      </c>
      <c r="C1704" s="57" t="e">
        <f>IF(#REF!=0,"",#REF!)</f>
        <v>#REF!</v>
      </c>
      <c r="D1704" s="56" t="e">
        <f>IF(#REF!=0,"",#REF!)</f>
        <v>#REF!</v>
      </c>
      <c r="E1704" s="29" t="e">
        <f>IF(#REF!=0,"",C1704*D1704)</f>
        <v>#REF!</v>
      </c>
      <c r="F1704" s="54"/>
    </row>
    <row r="1705" spans="1:6">
      <c r="A1705" s="148" t="e">
        <f>IF(#REF!=0,"",DATE(LEFT(((MID(#REF!,1,8))),4),MID(((MID(#REF!,1,8))),5,2),(RIGHT(((MID(#REF!,1,8))),2))))</f>
        <v>#REF!</v>
      </c>
      <c r="B1705" s="55" t="e">
        <f>IF(#REF!=0,"",(MID(#REF!,10,8)*24+1)/24)</f>
        <v>#REF!</v>
      </c>
      <c r="C1705" s="57" t="e">
        <f>IF(#REF!=0,"",#REF!)</f>
        <v>#REF!</v>
      </c>
      <c r="D1705" s="56" t="e">
        <f>IF(#REF!=0,"",#REF!)</f>
        <v>#REF!</v>
      </c>
      <c r="E1705" s="29" t="e">
        <f>IF(#REF!=0,"",C1705*D1705)</f>
        <v>#REF!</v>
      </c>
      <c r="F1705" s="54"/>
    </row>
    <row r="1706" spans="1:6">
      <c r="A1706" s="148" t="e">
        <f>IF(#REF!=0,"",DATE(LEFT(((MID(#REF!,1,8))),4),MID(((MID(#REF!,1,8))),5,2),(RIGHT(((MID(#REF!,1,8))),2))))</f>
        <v>#REF!</v>
      </c>
      <c r="B1706" s="55" t="e">
        <f>IF(#REF!=0,"",(MID(#REF!,10,8)*24+1)/24)</f>
        <v>#REF!</v>
      </c>
      <c r="C1706" s="57" t="e">
        <f>IF(#REF!=0,"",#REF!)</f>
        <v>#REF!</v>
      </c>
      <c r="D1706" s="56" t="e">
        <f>IF(#REF!=0,"",#REF!)</f>
        <v>#REF!</v>
      </c>
      <c r="E1706" s="29" t="e">
        <f>IF(#REF!=0,"",C1706*D1706)</f>
        <v>#REF!</v>
      </c>
      <c r="F1706" s="54"/>
    </row>
    <row r="1707" spans="1:6">
      <c r="A1707" s="148" t="e">
        <f>IF(#REF!=0,"",DATE(LEFT(((MID(#REF!,1,8))),4),MID(((MID(#REF!,1,8))),5,2),(RIGHT(((MID(#REF!,1,8))),2))))</f>
        <v>#REF!</v>
      </c>
      <c r="B1707" s="55" t="e">
        <f>IF(#REF!=0,"",(MID(#REF!,10,8)*24+1)/24)</f>
        <v>#REF!</v>
      </c>
      <c r="C1707" s="57" t="e">
        <f>IF(#REF!=0,"",#REF!)</f>
        <v>#REF!</v>
      </c>
      <c r="D1707" s="56" t="e">
        <f>IF(#REF!=0,"",#REF!)</f>
        <v>#REF!</v>
      </c>
      <c r="E1707" s="29" t="e">
        <f>IF(#REF!=0,"",C1707*D1707)</f>
        <v>#REF!</v>
      </c>
      <c r="F1707" s="54"/>
    </row>
    <row r="1708" spans="1:6">
      <c r="A1708" s="148" t="e">
        <f>IF(#REF!=0,"",DATE(LEFT(((MID(#REF!,1,8))),4),MID(((MID(#REF!,1,8))),5,2),(RIGHT(((MID(#REF!,1,8))),2))))</f>
        <v>#REF!</v>
      </c>
      <c r="B1708" s="55" t="e">
        <f>IF(#REF!=0,"",(MID(#REF!,10,8)*24+1)/24)</f>
        <v>#REF!</v>
      </c>
      <c r="C1708" s="57" t="e">
        <f>IF(#REF!=0,"",#REF!)</f>
        <v>#REF!</v>
      </c>
      <c r="D1708" s="56" t="e">
        <f>IF(#REF!=0,"",#REF!)</f>
        <v>#REF!</v>
      </c>
      <c r="E1708" s="29" t="e">
        <f>IF(#REF!=0,"",C1708*D1708)</f>
        <v>#REF!</v>
      </c>
      <c r="F1708" s="54"/>
    </row>
    <row r="1709" spans="1:6">
      <c r="A1709" s="148" t="e">
        <f>IF(#REF!=0,"",DATE(LEFT(((MID(#REF!,1,8))),4),MID(((MID(#REF!,1,8))),5,2),(RIGHT(((MID(#REF!,1,8))),2))))</f>
        <v>#REF!</v>
      </c>
      <c r="B1709" s="55" t="e">
        <f>IF(#REF!=0,"",(MID(#REF!,10,8)*24+1)/24)</f>
        <v>#REF!</v>
      </c>
      <c r="C1709" s="57" t="e">
        <f>IF(#REF!=0,"",#REF!)</f>
        <v>#REF!</v>
      </c>
      <c r="D1709" s="56" t="e">
        <f>IF(#REF!=0,"",#REF!)</f>
        <v>#REF!</v>
      </c>
      <c r="E1709" s="29" t="e">
        <f>IF(#REF!=0,"",C1709*D1709)</f>
        <v>#REF!</v>
      </c>
      <c r="F1709" s="54"/>
    </row>
    <row r="1710" spans="1:6">
      <c r="A1710" s="148" t="e">
        <f>IF(#REF!=0,"",DATE(LEFT(((MID(#REF!,1,8))),4),MID(((MID(#REF!,1,8))),5,2),(RIGHT(((MID(#REF!,1,8))),2))))</f>
        <v>#REF!</v>
      </c>
      <c r="B1710" s="55" t="e">
        <f>IF(#REF!=0,"",(MID(#REF!,10,8)*24+1)/24)</f>
        <v>#REF!</v>
      </c>
      <c r="C1710" s="57" t="e">
        <f>IF(#REF!=0,"",#REF!)</f>
        <v>#REF!</v>
      </c>
      <c r="D1710" s="56" t="e">
        <f>IF(#REF!=0,"",#REF!)</f>
        <v>#REF!</v>
      </c>
      <c r="E1710" s="29" t="e">
        <f>IF(#REF!=0,"",C1710*D1710)</f>
        <v>#REF!</v>
      </c>
      <c r="F1710" s="54"/>
    </row>
    <row r="1711" spans="1:6">
      <c r="A1711" s="148" t="e">
        <f>IF(#REF!=0,"",DATE(LEFT(((MID(#REF!,1,8))),4),MID(((MID(#REF!,1,8))),5,2),(RIGHT(((MID(#REF!,1,8))),2))))</f>
        <v>#REF!</v>
      </c>
      <c r="B1711" s="55" t="e">
        <f>IF(#REF!=0,"",(MID(#REF!,10,8)*24+1)/24)</f>
        <v>#REF!</v>
      </c>
      <c r="C1711" s="57" t="e">
        <f>IF(#REF!=0,"",#REF!)</f>
        <v>#REF!</v>
      </c>
      <c r="D1711" s="56" t="e">
        <f>IF(#REF!=0,"",#REF!)</f>
        <v>#REF!</v>
      </c>
      <c r="E1711" s="29" t="e">
        <f>IF(#REF!=0,"",C1711*D1711)</f>
        <v>#REF!</v>
      </c>
      <c r="F1711" s="54"/>
    </row>
    <row r="1712" spans="1:6">
      <c r="A1712" s="148" t="e">
        <f>IF(#REF!=0,"",DATE(LEFT(((MID(#REF!,1,8))),4),MID(((MID(#REF!,1,8))),5,2),(RIGHT(((MID(#REF!,1,8))),2))))</f>
        <v>#REF!</v>
      </c>
      <c r="B1712" s="55" t="e">
        <f>IF(#REF!=0,"",(MID(#REF!,10,8)*24+1)/24)</f>
        <v>#REF!</v>
      </c>
      <c r="C1712" s="57" t="e">
        <f>IF(#REF!=0,"",#REF!)</f>
        <v>#REF!</v>
      </c>
      <c r="D1712" s="56" t="e">
        <f>IF(#REF!=0,"",#REF!)</f>
        <v>#REF!</v>
      </c>
      <c r="E1712" s="29" t="e">
        <f>IF(#REF!=0,"",C1712*D1712)</f>
        <v>#REF!</v>
      </c>
      <c r="F1712" s="54"/>
    </row>
    <row r="1713" spans="1:6">
      <c r="A1713" s="148" t="e">
        <f>IF(#REF!=0,"",DATE(LEFT(((MID(#REF!,1,8))),4),MID(((MID(#REF!,1,8))),5,2),(RIGHT(((MID(#REF!,1,8))),2))))</f>
        <v>#REF!</v>
      </c>
      <c r="B1713" s="55" t="e">
        <f>IF(#REF!=0,"",(MID(#REF!,10,8)*24+1)/24)</f>
        <v>#REF!</v>
      </c>
      <c r="C1713" s="57" t="e">
        <f>IF(#REF!=0,"",#REF!)</f>
        <v>#REF!</v>
      </c>
      <c r="D1713" s="56" t="e">
        <f>IF(#REF!=0,"",#REF!)</f>
        <v>#REF!</v>
      </c>
      <c r="E1713" s="29" t="e">
        <f>IF(#REF!=0,"",C1713*D1713)</f>
        <v>#REF!</v>
      </c>
      <c r="F1713" s="54"/>
    </row>
    <row r="1714" spans="1:6">
      <c r="A1714" s="148" t="e">
        <f>IF(#REF!=0,"",DATE(LEFT(((MID(#REF!,1,8))),4),MID(((MID(#REF!,1,8))),5,2),(RIGHT(((MID(#REF!,1,8))),2))))</f>
        <v>#REF!</v>
      </c>
      <c r="B1714" s="55" t="e">
        <f>IF(#REF!=0,"",(MID(#REF!,10,8)*24+1)/24)</f>
        <v>#REF!</v>
      </c>
      <c r="C1714" s="57" t="e">
        <f>IF(#REF!=0,"",#REF!)</f>
        <v>#REF!</v>
      </c>
      <c r="D1714" s="56" t="e">
        <f>IF(#REF!=0,"",#REF!)</f>
        <v>#REF!</v>
      </c>
      <c r="E1714" s="29" t="e">
        <f>IF(#REF!=0,"",C1714*D1714)</f>
        <v>#REF!</v>
      </c>
      <c r="F1714" s="54"/>
    </row>
    <row r="1715" spans="1:6">
      <c r="A1715" s="148" t="e">
        <f>IF(#REF!=0,"",DATE(LEFT(((MID(#REF!,1,8))),4),MID(((MID(#REF!,1,8))),5,2),(RIGHT(((MID(#REF!,1,8))),2))))</f>
        <v>#REF!</v>
      </c>
      <c r="B1715" s="55" t="e">
        <f>IF(#REF!=0,"",(MID(#REF!,10,8)*24+1)/24)</f>
        <v>#REF!</v>
      </c>
      <c r="C1715" s="57" t="e">
        <f>IF(#REF!=0,"",#REF!)</f>
        <v>#REF!</v>
      </c>
      <c r="D1715" s="56" t="e">
        <f>IF(#REF!=0,"",#REF!)</f>
        <v>#REF!</v>
      </c>
      <c r="E1715" s="29" t="e">
        <f>IF(#REF!=0,"",C1715*D1715)</f>
        <v>#REF!</v>
      </c>
      <c r="F1715" s="54"/>
    </row>
    <row r="1716" spans="1:6">
      <c r="A1716" s="148" t="e">
        <f>IF(#REF!=0,"",DATE(LEFT(((MID(#REF!,1,8))),4),MID(((MID(#REF!,1,8))),5,2),(RIGHT(((MID(#REF!,1,8))),2))))</f>
        <v>#REF!</v>
      </c>
      <c r="B1716" s="55" t="e">
        <f>IF(#REF!=0,"",(MID(#REF!,10,8)*24+1)/24)</f>
        <v>#REF!</v>
      </c>
      <c r="C1716" s="57" t="e">
        <f>IF(#REF!=0,"",#REF!)</f>
        <v>#REF!</v>
      </c>
      <c r="D1716" s="56" t="e">
        <f>IF(#REF!=0,"",#REF!)</f>
        <v>#REF!</v>
      </c>
      <c r="E1716" s="29" t="e">
        <f>IF(#REF!=0,"",C1716*D1716)</f>
        <v>#REF!</v>
      </c>
      <c r="F1716" s="54"/>
    </row>
    <row r="1717" spans="1:6">
      <c r="A1717" s="148" t="e">
        <f>IF(#REF!=0,"",DATE(LEFT(((MID(#REF!,1,8))),4),MID(((MID(#REF!,1,8))),5,2),(RIGHT(((MID(#REF!,1,8))),2))))</f>
        <v>#REF!</v>
      </c>
      <c r="B1717" s="55" t="e">
        <f>IF(#REF!=0,"",(MID(#REF!,10,8)*24+1)/24)</f>
        <v>#REF!</v>
      </c>
      <c r="C1717" s="57" t="e">
        <f>IF(#REF!=0,"",#REF!)</f>
        <v>#REF!</v>
      </c>
      <c r="D1717" s="56" t="e">
        <f>IF(#REF!=0,"",#REF!)</f>
        <v>#REF!</v>
      </c>
      <c r="E1717" s="29" t="e">
        <f>IF(#REF!=0,"",C1717*D1717)</f>
        <v>#REF!</v>
      </c>
      <c r="F1717" s="54"/>
    </row>
    <row r="1718" spans="1:6">
      <c r="A1718" s="148" t="e">
        <f>IF(#REF!=0,"",DATE(LEFT(((MID(#REF!,1,8))),4),MID(((MID(#REF!,1,8))),5,2),(RIGHT(((MID(#REF!,1,8))),2))))</f>
        <v>#REF!</v>
      </c>
      <c r="B1718" s="55" t="e">
        <f>IF(#REF!=0,"",(MID(#REF!,10,8)*24+1)/24)</f>
        <v>#REF!</v>
      </c>
      <c r="C1718" s="57" t="e">
        <f>IF(#REF!=0,"",#REF!)</f>
        <v>#REF!</v>
      </c>
      <c r="D1718" s="56" t="e">
        <f>IF(#REF!=0,"",#REF!)</f>
        <v>#REF!</v>
      </c>
      <c r="E1718" s="29" t="e">
        <f>IF(#REF!=0,"",C1718*D1718)</f>
        <v>#REF!</v>
      </c>
      <c r="F1718" s="54"/>
    </row>
    <row r="1719" spans="1:6">
      <c r="A1719" s="148" t="e">
        <f>IF(#REF!=0,"",DATE(LEFT(((MID(#REF!,1,8))),4),MID(((MID(#REF!,1,8))),5,2),(RIGHT(((MID(#REF!,1,8))),2))))</f>
        <v>#REF!</v>
      </c>
      <c r="B1719" s="55" t="e">
        <f>IF(#REF!=0,"",(MID(#REF!,10,8)*24+1)/24)</f>
        <v>#REF!</v>
      </c>
      <c r="C1719" s="57" t="e">
        <f>IF(#REF!=0,"",#REF!)</f>
        <v>#REF!</v>
      </c>
      <c r="D1719" s="56" t="e">
        <f>IF(#REF!=0,"",#REF!)</f>
        <v>#REF!</v>
      </c>
      <c r="E1719" s="29" t="e">
        <f>IF(#REF!=0,"",C1719*D1719)</f>
        <v>#REF!</v>
      </c>
      <c r="F1719" s="54"/>
    </row>
    <row r="1720" spans="1:6">
      <c r="A1720" s="148" t="e">
        <f>IF(#REF!=0,"",DATE(LEFT(((MID(#REF!,1,8))),4),MID(((MID(#REF!,1,8))),5,2),(RIGHT(((MID(#REF!,1,8))),2))))</f>
        <v>#REF!</v>
      </c>
      <c r="B1720" s="55" t="e">
        <f>IF(#REF!=0,"",(MID(#REF!,10,8)*24+1)/24)</f>
        <v>#REF!</v>
      </c>
      <c r="C1720" s="57" t="e">
        <f>IF(#REF!=0,"",#REF!)</f>
        <v>#REF!</v>
      </c>
      <c r="D1720" s="56" t="e">
        <f>IF(#REF!=0,"",#REF!)</f>
        <v>#REF!</v>
      </c>
      <c r="E1720" s="29" t="e">
        <f>IF(#REF!=0,"",C1720*D1720)</f>
        <v>#REF!</v>
      </c>
      <c r="F1720" s="54"/>
    </row>
    <row r="1721" spans="1:6">
      <c r="A1721" s="148" t="e">
        <f>IF(#REF!=0,"",DATE(LEFT(((MID(#REF!,1,8))),4),MID(((MID(#REF!,1,8))),5,2),(RIGHT(((MID(#REF!,1,8))),2))))</f>
        <v>#REF!</v>
      </c>
      <c r="B1721" s="55" t="e">
        <f>IF(#REF!=0,"",(MID(#REF!,10,8)*24+1)/24)</f>
        <v>#REF!</v>
      </c>
      <c r="C1721" s="57" t="e">
        <f>IF(#REF!=0,"",#REF!)</f>
        <v>#REF!</v>
      </c>
      <c r="D1721" s="56" t="e">
        <f>IF(#REF!=0,"",#REF!)</f>
        <v>#REF!</v>
      </c>
      <c r="E1721" s="29" t="e">
        <f>IF(#REF!=0,"",C1721*D1721)</f>
        <v>#REF!</v>
      </c>
      <c r="F1721" s="54"/>
    </row>
    <row r="1722" spans="1:6">
      <c r="A1722" s="148" t="e">
        <f>IF(#REF!=0,"",DATE(LEFT(((MID(#REF!,1,8))),4),MID(((MID(#REF!,1,8))),5,2),(RIGHT(((MID(#REF!,1,8))),2))))</f>
        <v>#REF!</v>
      </c>
      <c r="B1722" s="55" t="e">
        <f>IF(#REF!=0,"",(MID(#REF!,10,8)*24+1)/24)</f>
        <v>#REF!</v>
      </c>
      <c r="C1722" s="57" t="e">
        <f>IF(#REF!=0,"",#REF!)</f>
        <v>#REF!</v>
      </c>
      <c r="D1722" s="56" t="e">
        <f>IF(#REF!=0,"",#REF!)</f>
        <v>#REF!</v>
      </c>
      <c r="E1722" s="29" t="e">
        <f>IF(#REF!=0,"",C1722*D1722)</f>
        <v>#REF!</v>
      </c>
      <c r="F1722" s="54"/>
    </row>
    <row r="1723" spans="1:6">
      <c r="A1723" s="148" t="e">
        <f>IF(#REF!=0,"",DATE(LEFT(((MID(#REF!,1,8))),4),MID(((MID(#REF!,1,8))),5,2),(RIGHT(((MID(#REF!,1,8))),2))))</f>
        <v>#REF!</v>
      </c>
      <c r="B1723" s="55" t="e">
        <f>IF(#REF!=0,"",(MID(#REF!,10,8)*24+1)/24)</f>
        <v>#REF!</v>
      </c>
      <c r="C1723" s="57" t="e">
        <f>IF(#REF!=0,"",#REF!)</f>
        <v>#REF!</v>
      </c>
      <c r="D1723" s="56" t="e">
        <f>IF(#REF!=0,"",#REF!)</f>
        <v>#REF!</v>
      </c>
      <c r="E1723" s="29" t="e">
        <f>IF(#REF!=0,"",C1723*D1723)</f>
        <v>#REF!</v>
      </c>
      <c r="F1723" s="54"/>
    </row>
    <row r="1724" spans="1:6">
      <c r="A1724" s="148" t="e">
        <f>IF(#REF!=0,"",DATE(LEFT(((MID(#REF!,1,8))),4),MID(((MID(#REF!,1,8))),5,2),(RIGHT(((MID(#REF!,1,8))),2))))</f>
        <v>#REF!</v>
      </c>
      <c r="B1724" s="55" t="e">
        <f>IF(#REF!=0,"",(MID(#REF!,10,8)*24+1)/24)</f>
        <v>#REF!</v>
      </c>
      <c r="C1724" s="57" t="e">
        <f>IF(#REF!=0,"",#REF!)</f>
        <v>#REF!</v>
      </c>
      <c r="D1724" s="56" t="e">
        <f>IF(#REF!=0,"",#REF!)</f>
        <v>#REF!</v>
      </c>
      <c r="E1724" s="29" t="e">
        <f>IF(#REF!=0,"",C1724*D1724)</f>
        <v>#REF!</v>
      </c>
      <c r="F1724" s="54"/>
    </row>
    <row r="1725" spans="1:6">
      <c r="A1725" s="148" t="e">
        <f>IF(#REF!=0,"",DATE(LEFT(((MID(#REF!,1,8))),4),MID(((MID(#REF!,1,8))),5,2),(RIGHT(((MID(#REF!,1,8))),2))))</f>
        <v>#REF!</v>
      </c>
      <c r="B1725" s="55" t="e">
        <f>IF(#REF!=0,"",(MID(#REF!,10,8)*24+1)/24)</f>
        <v>#REF!</v>
      </c>
      <c r="C1725" s="57" t="e">
        <f>IF(#REF!=0,"",#REF!)</f>
        <v>#REF!</v>
      </c>
      <c r="D1725" s="56" t="e">
        <f>IF(#REF!=0,"",#REF!)</f>
        <v>#REF!</v>
      </c>
      <c r="E1725" s="29" t="e">
        <f>IF(#REF!=0,"",C1725*D1725)</f>
        <v>#REF!</v>
      </c>
      <c r="F1725" s="54"/>
    </row>
    <row r="1726" spans="1:6">
      <c r="A1726" s="148" t="e">
        <f>IF(#REF!=0,"",DATE(LEFT(((MID(#REF!,1,8))),4),MID(((MID(#REF!,1,8))),5,2),(RIGHT(((MID(#REF!,1,8))),2))))</f>
        <v>#REF!</v>
      </c>
      <c r="B1726" s="55" t="e">
        <f>IF(#REF!=0,"",(MID(#REF!,10,8)*24+1)/24)</f>
        <v>#REF!</v>
      </c>
      <c r="C1726" s="57" t="e">
        <f>IF(#REF!=0,"",#REF!)</f>
        <v>#REF!</v>
      </c>
      <c r="D1726" s="56" t="e">
        <f>IF(#REF!=0,"",#REF!)</f>
        <v>#REF!</v>
      </c>
      <c r="E1726" s="29" t="e">
        <f>IF(#REF!=0,"",C1726*D1726)</f>
        <v>#REF!</v>
      </c>
      <c r="F1726" s="54"/>
    </row>
    <row r="1727" spans="1:6">
      <c r="A1727" s="148" t="e">
        <f>IF(#REF!=0,"",DATE(LEFT(((MID(#REF!,1,8))),4),MID(((MID(#REF!,1,8))),5,2),(RIGHT(((MID(#REF!,1,8))),2))))</f>
        <v>#REF!</v>
      </c>
      <c r="B1727" s="55" t="e">
        <f>IF(#REF!=0,"",(MID(#REF!,10,8)*24+1)/24)</f>
        <v>#REF!</v>
      </c>
      <c r="C1727" s="57" t="e">
        <f>IF(#REF!=0,"",#REF!)</f>
        <v>#REF!</v>
      </c>
      <c r="D1727" s="56" t="e">
        <f>IF(#REF!=0,"",#REF!)</f>
        <v>#REF!</v>
      </c>
      <c r="E1727" s="29" t="e">
        <f>IF(#REF!=0,"",C1727*D1727)</f>
        <v>#REF!</v>
      </c>
      <c r="F1727" s="54"/>
    </row>
    <row r="1728" spans="1:6">
      <c r="A1728" s="148" t="e">
        <f>IF(#REF!=0,"",DATE(LEFT(((MID(#REF!,1,8))),4),MID(((MID(#REF!,1,8))),5,2),(RIGHT(((MID(#REF!,1,8))),2))))</f>
        <v>#REF!</v>
      </c>
      <c r="B1728" s="55" t="e">
        <f>IF(#REF!=0,"",(MID(#REF!,10,8)*24+1)/24)</f>
        <v>#REF!</v>
      </c>
      <c r="C1728" s="57" t="e">
        <f>IF(#REF!=0,"",#REF!)</f>
        <v>#REF!</v>
      </c>
      <c r="D1728" s="56" t="e">
        <f>IF(#REF!=0,"",#REF!)</f>
        <v>#REF!</v>
      </c>
      <c r="E1728" s="29" t="e">
        <f>IF(#REF!=0,"",C1728*D1728)</f>
        <v>#REF!</v>
      </c>
      <c r="F1728" s="54"/>
    </row>
    <row r="1729" spans="1:6">
      <c r="A1729" s="148" t="e">
        <f>IF(#REF!=0,"",DATE(LEFT(((MID(#REF!,1,8))),4),MID(((MID(#REF!,1,8))),5,2),(RIGHT(((MID(#REF!,1,8))),2))))</f>
        <v>#REF!</v>
      </c>
      <c r="B1729" s="55" t="e">
        <f>IF(#REF!=0,"",(MID(#REF!,10,8)*24+1)/24)</f>
        <v>#REF!</v>
      </c>
      <c r="C1729" s="57" t="e">
        <f>IF(#REF!=0,"",#REF!)</f>
        <v>#REF!</v>
      </c>
      <c r="D1729" s="56" t="e">
        <f>IF(#REF!=0,"",#REF!)</f>
        <v>#REF!</v>
      </c>
      <c r="E1729" s="29" t="e">
        <f>IF(#REF!=0,"",C1729*D1729)</f>
        <v>#REF!</v>
      </c>
      <c r="F1729" s="54"/>
    </row>
    <row r="1730" spans="1:6">
      <c r="A1730" s="148" t="e">
        <f>IF(#REF!=0,"",DATE(LEFT(((MID(#REF!,1,8))),4),MID(((MID(#REF!,1,8))),5,2),(RIGHT(((MID(#REF!,1,8))),2))))</f>
        <v>#REF!</v>
      </c>
      <c r="B1730" s="55" t="e">
        <f>IF(#REF!=0,"",(MID(#REF!,10,8)*24+1)/24)</f>
        <v>#REF!</v>
      </c>
      <c r="C1730" s="57" t="e">
        <f>IF(#REF!=0,"",#REF!)</f>
        <v>#REF!</v>
      </c>
      <c r="D1730" s="56" t="e">
        <f>IF(#REF!=0,"",#REF!)</f>
        <v>#REF!</v>
      </c>
      <c r="E1730" s="29" t="e">
        <f>IF(#REF!=0,"",C1730*D1730)</f>
        <v>#REF!</v>
      </c>
      <c r="F1730" s="54"/>
    </row>
    <row r="1731" spans="1:6">
      <c r="A1731" s="148" t="e">
        <f>IF(#REF!=0,"",DATE(LEFT(((MID(#REF!,1,8))),4),MID(((MID(#REF!,1,8))),5,2),(RIGHT(((MID(#REF!,1,8))),2))))</f>
        <v>#REF!</v>
      </c>
      <c r="B1731" s="55" t="e">
        <f>IF(#REF!=0,"",(MID(#REF!,10,8)*24+1)/24)</f>
        <v>#REF!</v>
      </c>
      <c r="C1731" s="57" t="e">
        <f>IF(#REF!=0,"",#REF!)</f>
        <v>#REF!</v>
      </c>
      <c r="D1731" s="56" t="e">
        <f>IF(#REF!=0,"",#REF!)</f>
        <v>#REF!</v>
      </c>
      <c r="E1731" s="29" t="e">
        <f>IF(#REF!=0,"",C1731*D1731)</f>
        <v>#REF!</v>
      </c>
      <c r="F1731" s="54"/>
    </row>
    <row r="1732" spans="1:6">
      <c r="A1732" s="148" t="e">
        <f>IF(#REF!=0,"",DATE(LEFT(((MID(#REF!,1,8))),4),MID(((MID(#REF!,1,8))),5,2),(RIGHT(((MID(#REF!,1,8))),2))))</f>
        <v>#REF!</v>
      </c>
      <c r="B1732" s="55" t="e">
        <f>IF(#REF!=0,"",(MID(#REF!,10,8)*24+1)/24)</f>
        <v>#REF!</v>
      </c>
      <c r="C1732" s="57" t="e">
        <f>IF(#REF!=0,"",#REF!)</f>
        <v>#REF!</v>
      </c>
      <c r="D1732" s="56" t="e">
        <f>IF(#REF!=0,"",#REF!)</f>
        <v>#REF!</v>
      </c>
      <c r="E1732" s="29" t="e">
        <f>IF(#REF!=0,"",C1732*D1732)</f>
        <v>#REF!</v>
      </c>
      <c r="F1732" s="54"/>
    </row>
    <row r="1733" spans="1:6">
      <c r="A1733" s="148" t="e">
        <f>IF(#REF!=0,"",DATE(LEFT(((MID(#REF!,1,8))),4),MID(((MID(#REF!,1,8))),5,2),(RIGHT(((MID(#REF!,1,8))),2))))</f>
        <v>#REF!</v>
      </c>
      <c r="B1733" s="55" t="e">
        <f>IF(#REF!=0,"",(MID(#REF!,10,8)*24+1)/24)</f>
        <v>#REF!</v>
      </c>
      <c r="C1733" s="57" t="e">
        <f>IF(#REF!=0,"",#REF!)</f>
        <v>#REF!</v>
      </c>
      <c r="D1733" s="56" t="e">
        <f>IF(#REF!=0,"",#REF!)</f>
        <v>#REF!</v>
      </c>
      <c r="E1733" s="29" t="e">
        <f>IF(#REF!=0,"",C1733*D1733)</f>
        <v>#REF!</v>
      </c>
      <c r="F1733" s="54"/>
    </row>
    <row r="1734" spans="1:6">
      <c r="A1734" s="148" t="e">
        <f>IF(#REF!=0,"",DATE(LEFT(((MID(#REF!,1,8))),4),MID(((MID(#REF!,1,8))),5,2),(RIGHT(((MID(#REF!,1,8))),2))))</f>
        <v>#REF!</v>
      </c>
      <c r="B1734" s="55" t="e">
        <f>IF(#REF!=0,"",(MID(#REF!,10,8)*24+1)/24)</f>
        <v>#REF!</v>
      </c>
      <c r="C1734" s="57" t="e">
        <f>IF(#REF!=0,"",#REF!)</f>
        <v>#REF!</v>
      </c>
      <c r="D1734" s="56" t="e">
        <f>IF(#REF!=0,"",#REF!)</f>
        <v>#REF!</v>
      </c>
      <c r="E1734" s="29" t="e">
        <f>IF(#REF!=0,"",C1734*D1734)</f>
        <v>#REF!</v>
      </c>
      <c r="F1734" s="54"/>
    </row>
    <row r="1735" spans="1:6">
      <c r="A1735" s="148" t="e">
        <f>IF(#REF!=0,"",DATE(LEFT(((MID(#REF!,1,8))),4),MID(((MID(#REF!,1,8))),5,2),(RIGHT(((MID(#REF!,1,8))),2))))</f>
        <v>#REF!</v>
      </c>
      <c r="B1735" s="55" t="e">
        <f>IF(#REF!=0,"",(MID(#REF!,10,8)*24+1)/24)</f>
        <v>#REF!</v>
      </c>
      <c r="C1735" s="57" t="e">
        <f>IF(#REF!=0,"",#REF!)</f>
        <v>#REF!</v>
      </c>
      <c r="D1735" s="56" t="e">
        <f>IF(#REF!=0,"",#REF!)</f>
        <v>#REF!</v>
      </c>
      <c r="E1735" s="29" t="e">
        <f>IF(#REF!=0,"",C1735*D1735)</f>
        <v>#REF!</v>
      </c>
      <c r="F1735" s="54"/>
    </row>
    <row r="1736" spans="1:6">
      <c r="A1736" s="148" t="e">
        <f>IF(#REF!=0,"",DATE(LEFT(((MID(#REF!,1,8))),4),MID(((MID(#REF!,1,8))),5,2),(RIGHT(((MID(#REF!,1,8))),2))))</f>
        <v>#REF!</v>
      </c>
      <c r="B1736" s="55" t="e">
        <f>IF(#REF!=0,"",(MID(#REF!,10,8)*24+1)/24)</f>
        <v>#REF!</v>
      </c>
      <c r="C1736" s="57" t="e">
        <f>IF(#REF!=0,"",#REF!)</f>
        <v>#REF!</v>
      </c>
      <c r="D1736" s="56" t="e">
        <f>IF(#REF!=0,"",#REF!)</f>
        <v>#REF!</v>
      </c>
      <c r="E1736" s="29" t="e">
        <f>IF(#REF!=0,"",C1736*D1736)</f>
        <v>#REF!</v>
      </c>
      <c r="F1736" s="54"/>
    </row>
    <row r="1737" spans="1:6">
      <c r="A1737" s="148" t="e">
        <f>IF(#REF!=0,"",DATE(LEFT(((MID(#REF!,1,8))),4),MID(((MID(#REF!,1,8))),5,2),(RIGHT(((MID(#REF!,1,8))),2))))</f>
        <v>#REF!</v>
      </c>
      <c r="B1737" s="55" t="e">
        <f>IF(#REF!=0,"",(MID(#REF!,10,8)*24+1)/24)</f>
        <v>#REF!</v>
      </c>
      <c r="C1737" s="57" t="e">
        <f>IF(#REF!=0,"",#REF!)</f>
        <v>#REF!</v>
      </c>
      <c r="D1737" s="56" t="e">
        <f>IF(#REF!=0,"",#REF!)</f>
        <v>#REF!</v>
      </c>
      <c r="E1737" s="29" t="e">
        <f>IF(#REF!=0,"",C1737*D1737)</f>
        <v>#REF!</v>
      </c>
      <c r="F1737" s="54"/>
    </row>
    <row r="1738" spans="1:6">
      <c r="A1738" s="148" t="e">
        <f>IF(#REF!=0,"",DATE(LEFT(((MID(#REF!,1,8))),4),MID(((MID(#REF!,1,8))),5,2),(RIGHT(((MID(#REF!,1,8))),2))))</f>
        <v>#REF!</v>
      </c>
      <c r="B1738" s="55" t="e">
        <f>IF(#REF!=0,"",(MID(#REF!,10,8)*24+1)/24)</f>
        <v>#REF!</v>
      </c>
      <c r="C1738" s="57" t="e">
        <f>IF(#REF!=0,"",#REF!)</f>
        <v>#REF!</v>
      </c>
      <c r="D1738" s="56" t="e">
        <f>IF(#REF!=0,"",#REF!)</f>
        <v>#REF!</v>
      </c>
      <c r="E1738" s="29" t="e">
        <f>IF(#REF!=0,"",C1738*D1738)</f>
        <v>#REF!</v>
      </c>
      <c r="F1738" s="54"/>
    </row>
    <row r="1739" spans="1:6">
      <c r="A1739" s="148" t="e">
        <f>IF(#REF!=0,"",DATE(LEFT(((MID(#REF!,1,8))),4),MID(((MID(#REF!,1,8))),5,2),(RIGHT(((MID(#REF!,1,8))),2))))</f>
        <v>#REF!</v>
      </c>
      <c r="B1739" s="55" t="e">
        <f>IF(#REF!=0,"",(MID(#REF!,10,8)*24+1)/24)</f>
        <v>#REF!</v>
      </c>
      <c r="C1739" s="57" t="e">
        <f>IF(#REF!=0,"",#REF!)</f>
        <v>#REF!</v>
      </c>
      <c r="D1739" s="56" t="e">
        <f>IF(#REF!=0,"",#REF!)</f>
        <v>#REF!</v>
      </c>
      <c r="E1739" s="29" t="e">
        <f>IF(#REF!=0,"",C1739*D1739)</f>
        <v>#REF!</v>
      </c>
      <c r="F1739" s="54"/>
    </row>
    <row r="1740" spans="1:6">
      <c r="A1740" s="148" t="e">
        <f>IF(#REF!=0,"",DATE(LEFT(((MID(#REF!,1,8))),4),MID(((MID(#REF!,1,8))),5,2),(RIGHT(((MID(#REF!,1,8))),2))))</f>
        <v>#REF!</v>
      </c>
      <c r="B1740" s="55" t="e">
        <f>IF(#REF!=0,"",(MID(#REF!,10,8)*24+1)/24)</f>
        <v>#REF!</v>
      </c>
      <c r="C1740" s="57" t="e">
        <f>IF(#REF!=0,"",#REF!)</f>
        <v>#REF!</v>
      </c>
      <c r="D1740" s="56" t="e">
        <f>IF(#REF!=0,"",#REF!)</f>
        <v>#REF!</v>
      </c>
      <c r="E1740" s="29" t="e">
        <f>IF(#REF!=0,"",C1740*D1740)</f>
        <v>#REF!</v>
      </c>
      <c r="F1740" s="54"/>
    </row>
    <row r="1741" spans="1:6">
      <c r="A1741" s="148" t="e">
        <f>IF(#REF!=0,"",DATE(LEFT(((MID(#REF!,1,8))),4),MID(((MID(#REF!,1,8))),5,2),(RIGHT(((MID(#REF!,1,8))),2))))</f>
        <v>#REF!</v>
      </c>
      <c r="B1741" s="55" t="e">
        <f>IF(#REF!=0,"",(MID(#REF!,10,8)*24+1)/24)</f>
        <v>#REF!</v>
      </c>
      <c r="C1741" s="57" t="e">
        <f>IF(#REF!=0,"",#REF!)</f>
        <v>#REF!</v>
      </c>
      <c r="D1741" s="56" t="e">
        <f>IF(#REF!=0,"",#REF!)</f>
        <v>#REF!</v>
      </c>
      <c r="E1741" s="29" t="e">
        <f>IF(#REF!=0,"",C1741*D1741)</f>
        <v>#REF!</v>
      </c>
      <c r="F1741" s="54"/>
    </row>
    <row r="1742" spans="1:6">
      <c r="A1742" s="148" t="e">
        <f>IF(#REF!=0,"",DATE(LEFT(((MID(#REF!,1,8))),4),MID(((MID(#REF!,1,8))),5,2),(RIGHT(((MID(#REF!,1,8))),2))))</f>
        <v>#REF!</v>
      </c>
      <c r="B1742" s="55" t="e">
        <f>IF(#REF!=0,"",(MID(#REF!,10,8)*24+1)/24)</f>
        <v>#REF!</v>
      </c>
      <c r="C1742" s="57" t="e">
        <f>IF(#REF!=0,"",#REF!)</f>
        <v>#REF!</v>
      </c>
      <c r="D1742" s="56" t="e">
        <f>IF(#REF!=0,"",#REF!)</f>
        <v>#REF!</v>
      </c>
      <c r="E1742" s="29" t="e">
        <f>IF(#REF!=0,"",C1742*D1742)</f>
        <v>#REF!</v>
      </c>
      <c r="F1742" s="54"/>
    </row>
    <row r="1743" spans="1:6">
      <c r="A1743" s="148" t="e">
        <f>IF(#REF!=0,"",DATE(LEFT(((MID(#REF!,1,8))),4),MID(((MID(#REF!,1,8))),5,2),(RIGHT(((MID(#REF!,1,8))),2))))</f>
        <v>#REF!</v>
      </c>
      <c r="B1743" s="55" t="e">
        <f>IF(#REF!=0,"",(MID(#REF!,10,8)*24+1)/24)</f>
        <v>#REF!</v>
      </c>
      <c r="C1743" s="57" t="e">
        <f>IF(#REF!=0,"",#REF!)</f>
        <v>#REF!</v>
      </c>
      <c r="D1743" s="56" t="e">
        <f>IF(#REF!=0,"",#REF!)</f>
        <v>#REF!</v>
      </c>
      <c r="E1743" s="29" t="e">
        <f>IF(#REF!=0,"",C1743*D1743)</f>
        <v>#REF!</v>
      </c>
      <c r="F1743" s="54"/>
    </row>
    <row r="1744" spans="1:6">
      <c r="A1744" s="148" t="e">
        <f>IF(#REF!=0,"",DATE(LEFT(((MID(#REF!,1,8))),4),MID(((MID(#REF!,1,8))),5,2),(RIGHT(((MID(#REF!,1,8))),2))))</f>
        <v>#REF!</v>
      </c>
      <c r="B1744" s="55" t="e">
        <f>IF(#REF!=0,"",(MID(#REF!,10,8)*24+1)/24)</f>
        <v>#REF!</v>
      </c>
      <c r="C1744" s="57" t="e">
        <f>IF(#REF!=0,"",#REF!)</f>
        <v>#REF!</v>
      </c>
      <c r="D1744" s="56" t="e">
        <f>IF(#REF!=0,"",#REF!)</f>
        <v>#REF!</v>
      </c>
      <c r="E1744" s="29" t="e">
        <f>IF(#REF!=0,"",C1744*D1744)</f>
        <v>#REF!</v>
      </c>
      <c r="F1744" s="54"/>
    </row>
    <row r="1745" spans="1:6">
      <c r="A1745" s="148" t="e">
        <f>IF(#REF!=0,"",DATE(LEFT(((MID(#REF!,1,8))),4),MID(((MID(#REF!,1,8))),5,2),(RIGHT(((MID(#REF!,1,8))),2))))</f>
        <v>#REF!</v>
      </c>
      <c r="B1745" s="55" t="e">
        <f>IF(#REF!=0,"",(MID(#REF!,10,8)*24+1)/24)</f>
        <v>#REF!</v>
      </c>
      <c r="C1745" s="57" t="e">
        <f>IF(#REF!=0,"",#REF!)</f>
        <v>#REF!</v>
      </c>
      <c r="D1745" s="56" t="e">
        <f>IF(#REF!=0,"",#REF!)</f>
        <v>#REF!</v>
      </c>
      <c r="E1745" s="29" t="e">
        <f>IF(#REF!=0,"",C1745*D1745)</f>
        <v>#REF!</v>
      </c>
      <c r="F1745" s="54"/>
    </row>
    <row r="1746" spans="1:6">
      <c r="A1746" s="148" t="e">
        <f>IF(#REF!=0,"",DATE(LEFT(((MID(#REF!,1,8))),4),MID(((MID(#REF!,1,8))),5,2),(RIGHT(((MID(#REF!,1,8))),2))))</f>
        <v>#REF!</v>
      </c>
      <c r="B1746" s="55" t="e">
        <f>IF(#REF!=0,"",(MID(#REF!,10,8)*24+1)/24)</f>
        <v>#REF!</v>
      </c>
      <c r="C1746" s="57" t="e">
        <f>IF(#REF!=0,"",#REF!)</f>
        <v>#REF!</v>
      </c>
      <c r="D1746" s="56" t="e">
        <f>IF(#REF!=0,"",#REF!)</f>
        <v>#REF!</v>
      </c>
      <c r="E1746" s="29" t="e">
        <f>IF(#REF!=0,"",C1746*D1746)</f>
        <v>#REF!</v>
      </c>
      <c r="F1746" s="54"/>
    </row>
    <row r="1747" spans="1:6">
      <c r="A1747" s="148" t="e">
        <f>IF(#REF!=0,"",DATE(LEFT(((MID(#REF!,1,8))),4),MID(((MID(#REF!,1,8))),5,2),(RIGHT(((MID(#REF!,1,8))),2))))</f>
        <v>#REF!</v>
      </c>
      <c r="B1747" s="55" t="e">
        <f>IF(#REF!=0,"",(MID(#REF!,10,8)*24+1)/24)</f>
        <v>#REF!</v>
      </c>
      <c r="C1747" s="57" t="e">
        <f>IF(#REF!=0,"",#REF!)</f>
        <v>#REF!</v>
      </c>
      <c r="D1747" s="56" t="e">
        <f>IF(#REF!=0,"",#REF!)</f>
        <v>#REF!</v>
      </c>
      <c r="E1747" s="29" t="e">
        <f>IF(#REF!=0,"",C1747*D1747)</f>
        <v>#REF!</v>
      </c>
      <c r="F1747" s="54"/>
    </row>
    <row r="1748" spans="1:6">
      <c r="A1748" s="148" t="e">
        <f>IF(#REF!=0,"",DATE(LEFT(((MID(#REF!,1,8))),4),MID(((MID(#REF!,1,8))),5,2),(RIGHT(((MID(#REF!,1,8))),2))))</f>
        <v>#REF!</v>
      </c>
      <c r="B1748" s="55" t="e">
        <f>IF(#REF!=0,"",(MID(#REF!,10,8)*24+1)/24)</f>
        <v>#REF!</v>
      </c>
      <c r="C1748" s="57" t="e">
        <f>IF(#REF!=0,"",#REF!)</f>
        <v>#REF!</v>
      </c>
      <c r="D1748" s="56" t="e">
        <f>IF(#REF!=0,"",#REF!)</f>
        <v>#REF!</v>
      </c>
      <c r="E1748" s="29" t="e">
        <f>IF(#REF!=0,"",C1748*D1748)</f>
        <v>#REF!</v>
      </c>
      <c r="F1748" s="54"/>
    </row>
    <row r="1749" spans="1:6">
      <c r="A1749" s="148" t="e">
        <f>IF(#REF!=0,"",DATE(LEFT(((MID(#REF!,1,8))),4),MID(((MID(#REF!,1,8))),5,2),(RIGHT(((MID(#REF!,1,8))),2))))</f>
        <v>#REF!</v>
      </c>
      <c r="B1749" s="55" t="e">
        <f>IF(#REF!=0,"",(MID(#REF!,10,8)*24+1)/24)</f>
        <v>#REF!</v>
      </c>
      <c r="C1749" s="57" t="e">
        <f>IF(#REF!=0,"",#REF!)</f>
        <v>#REF!</v>
      </c>
      <c r="D1749" s="56" t="e">
        <f>IF(#REF!=0,"",#REF!)</f>
        <v>#REF!</v>
      </c>
      <c r="E1749" s="29" t="e">
        <f>IF(#REF!=0,"",C1749*D1749)</f>
        <v>#REF!</v>
      </c>
      <c r="F1749" s="54"/>
    </row>
    <row r="1750" spans="1:6">
      <c r="A1750" s="148" t="e">
        <f>IF(#REF!=0,"",DATE(LEFT(((MID(#REF!,1,8))),4),MID(((MID(#REF!,1,8))),5,2),(RIGHT(((MID(#REF!,1,8))),2))))</f>
        <v>#REF!</v>
      </c>
      <c r="B1750" s="55" t="e">
        <f>IF(#REF!=0,"",(MID(#REF!,10,8)*24+1)/24)</f>
        <v>#REF!</v>
      </c>
      <c r="C1750" s="57" t="e">
        <f>IF(#REF!=0,"",#REF!)</f>
        <v>#REF!</v>
      </c>
      <c r="D1750" s="56" t="e">
        <f>IF(#REF!=0,"",#REF!)</f>
        <v>#REF!</v>
      </c>
      <c r="E1750" s="29" t="e">
        <f>IF(#REF!=0,"",C1750*D1750)</f>
        <v>#REF!</v>
      </c>
      <c r="F1750" s="54"/>
    </row>
    <row r="1751" spans="1:6">
      <c r="A1751" s="148" t="e">
        <f>IF(#REF!=0,"",DATE(LEFT(((MID(#REF!,1,8))),4),MID(((MID(#REF!,1,8))),5,2),(RIGHT(((MID(#REF!,1,8))),2))))</f>
        <v>#REF!</v>
      </c>
      <c r="B1751" s="55" t="e">
        <f>IF(#REF!=0,"",(MID(#REF!,10,8)*24+1)/24)</f>
        <v>#REF!</v>
      </c>
      <c r="C1751" s="57" t="e">
        <f>IF(#REF!=0,"",#REF!)</f>
        <v>#REF!</v>
      </c>
      <c r="D1751" s="56" t="e">
        <f>IF(#REF!=0,"",#REF!)</f>
        <v>#REF!</v>
      </c>
      <c r="E1751" s="29" t="e">
        <f>IF(#REF!=0,"",C1751*D1751)</f>
        <v>#REF!</v>
      </c>
      <c r="F1751" s="54"/>
    </row>
    <row r="1752" spans="1:6">
      <c r="A1752" s="148" t="e">
        <f>IF(#REF!=0,"",DATE(LEFT(((MID(#REF!,1,8))),4),MID(((MID(#REF!,1,8))),5,2),(RIGHT(((MID(#REF!,1,8))),2))))</f>
        <v>#REF!</v>
      </c>
      <c r="B1752" s="55" t="e">
        <f>IF(#REF!=0,"",(MID(#REF!,10,8)*24+1)/24)</f>
        <v>#REF!</v>
      </c>
      <c r="C1752" s="57" t="e">
        <f>IF(#REF!=0,"",#REF!)</f>
        <v>#REF!</v>
      </c>
      <c r="D1752" s="56" t="e">
        <f>IF(#REF!=0,"",#REF!)</f>
        <v>#REF!</v>
      </c>
      <c r="E1752" s="29" t="e">
        <f>IF(#REF!=0,"",C1752*D1752)</f>
        <v>#REF!</v>
      </c>
      <c r="F1752" s="54"/>
    </row>
    <row r="1753" spans="1:6">
      <c r="A1753" s="148" t="e">
        <f>IF(#REF!=0,"",DATE(LEFT(((MID(#REF!,1,8))),4),MID(((MID(#REF!,1,8))),5,2),(RIGHT(((MID(#REF!,1,8))),2))))</f>
        <v>#REF!</v>
      </c>
      <c r="B1753" s="55" t="e">
        <f>IF(#REF!=0,"",(MID(#REF!,10,8)*24+1)/24)</f>
        <v>#REF!</v>
      </c>
      <c r="C1753" s="57" t="e">
        <f>IF(#REF!=0,"",#REF!)</f>
        <v>#REF!</v>
      </c>
      <c r="D1753" s="56" t="e">
        <f>IF(#REF!=0,"",#REF!)</f>
        <v>#REF!</v>
      </c>
      <c r="E1753" s="29" t="e">
        <f>IF(#REF!=0,"",C1753*D1753)</f>
        <v>#REF!</v>
      </c>
      <c r="F1753" s="54"/>
    </row>
    <row r="1754" spans="1:6">
      <c r="A1754" s="148" t="e">
        <f>IF(#REF!=0,"",DATE(LEFT(((MID(#REF!,1,8))),4),MID(((MID(#REF!,1,8))),5,2),(RIGHT(((MID(#REF!,1,8))),2))))</f>
        <v>#REF!</v>
      </c>
      <c r="B1754" s="55" t="e">
        <f>IF(#REF!=0,"",(MID(#REF!,10,8)*24+1)/24)</f>
        <v>#REF!</v>
      </c>
      <c r="C1754" s="57" t="e">
        <f>IF(#REF!=0,"",#REF!)</f>
        <v>#REF!</v>
      </c>
      <c r="D1754" s="56" t="e">
        <f>IF(#REF!=0,"",#REF!)</f>
        <v>#REF!</v>
      </c>
      <c r="E1754" s="29" t="e">
        <f>IF(#REF!=0,"",C1754*D1754)</f>
        <v>#REF!</v>
      </c>
      <c r="F1754" s="54"/>
    </row>
    <row r="1755" spans="1:6">
      <c r="A1755" s="148" t="e">
        <f>IF(#REF!=0,"",DATE(LEFT(((MID(#REF!,1,8))),4),MID(((MID(#REF!,1,8))),5,2),(RIGHT(((MID(#REF!,1,8))),2))))</f>
        <v>#REF!</v>
      </c>
      <c r="B1755" s="55" t="e">
        <f>IF(#REF!=0,"",(MID(#REF!,10,8)*24+1)/24)</f>
        <v>#REF!</v>
      </c>
      <c r="C1755" s="57" t="e">
        <f>IF(#REF!=0,"",#REF!)</f>
        <v>#REF!</v>
      </c>
      <c r="D1755" s="56" t="e">
        <f>IF(#REF!=0,"",#REF!)</f>
        <v>#REF!</v>
      </c>
      <c r="E1755" s="29" t="e">
        <f>IF(#REF!=0,"",C1755*D1755)</f>
        <v>#REF!</v>
      </c>
      <c r="F1755" s="54"/>
    </row>
    <row r="1756" spans="1:6">
      <c r="A1756" s="148" t="e">
        <f>IF(#REF!=0,"",DATE(LEFT(((MID(#REF!,1,8))),4),MID(((MID(#REF!,1,8))),5,2),(RIGHT(((MID(#REF!,1,8))),2))))</f>
        <v>#REF!</v>
      </c>
      <c r="B1756" s="55" t="e">
        <f>IF(#REF!=0,"",(MID(#REF!,10,8)*24+1)/24)</f>
        <v>#REF!</v>
      </c>
      <c r="C1756" s="57" t="e">
        <f>IF(#REF!=0,"",#REF!)</f>
        <v>#REF!</v>
      </c>
      <c r="D1756" s="56" t="e">
        <f>IF(#REF!=0,"",#REF!)</f>
        <v>#REF!</v>
      </c>
      <c r="E1756" s="29" t="e">
        <f>IF(#REF!=0,"",C1756*D1756)</f>
        <v>#REF!</v>
      </c>
      <c r="F1756" s="54"/>
    </row>
    <row r="1757" spans="1:6">
      <c r="A1757" s="148" t="e">
        <f>IF(#REF!=0,"",DATE(LEFT(((MID(#REF!,1,8))),4),MID(((MID(#REF!,1,8))),5,2),(RIGHT(((MID(#REF!,1,8))),2))))</f>
        <v>#REF!</v>
      </c>
      <c r="B1757" s="55" t="e">
        <f>IF(#REF!=0,"",(MID(#REF!,10,8)*24+1)/24)</f>
        <v>#REF!</v>
      </c>
      <c r="C1757" s="57" t="e">
        <f>IF(#REF!=0,"",#REF!)</f>
        <v>#REF!</v>
      </c>
      <c r="D1757" s="56" t="e">
        <f>IF(#REF!=0,"",#REF!)</f>
        <v>#REF!</v>
      </c>
      <c r="E1757" s="29" t="e">
        <f>IF(#REF!=0,"",C1757*D1757)</f>
        <v>#REF!</v>
      </c>
      <c r="F1757" s="54"/>
    </row>
    <row r="1758" spans="1:6">
      <c r="A1758" s="148" t="e">
        <f>IF(#REF!=0,"",DATE(LEFT(((MID(#REF!,1,8))),4),MID(((MID(#REF!,1,8))),5,2),(RIGHT(((MID(#REF!,1,8))),2))))</f>
        <v>#REF!</v>
      </c>
      <c r="B1758" s="55" t="e">
        <f>IF(#REF!=0,"",(MID(#REF!,10,8)*24+1)/24)</f>
        <v>#REF!</v>
      </c>
      <c r="C1758" s="57" t="e">
        <f>IF(#REF!=0,"",#REF!)</f>
        <v>#REF!</v>
      </c>
      <c r="D1758" s="56" t="e">
        <f>IF(#REF!=0,"",#REF!)</f>
        <v>#REF!</v>
      </c>
      <c r="E1758" s="29" t="e">
        <f>IF(#REF!=0,"",C1758*D1758)</f>
        <v>#REF!</v>
      </c>
      <c r="F1758" s="54"/>
    </row>
    <row r="1759" spans="1:6">
      <c r="A1759" s="148" t="e">
        <f>IF(#REF!=0,"",DATE(LEFT(((MID(#REF!,1,8))),4),MID(((MID(#REF!,1,8))),5,2),(RIGHT(((MID(#REF!,1,8))),2))))</f>
        <v>#REF!</v>
      </c>
      <c r="B1759" s="55" t="e">
        <f>IF(#REF!=0,"",(MID(#REF!,10,8)*24+1)/24)</f>
        <v>#REF!</v>
      </c>
      <c r="C1759" s="57" t="e">
        <f>IF(#REF!=0,"",#REF!)</f>
        <v>#REF!</v>
      </c>
      <c r="D1759" s="56" t="e">
        <f>IF(#REF!=0,"",#REF!)</f>
        <v>#REF!</v>
      </c>
      <c r="E1759" s="29" t="e">
        <f>IF(#REF!=0,"",C1759*D1759)</f>
        <v>#REF!</v>
      </c>
      <c r="F1759" s="54"/>
    </row>
    <row r="1760" spans="1:6">
      <c r="A1760" s="148" t="e">
        <f>IF(#REF!=0,"",DATE(LEFT(((MID(#REF!,1,8))),4),MID(((MID(#REF!,1,8))),5,2),(RIGHT(((MID(#REF!,1,8))),2))))</f>
        <v>#REF!</v>
      </c>
      <c r="B1760" s="55" t="e">
        <f>IF(#REF!=0,"",(MID(#REF!,10,8)*24+1)/24)</f>
        <v>#REF!</v>
      </c>
      <c r="C1760" s="57" t="e">
        <f>IF(#REF!=0,"",#REF!)</f>
        <v>#REF!</v>
      </c>
      <c r="D1760" s="56" t="e">
        <f>IF(#REF!=0,"",#REF!)</f>
        <v>#REF!</v>
      </c>
      <c r="E1760" s="29" t="e">
        <f>IF(#REF!=0,"",C1760*D1760)</f>
        <v>#REF!</v>
      </c>
      <c r="F1760" s="54"/>
    </row>
    <row r="1761" spans="1:6">
      <c r="A1761" s="148" t="e">
        <f>IF(#REF!=0,"",DATE(LEFT(((MID(#REF!,1,8))),4),MID(((MID(#REF!,1,8))),5,2),(RIGHT(((MID(#REF!,1,8))),2))))</f>
        <v>#REF!</v>
      </c>
      <c r="B1761" s="55" t="e">
        <f>IF(#REF!=0,"",(MID(#REF!,10,8)*24+1)/24)</f>
        <v>#REF!</v>
      </c>
      <c r="C1761" s="57" t="e">
        <f>IF(#REF!=0,"",#REF!)</f>
        <v>#REF!</v>
      </c>
      <c r="D1761" s="56" t="e">
        <f>IF(#REF!=0,"",#REF!)</f>
        <v>#REF!</v>
      </c>
      <c r="E1761" s="29" t="e">
        <f>IF(#REF!=0,"",C1761*D1761)</f>
        <v>#REF!</v>
      </c>
      <c r="F1761" s="54"/>
    </row>
    <row r="1762" spans="1:6">
      <c r="A1762" s="148" t="e">
        <f>IF(#REF!=0,"",DATE(LEFT(((MID(#REF!,1,8))),4),MID(((MID(#REF!,1,8))),5,2),(RIGHT(((MID(#REF!,1,8))),2))))</f>
        <v>#REF!</v>
      </c>
      <c r="B1762" s="55" t="e">
        <f>IF(#REF!=0,"",(MID(#REF!,10,8)*24+1)/24)</f>
        <v>#REF!</v>
      </c>
      <c r="C1762" s="57" t="e">
        <f>IF(#REF!=0,"",#REF!)</f>
        <v>#REF!</v>
      </c>
      <c r="D1762" s="56" t="e">
        <f>IF(#REF!=0,"",#REF!)</f>
        <v>#REF!</v>
      </c>
      <c r="E1762" s="29" t="e">
        <f>IF(#REF!=0,"",C1762*D1762)</f>
        <v>#REF!</v>
      </c>
      <c r="F1762" s="54"/>
    </row>
    <row r="1763" spans="1:6">
      <c r="A1763" s="148" t="e">
        <f>IF(#REF!=0,"",DATE(LEFT(((MID(#REF!,1,8))),4),MID(((MID(#REF!,1,8))),5,2),(RIGHT(((MID(#REF!,1,8))),2))))</f>
        <v>#REF!</v>
      </c>
      <c r="B1763" s="55" t="e">
        <f>IF(#REF!=0,"",(MID(#REF!,10,8)*24+1)/24)</f>
        <v>#REF!</v>
      </c>
      <c r="C1763" s="57" t="e">
        <f>IF(#REF!=0,"",#REF!)</f>
        <v>#REF!</v>
      </c>
      <c r="D1763" s="56" t="e">
        <f>IF(#REF!=0,"",#REF!)</f>
        <v>#REF!</v>
      </c>
      <c r="E1763" s="29" t="e">
        <f>IF(#REF!=0,"",C1763*D1763)</f>
        <v>#REF!</v>
      </c>
      <c r="F1763" s="54"/>
    </row>
    <row r="1764" spans="1:6">
      <c r="A1764" s="148" t="e">
        <f>IF(#REF!=0,"",DATE(LEFT(((MID(#REF!,1,8))),4),MID(((MID(#REF!,1,8))),5,2),(RIGHT(((MID(#REF!,1,8))),2))))</f>
        <v>#REF!</v>
      </c>
      <c r="B1764" s="55" t="e">
        <f>IF(#REF!=0,"",(MID(#REF!,10,8)*24+1)/24)</f>
        <v>#REF!</v>
      </c>
      <c r="C1764" s="57" t="e">
        <f>IF(#REF!=0,"",#REF!)</f>
        <v>#REF!</v>
      </c>
      <c r="D1764" s="56" t="e">
        <f>IF(#REF!=0,"",#REF!)</f>
        <v>#REF!</v>
      </c>
      <c r="E1764" s="29" t="e">
        <f>IF(#REF!=0,"",C1764*D1764)</f>
        <v>#REF!</v>
      </c>
      <c r="F1764" s="54"/>
    </row>
    <row r="1765" spans="1:6">
      <c r="A1765" s="148" t="e">
        <f>IF(#REF!=0,"",DATE(LEFT(((MID(#REF!,1,8))),4),MID(((MID(#REF!,1,8))),5,2),(RIGHT(((MID(#REF!,1,8))),2))))</f>
        <v>#REF!</v>
      </c>
      <c r="B1765" s="55" t="e">
        <f>IF(#REF!=0,"",(MID(#REF!,10,8)*24+1)/24)</f>
        <v>#REF!</v>
      </c>
      <c r="C1765" s="57" t="e">
        <f>IF(#REF!=0,"",#REF!)</f>
        <v>#REF!</v>
      </c>
      <c r="D1765" s="56" t="e">
        <f>IF(#REF!=0,"",#REF!)</f>
        <v>#REF!</v>
      </c>
      <c r="E1765" s="29" t="e">
        <f>IF(#REF!=0,"",C1765*D1765)</f>
        <v>#REF!</v>
      </c>
      <c r="F1765" s="54"/>
    </row>
    <row r="1766" spans="1:6">
      <c r="A1766" s="148" t="e">
        <f>IF(#REF!=0,"",DATE(LEFT(((MID(#REF!,1,8))),4),MID(((MID(#REF!,1,8))),5,2),(RIGHT(((MID(#REF!,1,8))),2))))</f>
        <v>#REF!</v>
      </c>
      <c r="B1766" s="55" t="e">
        <f>IF(#REF!=0,"",(MID(#REF!,10,8)*24+1)/24)</f>
        <v>#REF!</v>
      </c>
      <c r="C1766" s="57" t="e">
        <f>IF(#REF!=0,"",#REF!)</f>
        <v>#REF!</v>
      </c>
      <c r="D1766" s="56" t="e">
        <f>IF(#REF!=0,"",#REF!)</f>
        <v>#REF!</v>
      </c>
      <c r="E1766" s="29" t="e">
        <f>IF(#REF!=0,"",C1766*D1766)</f>
        <v>#REF!</v>
      </c>
      <c r="F1766" s="54"/>
    </row>
    <row r="1767" spans="1:6">
      <c r="A1767" s="148" t="e">
        <f>IF(#REF!=0,"",DATE(LEFT(((MID(#REF!,1,8))),4),MID(((MID(#REF!,1,8))),5,2),(RIGHT(((MID(#REF!,1,8))),2))))</f>
        <v>#REF!</v>
      </c>
      <c r="B1767" s="55" t="e">
        <f>IF(#REF!=0,"",(MID(#REF!,10,8)*24+1)/24)</f>
        <v>#REF!</v>
      </c>
      <c r="C1767" s="57" t="e">
        <f>IF(#REF!=0,"",#REF!)</f>
        <v>#REF!</v>
      </c>
      <c r="D1767" s="56" t="e">
        <f>IF(#REF!=0,"",#REF!)</f>
        <v>#REF!</v>
      </c>
      <c r="E1767" s="29" t="e">
        <f>IF(#REF!=0,"",C1767*D1767)</f>
        <v>#REF!</v>
      </c>
      <c r="F1767" s="54"/>
    </row>
    <row r="1768" spans="1:6">
      <c r="A1768" s="148" t="e">
        <f>IF(#REF!=0,"",DATE(LEFT(((MID(#REF!,1,8))),4),MID(((MID(#REF!,1,8))),5,2),(RIGHT(((MID(#REF!,1,8))),2))))</f>
        <v>#REF!</v>
      </c>
      <c r="B1768" s="55" t="e">
        <f>IF(#REF!=0,"",(MID(#REF!,10,8)*24+1)/24)</f>
        <v>#REF!</v>
      </c>
      <c r="C1768" s="57" t="e">
        <f>IF(#REF!=0,"",#REF!)</f>
        <v>#REF!</v>
      </c>
      <c r="D1768" s="56" t="e">
        <f>IF(#REF!=0,"",#REF!)</f>
        <v>#REF!</v>
      </c>
      <c r="E1768" s="29" t="e">
        <f>IF(#REF!=0,"",C1768*D1768)</f>
        <v>#REF!</v>
      </c>
      <c r="F1768" s="54"/>
    </row>
    <row r="1769" spans="1:6">
      <c r="A1769" s="148" t="e">
        <f>IF(#REF!=0,"",DATE(LEFT(((MID(#REF!,1,8))),4),MID(((MID(#REF!,1,8))),5,2),(RIGHT(((MID(#REF!,1,8))),2))))</f>
        <v>#REF!</v>
      </c>
      <c r="B1769" s="55" t="e">
        <f>IF(#REF!=0,"",(MID(#REF!,10,8)*24+1)/24)</f>
        <v>#REF!</v>
      </c>
      <c r="C1769" s="57" t="e">
        <f>IF(#REF!=0,"",#REF!)</f>
        <v>#REF!</v>
      </c>
      <c r="D1769" s="56" t="e">
        <f>IF(#REF!=0,"",#REF!)</f>
        <v>#REF!</v>
      </c>
      <c r="E1769" s="29" t="e">
        <f>IF(#REF!=0,"",C1769*D1769)</f>
        <v>#REF!</v>
      </c>
      <c r="F1769" s="54"/>
    </row>
    <row r="1770" spans="1:6">
      <c r="A1770" s="148" t="e">
        <f>IF(#REF!=0,"",DATE(LEFT(((MID(#REF!,1,8))),4),MID(((MID(#REF!,1,8))),5,2),(RIGHT(((MID(#REF!,1,8))),2))))</f>
        <v>#REF!</v>
      </c>
      <c r="B1770" s="55" t="e">
        <f>IF(#REF!=0,"",(MID(#REF!,10,8)*24+1)/24)</f>
        <v>#REF!</v>
      </c>
      <c r="C1770" s="57" t="e">
        <f>IF(#REF!=0,"",#REF!)</f>
        <v>#REF!</v>
      </c>
      <c r="D1770" s="56" t="e">
        <f>IF(#REF!=0,"",#REF!)</f>
        <v>#REF!</v>
      </c>
      <c r="E1770" s="29" t="e">
        <f>IF(#REF!=0,"",C1770*D1770)</f>
        <v>#REF!</v>
      </c>
      <c r="F1770" s="54"/>
    </row>
    <row r="1771" spans="1:6">
      <c r="A1771" s="148" t="e">
        <f>IF(#REF!=0,"",DATE(LEFT(((MID(#REF!,1,8))),4),MID(((MID(#REF!,1,8))),5,2),(RIGHT(((MID(#REF!,1,8))),2))))</f>
        <v>#REF!</v>
      </c>
      <c r="B1771" s="55" t="e">
        <f>IF(#REF!=0,"",(MID(#REF!,10,8)*24+1)/24)</f>
        <v>#REF!</v>
      </c>
      <c r="C1771" s="57" t="e">
        <f>IF(#REF!=0,"",#REF!)</f>
        <v>#REF!</v>
      </c>
      <c r="D1771" s="56" t="e">
        <f>IF(#REF!=0,"",#REF!)</f>
        <v>#REF!</v>
      </c>
      <c r="E1771" s="29" t="e">
        <f>IF(#REF!=0,"",C1771*D1771)</f>
        <v>#REF!</v>
      </c>
      <c r="F1771" s="54"/>
    </row>
    <row r="1772" spans="1:6">
      <c r="A1772" s="148" t="e">
        <f>IF(#REF!=0,"",DATE(LEFT(((MID(#REF!,1,8))),4),MID(((MID(#REF!,1,8))),5,2),(RIGHT(((MID(#REF!,1,8))),2))))</f>
        <v>#REF!</v>
      </c>
      <c r="B1772" s="55" t="e">
        <f>IF(#REF!=0,"",(MID(#REF!,10,8)*24+1)/24)</f>
        <v>#REF!</v>
      </c>
      <c r="C1772" s="57" t="e">
        <f>IF(#REF!=0,"",#REF!)</f>
        <v>#REF!</v>
      </c>
      <c r="D1772" s="56" t="e">
        <f>IF(#REF!=0,"",#REF!)</f>
        <v>#REF!</v>
      </c>
      <c r="E1772" s="29" t="e">
        <f>IF(#REF!=0,"",C1772*D1772)</f>
        <v>#REF!</v>
      </c>
      <c r="F1772" s="54"/>
    </row>
    <row r="1773" spans="1:6">
      <c r="A1773" s="148" t="e">
        <f>IF(#REF!=0,"",DATE(LEFT(((MID(#REF!,1,8))),4),MID(((MID(#REF!,1,8))),5,2),(RIGHT(((MID(#REF!,1,8))),2))))</f>
        <v>#REF!</v>
      </c>
      <c r="B1773" s="55" t="e">
        <f>IF(#REF!=0,"",(MID(#REF!,10,8)*24+1)/24)</f>
        <v>#REF!</v>
      </c>
      <c r="C1773" s="57" t="e">
        <f>IF(#REF!=0,"",#REF!)</f>
        <v>#REF!</v>
      </c>
      <c r="D1773" s="56" t="e">
        <f>IF(#REF!=0,"",#REF!)</f>
        <v>#REF!</v>
      </c>
      <c r="E1773" s="29" t="e">
        <f>IF(#REF!=0,"",C1773*D1773)</f>
        <v>#REF!</v>
      </c>
      <c r="F1773" s="54"/>
    </row>
    <row r="1774" spans="1:6">
      <c r="A1774" s="148" t="e">
        <f>IF(#REF!=0,"",DATE(LEFT(((MID(#REF!,1,8))),4),MID(((MID(#REF!,1,8))),5,2),(RIGHT(((MID(#REF!,1,8))),2))))</f>
        <v>#REF!</v>
      </c>
      <c r="B1774" s="55" t="e">
        <f>IF(#REF!=0,"",(MID(#REF!,10,8)*24+1)/24)</f>
        <v>#REF!</v>
      </c>
      <c r="C1774" s="57" t="e">
        <f>IF(#REF!=0,"",#REF!)</f>
        <v>#REF!</v>
      </c>
      <c r="D1774" s="56" t="e">
        <f>IF(#REF!=0,"",#REF!)</f>
        <v>#REF!</v>
      </c>
      <c r="E1774" s="29" t="e">
        <f>IF(#REF!=0,"",C1774*D1774)</f>
        <v>#REF!</v>
      </c>
      <c r="F1774" s="54"/>
    </row>
    <row r="1775" spans="1:6">
      <c r="A1775" s="148" t="e">
        <f>IF(#REF!=0,"",DATE(LEFT(((MID(#REF!,1,8))),4),MID(((MID(#REF!,1,8))),5,2),(RIGHT(((MID(#REF!,1,8))),2))))</f>
        <v>#REF!</v>
      </c>
      <c r="B1775" s="55" t="e">
        <f>IF(#REF!=0,"",(MID(#REF!,10,8)*24+1)/24)</f>
        <v>#REF!</v>
      </c>
      <c r="C1775" s="57" t="e">
        <f>IF(#REF!=0,"",#REF!)</f>
        <v>#REF!</v>
      </c>
      <c r="D1775" s="56" t="e">
        <f>IF(#REF!=0,"",#REF!)</f>
        <v>#REF!</v>
      </c>
      <c r="E1775" s="29" t="e">
        <f>IF(#REF!=0,"",C1775*D1775)</f>
        <v>#REF!</v>
      </c>
      <c r="F1775" s="54"/>
    </row>
    <row r="1776" spans="1:6">
      <c r="A1776" s="148" t="e">
        <f>IF(#REF!=0,"",DATE(LEFT(((MID(#REF!,1,8))),4),MID(((MID(#REF!,1,8))),5,2),(RIGHT(((MID(#REF!,1,8))),2))))</f>
        <v>#REF!</v>
      </c>
      <c r="B1776" s="55" t="e">
        <f>IF(#REF!=0,"",(MID(#REF!,10,8)*24+1)/24)</f>
        <v>#REF!</v>
      </c>
      <c r="C1776" s="57" t="e">
        <f>IF(#REF!=0,"",#REF!)</f>
        <v>#REF!</v>
      </c>
      <c r="D1776" s="56" t="e">
        <f>IF(#REF!=0,"",#REF!)</f>
        <v>#REF!</v>
      </c>
      <c r="E1776" s="29" t="e">
        <f>IF(#REF!=0,"",C1776*D1776)</f>
        <v>#REF!</v>
      </c>
      <c r="F1776" s="54"/>
    </row>
    <row r="1777" spans="1:6">
      <c r="A1777" s="148" t="e">
        <f>IF(#REF!=0,"",DATE(LEFT(((MID(#REF!,1,8))),4),MID(((MID(#REF!,1,8))),5,2),(RIGHT(((MID(#REF!,1,8))),2))))</f>
        <v>#REF!</v>
      </c>
      <c r="B1777" s="55" t="e">
        <f>IF(#REF!=0,"",(MID(#REF!,10,8)*24+1)/24)</f>
        <v>#REF!</v>
      </c>
      <c r="C1777" s="57" t="e">
        <f>IF(#REF!=0,"",#REF!)</f>
        <v>#REF!</v>
      </c>
      <c r="D1777" s="56" t="e">
        <f>IF(#REF!=0,"",#REF!)</f>
        <v>#REF!</v>
      </c>
      <c r="E1777" s="29" t="e">
        <f>IF(#REF!=0,"",C1777*D1777)</f>
        <v>#REF!</v>
      </c>
      <c r="F1777" s="54"/>
    </row>
    <row r="1778" spans="1:6">
      <c r="A1778" s="148" t="e">
        <f>IF(#REF!=0,"",DATE(LEFT(((MID(#REF!,1,8))),4),MID(((MID(#REF!,1,8))),5,2),(RIGHT(((MID(#REF!,1,8))),2))))</f>
        <v>#REF!</v>
      </c>
      <c r="B1778" s="55" t="e">
        <f>IF(#REF!=0,"",(MID(#REF!,10,8)*24+1)/24)</f>
        <v>#REF!</v>
      </c>
      <c r="C1778" s="57" t="e">
        <f>IF(#REF!=0,"",#REF!)</f>
        <v>#REF!</v>
      </c>
      <c r="D1778" s="56" t="e">
        <f>IF(#REF!=0,"",#REF!)</f>
        <v>#REF!</v>
      </c>
      <c r="E1778" s="29" t="e">
        <f>IF(#REF!=0,"",C1778*D1778)</f>
        <v>#REF!</v>
      </c>
      <c r="F1778" s="54"/>
    </row>
    <row r="1779" spans="1:6">
      <c r="A1779" s="148" t="e">
        <f>IF(#REF!=0,"",DATE(LEFT(((MID(#REF!,1,8))),4),MID(((MID(#REF!,1,8))),5,2),(RIGHT(((MID(#REF!,1,8))),2))))</f>
        <v>#REF!</v>
      </c>
      <c r="B1779" s="55" t="e">
        <f>IF(#REF!=0,"",(MID(#REF!,10,8)*24+1)/24)</f>
        <v>#REF!</v>
      </c>
      <c r="C1779" s="57" t="e">
        <f>IF(#REF!=0,"",#REF!)</f>
        <v>#REF!</v>
      </c>
      <c r="D1779" s="56" t="e">
        <f>IF(#REF!=0,"",#REF!)</f>
        <v>#REF!</v>
      </c>
      <c r="E1779" s="29" t="e">
        <f>IF(#REF!=0,"",C1779*D1779)</f>
        <v>#REF!</v>
      </c>
      <c r="F1779" s="54"/>
    </row>
    <row r="1780" spans="1:6">
      <c r="A1780" s="148" t="e">
        <f>IF(#REF!=0,"",DATE(LEFT(((MID(#REF!,1,8))),4),MID(((MID(#REF!,1,8))),5,2),(RIGHT(((MID(#REF!,1,8))),2))))</f>
        <v>#REF!</v>
      </c>
      <c r="B1780" s="55" t="e">
        <f>IF(#REF!=0,"",(MID(#REF!,10,8)*24+1)/24)</f>
        <v>#REF!</v>
      </c>
      <c r="C1780" s="57" t="e">
        <f>IF(#REF!=0,"",#REF!)</f>
        <v>#REF!</v>
      </c>
      <c r="D1780" s="56" t="e">
        <f>IF(#REF!=0,"",#REF!)</f>
        <v>#REF!</v>
      </c>
      <c r="E1780" s="29" t="e">
        <f>IF(#REF!=0,"",C1780*D1780)</f>
        <v>#REF!</v>
      </c>
      <c r="F1780" s="54"/>
    </row>
    <row r="1781" spans="1:6">
      <c r="A1781" s="148" t="e">
        <f>IF(#REF!=0,"",DATE(LEFT(((MID(#REF!,1,8))),4),MID(((MID(#REF!,1,8))),5,2),(RIGHT(((MID(#REF!,1,8))),2))))</f>
        <v>#REF!</v>
      </c>
      <c r="B1781" s="55" t="e">
        <f>IF(#REF!=0,"",(MID(#REF!,10,8)*24+1)/24)</f>
        <v>#REF!</v>
      </c>
      <c r="C1781" s="57" t="e">
        <f>IF(#REF!=0,"",#REF!)</f>
        <v>#REF!</v>
      </c>
      <c r="D1781" s="56" t="e">
        <f>IF(#REF!=0,"",#REF!)</f>
        <v>#REF!</v>
      </c>
      <c r="E1781" s="29" t="e">
        <f>IF(#REF!=0,"",C1781*D1781)</f>
        <v>#REF!</v>
      </c>
      <c r="F1781" s="54"/>
    </row>
    <row r="1782" spans="1:6">
      <c r="A1782" s="148" t="e">
        <f>IF(#REF!=0,"",DATE(LEFT(((MID(#REF!,1,8))),4),MID(((MID(#REF!,1,8))),5,2),(RIGHT(((MID(#REF!,1,8))),2))))</f>
        <v>#REF!</v>
      </c>
      <c r="B1782" s="55" t="e">
        <f>IF(#REF!=0,"",(MID(#REF!,10,8)*24+1)/24)</f>
        <v>#REF!</v>
      </c>
      <c r="C1782" s="57" t="e">
        <f>IF(#REF!=0,"",#REF!)</f>
        <v>#REF!</v>
      </c>
      <c r="D1782" s="56" t="e">
        <f>IF(#REF!=0,"",#REF!)</f>
        <v>#REF!</v>
      </c>
      <c r="E1782" s="29" t="e">
        <f>IF(#REF!=0,"",C1782*D1782)</f>
        <v>#REF!</v>
      </c>
      <c r="F1782" s="54"/>
    </row>
    <row r="1783" spans="1:6">
      <c r="A1783" s="148" t="e">
        <f>IF(#REF!=0,"",DATE(LEFT(((MID(#REF!,1,8))),4),MID(((MID(#REF!,1,8))),5,2),(RIGHT(((MID(#REF!,1,8))),2))))</f>
        <v>#REF!</v>
      </c>
      <c r="B1783" s="55" t="e">
        <f>IF(#REF!=0,"",(MID(#REF!,10,8)*24+1)/24)</f>
        <v>#REF!</v>
      </c>
      <c r="C1783" s="57" t="e">
        <f>IF(#REF!=0,"",#REF!)</f>
        <v>#REF!</v>
      </c>
      <c r="D1783" s="56" t="e">
        <f>IF(#REF!=0,"",#REF!)</f>
        <v>#REF!</v>
      </c>
      <c r="E1783" s="29" t="e">
        <f>IF(#REF!=0,"",C1783*D1783)</f>
        <v>#REF!</v>
      </c>
      <c r="F1783" s="54"/>
    </row>
    <row r="1784" spans="1:6">
      <c r="A1784" s="148" t="e">
        <f>IF(#REF!=0,"",DATE(LEFT(((MID(#REF!,1,8))),4),MID(((MID(#REF!,1,8))),5,2),(RIGHT(((MID(#REF!,1,8))),2))))</f>
        <v>#REF!</v>
      </c>
      <c r="B1784" s="55" t="e">
        <f>IF(#REF!=0,"",(MID(#REF!,10,8)*24+1)/24)</f>
        <v>#REF!</v>
      </c>
      <c r="C1784" s="57" t="e">
        <f>IF(#REF!=0,"",#REF!)</f>
        <v>#REF!</v>
      </c>
      <c r="D1784" s="56" t="e">
        <f>IF(#REF!=0,"",#REF!)</f>
        <v>#REF!</v>
      </c>
      <c r="E1784" s="29" t="e">
        <f>IF(#REF!=0,"",C1784*D1784)</f>
        <v>#REF!</v>
      </c>
      <c r="F1784" s="54"/>
    </row>
    <row r="1785" spans="1:6">
      <c r="A1785" s="148" t="e">
        <f>IF(#REF!=0,"",DATE(LEFT(((MID(#REF!,1,8))),4),MID(((MID(#REF!,1,8))),5,2),(RIGHT(((MID(#REF!,1,8))),2))))</f>
        <v>#REF!</v>
      </c>
      <c r="B1785" s="55" t="e">
        <f>IF(#REF!=0,"",(MID(#REF!,10,8)*24+1)/24)</f>
        <v>#REF!</v>
      </c>
      <c r="C1785" s="57" t="e">
        <f>IF(#REF!=0,"",#REF!)</f>
        <v>#REF!</v>
      </c>
      <c r="D1785" s="56" t="e">
        <f>IF(#REF!=0,"",#REF!)</f>
        <v>#REF!</v>
      </c>
      <c r="E1785" s="29" t="e">
        <f>IF(#REF!=0,"",C1785*D1785)</f>
        <v>#REF!</v>
      </c>
      <c r="F1785" s="54"/>
    </row>
    <row r="1786" spans="1:6">
      <c r="A1786" s="148" t="e">
        <f>IF(#REF!=0,"",DATE(LEFT(((MID(#REF!,1,8))),4),MID(((MID(#REF!,1,8))),5,2),(RIGHT(((MID(#REF!,1,8))),2))))</f>
        <v>#REF!</v>
      </c>
      <c r="B1786" s="55" t="e">
        <f>IF(#REF!=0,"",(MID(#REF!,10,8)*24+1)/24)</f>
        <v>#REF!</v>
      </c>
      <c r="C1786" s="57" t="e">
        <f>IF(#REF!=0,"",#REF!)</f>
        <v>#REF!</v>
      </c>
      <c r="D1786" s="56" t="e">
        <f>IF(#REF!=0,"",#REF!)</f>
        <v>#REF!</v>
      </c>
      <c r="E1786" s="29" t="e">
        <f>IF(#REF!=0,"",C1786*D1786)</f>
        <v>#REF!</v>
      </c>
      <c r="F1786" s="54"/>
    </row>
    <row r="1787" spans="1:6">
      <c r="A1787" s="148" t="e">
        <f>IF(#REF!=0,"",DATE(LEFT(((MID(#REF!,1,8))),4),MID(((MID(#REF!,1,8))),5,2),(RIGHT(((MID(#REF!,1,8))),2))))</f>
        <v>#REF!</v>
      </c>
      <c r="B1787" s="55" t="e">
        <f>IF(#REF!=0,"",(MID(#REF!,10,8)*24+1)/24)</f>
        <v>#REF!</v>
      </c>
      <c r="C1787" s="57" t="e">
        <f>IF(#REF!=0,"",#REF!)</f>
        <v>#REF!</v>
      </c>
      <c r="D1787" s="56" t="e">
        <f>IF(#REF!=0,"",#REF!)</f>
        <v>#REF!</v>
      </c>
      <c r="E1787" s="29" t="e">
        <f>IF(#REF!=0,"",C1787*D1787)</f>
        <v>#REF!</v>
      </c>
      <c r="F1787" s="54"/>
    </row>
    <row r="1788" spans="1:6">
      <c r="A1788" s="148" t="e">
        <f>IF(#REF!=0,"",DATE(LEFT(((MID(#REF!,1,8))),4),MID(((MID(#REF!,1,8))),5,2),(RIGHT(((MID(#REF!,1,8))),2))))</f>
        <v>#REF!</v>
      </c>
      <c r="B1788" s="55" t="e">
        <f>IF(#REF!=0,"",(MID(#REF!,10,8)*24+1)/24)</f>
        <v>#REF!</v>
      </c>
      <c r="C1788" s="57" t="e">
        <f>IF(#REF!=0,"",#REF!)</f>
        <v>#REF!</v>
      </c>
      <c r="D1788" s="56" t="e">
        <f>IF(#REF!=0,"",#REF!)</f>
        <v>#REF!</v>
      </c>
      <c r="E1788" s="29" t="e">
        <f>IF(#REF!=0,"",C1788*D1788)</f>
        <v>#REF!</v>
      </c>
      <c r="F1788" s="54"/>
    </row>
    <row r="1789" spans="1:6">
      <c r="A1789" s="148" t="e">
        <f>IF(#REF!=0,"",DATE(LEFT(((MID(#REF!,1,8))),4),MID(((MID(#REF!,1,8))),5,2),(RIGHT(((MID(#REF!,1,8))),2))))</f>
        <v>#REF!</v>
      </c>
      <c r="B1789" s="55" t="e">
        <f>IF(#REF!=0,"",(MID(#REF!,10,8)*24+1)/24)</f>
        <v>#REF!</v>
      </c>
      <c r="C1789" s="57" t="e">
        <f>IF(#REF!=0,"",#REF!)</f>
        <v>#REF!</v>
      </c>
      <c r="D1789" s="56" t="e">
        <f>IF(#REF!=0,"",#REF!)</f>
        <v>#REF!</v>
      </c>
      <c r="E1789" s="29" t="e">
        <f>IF(#REF!=0,"",C1789*D1789)</f>
        <v>#REF!</v>
      </c>
      <c r="F1789" s="54"/>
    </row>
    <row r="1790" spans="1:6">
      <c r="A1790" s="148" t="e">
        <f>IF(#REF!=0,"",DATE(LEFT(((MID(#REF!,1,8))),4),MID(((MID(#REF!,1,8))),5,2),(RIGHT(((MID(#REF!,1,8))),2))))</f>
        <v>#REF!</v>
      </c>
      <c r="B1790" s="55" t="e">
        <f>IF(#REF!=0,"",(MID(#REF!,10,8)*24+1)/24)</f>
        <v>#REF!</v>
      </c>
      <c r="C1790" s="57" t="e">
        <f>IF(#REF!=0,"",#REF!)</f>
        <v>#REF!</v>
      </c>
      <c r="D1790" s="56" t="e">
        <f>IF(#REF!=0,"",#REF!)</f>
        <v>#REF!</v>
      </c>
      <c r="E1790" s="29" t="e">
        <f>IF(#REF!=0,"",C1790*D1790)</f>
        <v>#REF!</v>
      </c>
      <c r="F1790" s="54"/>
    </row>
    <row r="1791" spans="1:6">
      <c r="A1791" s="148" t="e">
        <f>IF(#REF!=0,"",DATE(LEFT(((MID(#REF!,1,8))),4),MID(((MID(#REF!,1,8))),5,2),(RIGHT(((MID(#REF!,1,8))),2))))</f>
        <v>#REF!</v>
      </c>
      <c r="B1791" s="55" t="e">
        <f>IF(#REF!=0,"",(MID(#REF!,10,8)*24+1)/24)</f>
        <v>#REF!</v>
      </c>
      <c r="C1791" s="57" t="e">
        <f>IF(#REF!=0,"",#REF!)</f>
        <v>#REF!</v>
      </c>
      <c r="D1791" s="56" t="e">
        <f>IF(#REF!=0,"",#REF!)</f>
        <v>#REF!</v>
      </c>
      <c r="E1791" s="29" t="e">
        <f>IF(#REF!=0,"",C1791*D1791)</f>
        <v>#REF!</v>
      </c>
      <c r="F1791" s="54"/>
    </row>
    <row r="1792" spans="1:6">
      <c r="A1792" s="148" t="e">
        <f>IF(#REF!=0,"",DATE(LEFT(((MID(#REF!,1,8))),4),MID(((MID(#REF!,1,8))),5,2),(RIGHT(((MID(#REF!,1,8))),2))))</f>
        <v>#REF!</v>
      </c>
      <c r="B1792" s="55" t="e">
        <f>IF(#REF!=0,"",(MID(#REF!,10,8)*24+1)/24)</f>
        <v>#REF!</v>
      </c>
      <c r="C1792" s="57" t="e">
        <f>IF(#REF!=0,"",#REF!)</f>
        <v>#REF!</v>
      </c>
      <c r="D1792" s="56" t="e">
        <f>IF(#REF!=0,"",#REF!)</f>
        <v>#REF!</v>
      </c>
      <c r="E1792" s="29" t="e">
        <f>IF(#REF!=0,"",C1792*D1792)</f>
        <v>#REF!</v>
      </c>
      <c r="F1792" s="54"/>
    </row>
    <row r="1793" spans="1:6">
      <c r="A1793" s="148" t="e">
        <f>IF(#REF!=0,"",DATE(LEFT(((MID(#REF!,1,8))),4),MID(((MID(#REF!,1,8))),5,2),(RIGHT(((MID(#REF!,1,8))),2))))</f>
        <v>#REF!</v>
      </c>
      <c r="B1793" s="55" t="e">
        <f>IF(#REF!=0,"",(MID(#REF!,10,8)*24+1)/24)</f>
        <v>#REF!</v>
      </c>
      <c r="C1793" s="57" t="e">
        <f>IF(#REF!=0,"",#REF!)</f>
        <v>#REF!</v>
      </c>
      <c r="D1793" s="56" t="e">
        <f>IF(#REF!=0,"",#REF!)</f>
        <v>#REF!</v>
      </c>
      <c r="E1793" s="29" t="e">
        <f>IF(#REF!=0,"",C1793*D1793)</f>
        <v>#REF!</v>
      </c>
      <c r="F1793" s="54"/>
    </row>
    <row r="1794" spans="1:6">
      <c r="A1794" s="148" t="e">
        <f>IF(#REF!=0,"",DATE(LEFT(((MID(#REF!,1,8))),4),MID(((MID(#REF!,1,8))),5,2),(RIGHT(((MID(#REF!,1,8))),2))))</f>
        <v>#REF!</v>
      </c>
      <c r="B1794" s="55" t="e">
        <f>IF(#REF!=0,"",(MID(#REF!,10,8)*24+1)/24)</f>
        <v>#REF!</v>
      </c>
      <c r="C1794" s="57" t="e">
        <f>IF(#REF!=0,"",#REF!)</f>
        <v>#REF!</v>
      </c>
      <c r="D1794" s="56" t="e">
        <f>IF(#REF!=0,"",#REF!)</f>
        <v>#REF!</v>
      </c>
      <c r="E1794" s="29" t="e">
        <f>IF(#REF!=0,"",C1794*D1794)</f>
        <v>#REF!</v>
      </c>
      <c r="F1794" s="54"/>
    </row>
    <row r="1795" spans="1:6">
      <c r="A1795" s="148" t="e">
        <f>IF(#REF!=0,"",DATE(LEFT(((MID(#REF!,1,8))),4),MID(((MID(#REF!,1,8))),5,2),(RIGHT(((MID(#REF!,1,8))),2))))</f>
        <v>#REF!</v>
      </c>
      <c r="B1795" s="55" t="e">
        <f>IF(#REF!=0,"",(MID(#REF!,10,8)*24+1)/24)</f>
        <v>#REF!</v>
      </c>
      <c r="C1795" s="57" t="e">
        <f>IF(#REF!=0,"",#REF!)</f>
        <v>#REF!</v>
      </c>
      <c r="D1795" s="56" t="e">
        <f>IF(#REF!=0,"",#REF!)</f>
        <v>#REF!</v>
      </c>
      <c r="E1795" s="29" t="e">
        <f>IF(#REF!=0,"",C1795*D1795)</f>
        <v>#REF!</v>
      </c>
      <c r="F1795" s="54"/>
    </row>
    <row r="1796" spans="1:6">
      <c r="A1796" s="148" t="e">
        <f>IF(#REF!=0,"",DATE(LEFT(((MID(#REF!,1,8))),4),MID(((MID(#REF!,1,8))),5,2),(RIGHT(((MID(#REF!,1,8))),2))))</f>
        <v>#REF!</v>
      </c>
      <c r="B1796" s="55" t="e">
        <f>IF(#REF!=0,"",(MID(#REF!,10,8)*24+1)/24)</f>
        <v>#REF!</v>
      </c>
      <c r="C1796" s="57" t="e">
        <f>IF(#REF!=0,"",#REF!)</f>
        <v>#REF!</v>
      </c>
      <c r="D1796" s="56" t="e">
        <f>IF(#REF!=0,"",#REF!)</f>
        <v>#REF!</v>
      </c>
      <c r="E1796" s="29" t="e">
        <f>IF(#REF!=0,"",C1796*D1796)</f>
        <v>#REF!</v>
      </c>
      <c r="F1796" s="54"/>
    </row>
    <row r="1797" spans="1:6">
      <c r="A1797" s="148" t="e">
        <f>IF(#REF!=0,"",DATE(LEFT(((MID(#REF!,1,8))),4),MID(((MID(#REF!,1,8))),5,2),(RIGHT(((MID(#REF!,1,8))),2))))</f>
        <v>#REF!</v>
      </c>
      <c r="B1797" s="55" t="e">
        <f>IF(#REF!=0,"",(MID(#REF!,10,8)*24+1)/24)</f>
        <v>#REF!</v>
      </c>
      <c r="C1797" s="57" t="e">
        <f>IF(#REF!=0,"",#REF!)</f>
        <v>#REF!</v>
      </c>
      <c r="D1797" s="56" t="e">
        <f>IF(#REF!=0,"",#REF!)</f>
        <v>#REF!</v>
      </c>
      <c r="E1797" s="29" t="e">
        <f>IF(#REF!=0,"",C1797*D1797)</f>
        <v>#REF!</v>
      </c>
      <c r="F1797" s="54"/>
    </row>
    <row r="1798" spans="1:6">
      <c r="A1798" s="148" t="e">
        <f>IF(#REF!=0,"",DATE(LEFT(((MID(#REF!,1,8))),4),MID(((MID(#REF!,1,8))),5,2),(RIGHT(((MID(#REF!,1,8))),2))))</f>
        <v>#REF!</v>
      </c>
      <c r="B1798" s="55" t="e">
        <f>IF(#REF!=0,"",(MID(#REF!,10,8)*24+1)/24)</f>
        <v>#REF!</v>
      </c>
      <c r="C1798" s="57" t="e">
        <f>IF(#REF!=0,"",#REF!)</f>
        <v>#REF!</v>
      </c>
      <c r="D1798" s="56" t="e">
        <f>IF(#REF!=0,"",#REF!)</f>
        <v>#REF!</v>
      </c>
      <c r="E1798" s="29" t="e">
        <f>IF(#REF!=0,"",C1798*D1798)</f>
        <v>#REF!</v>
      </c>
      <c r="F1798" s="54"/>
    </row>
    <row r="1799" spans="1:6">
      <c r="A1799" s="148" t="e">
        <f>IF(#REF!=0,"",DATE(LEFT(((MID(#REF!,1,8))),4),MID(((MID(#REF!,1,8))),5,2),(RIGHT(((MID(#REF!,1,8))),2))))</f>
        <v>#REF!</v>
      </c>
      <c r="B1799" s="55" t="e">
        <f>IF(#REF!=0,"",(MID(#REF!,10,8)*24+1)/24)</f>
        <v>#REF!</v>
      </c>
      <c r="C1799" s="57" t="e">
        <f>IF(#REF!=0,"",#REF!)</f>
        <v>#REF!</v>
      </c>
      <c r="D1799" s="56" t="e">
        <f>IF(#REF!=0,"",#REF!)</f>
        <v>#REF!</v>
      </c>
      <c r="E1799" s="29" t="e">
        <f>IF(#REF!=0,"",C1799*D1799)</f>
        <v>#REF!</v>
      </c>
      <c r="F1799" s="54"/>
    </row>
    <row r="1800" spans="1:6">
      <c r="A1800" s="148" t="e">
        <f>IF(#REF!=0,"",DATE(LEFT(((MID(#REF!,1,8))),4),MID(((MID(#REF!,1,8))),5,2),(RIGHT(((MID(#REF!,1,8))),2))))</f>
        <v>#REF!</v>
      </c>
      <c r="B1800" s="55" t="e">
        <f>IF(#REF!=0,"",(MID(#REF!,10,8)*24+1)/24)</f>
        <v>#REF!</v>
      </c>
      <c r="C1800" s="57" t="e">
        <f>IF(#REF!=0,"",#REF!)</f>
        <v>#REF!</v>
      </c>
      <c r="D1800" s="56" t="e">
        <f>IF(#REF!=0,"",#REF!)</f>
        <v>#REF!</v>
      </c>
      <c r="E1800" s="29" t="e">
        <f>IF(#REF!=0,"",C1800*D1800)</f>
        <v>#REF!</v>
      </c>
      <c r="F1800" s="54"/>
    </row>
    <row r="1801" spans="1:6">
      <c r="A1801" s="148" t="e">
        <f>IF(#REF!=0,"",DATE(LEFT(((MID(#REF!,1,8))),4),MID(((MID(#REF!,1,8))),5,2),(RIGHT(((MID(#REF!,1,8))),2))))</f>
        <v>#REF!</v>
      </c>
      <c r="B1801" s="55" t="e">
        <f>IF(#REF!=0,"",(MID(#REF!,10,8)*24+1)/24)</f>
        <v>#REF!</v>
      </c>
      <c r="C1801" s="57" t="e">
        <f>IF(#REF!=0,"",#REF!)</f>
        <v>#REF!</v>
      </c>
      <c r="D1801" s="56" t="e">
        <f>IF(#REF!=0,"",#REF!)</f>
        <v>#REF!</v>
      </c>
      <c r="E1801" s="29" t="e">
        <f>IF(#REF!=0,"",C1801*D1801)</f>
        <v>#REF!</v>
      </c>
      <c r="F1801" s="54"/>
    </row>
    <row r="1802" spans="1:6">
      <c r="A1802" s="148" t="e">
        <f>IF(#REF!=0,"",DATE(LEFT(((MID(#REF!,1,8))),4),MID(((MID(#REF!,1,8))),5,2),(RIGHT(((MID(#REF!,1,8))),2))))</f>
        <v>#REF!</v>
      </c>
      <c r="B1802" s="55" t="e">
        <f>IF(#REF!=0,"",(MID(#REF!,10,8)*24+1)/24)</f>
        <v>#REF!</v>
      </c>
      <c r="C1802" s="57" t="e">
        <f>IF(#REF!=0,"",#REF!)</f>
        <v>#REF!</v>
      </c>
      <c r="D1802" s="56" t="e">
        <f>IF(#REF!=0,"",#REF!)</f>
        <v>#REF!</v>
      </c>
      <c r="E1802" s="29" t="e">
        <f>IF(#REF!=0,"",C1802*D1802)</f>
        <v>#REF!</v>
      </c>
      <c r="F1802" s="54"/>
    </row>
    <row r="1803" spans="1:6">
      <c r="A1803" s="148" t="e">
        <f>IF(#REF!=0,"",DATE(LEFT(((MID(#REF!,1,8))),4),MID(((MID(#REF!,1,8))),5,2),(RIGHT(((MID(#REF!,1,8))),2))))</f>
        <v>#REF!</v>
      </c>
      <c r="B1803" s="55" t="e">
        <f>IF(#REF!=0,"",(MID(#REF!,10,8)*24+1)/24)</f>
        <v>#REF!</v>
      </c>
      <c r="C1803" s="57" t="e">
        <f>IF(#REF!=0,"",#REF!)</f>
        <v>#REF!</v>
      </c>
      <c r="D1803" s="56" t="e">
        <f>IF(#REF!=0,"",#REF!)</f>
        <v>#REF!</v>
      </c>
      <c r="E1803" s="29" t="e">
        <f>IF(#REF!=0,"",C1803*D1803)</f>
        <v>#REF!</v>
      </c>
      <c r="F1803" s="54"/>
    </row>
    <row r="1804" spans="1:6">
      <c r="A1804" s="148" t="e">
        <f>IF(#REF!=0,"",DATE(LEFT(((MID(#REF!,1,8))),4),MID(((MID(#REF!,1,8))),5,2),(RIGHT(((MID(#REF!,1,8))),2))))</f>
        <v>#REF!</v>
      </c>
      <c r="B1804" s="55" t="e">
        <f>IF(#REF!=0,"",(MID(#REF!,10,8)*24+1)/24)</f>
        <v>#REF!</v>
      </c>
      <c r="C1804" s="57" t="e">
        <f>IF(#REF!=0,"",#REF!)</f>
        <v>#REF!</v>
      </c>
      <c r="D1804" s="56" t="e">
        <f>IF(#REF!=0,"",#REF!)</f>
        <v>#REF!</v>
      </c>
      <c r="E1804" s="29" t="e">
        <f>IF(#REF!=0,"",C1804*D1804)</f>
        <v>#REF!</v>
      </c>
      <c r="F1804" s="54"/>
    </row>
    <row r="1805" spans="1:6">
      <c r="A1805" s="148" t="e">
        <f>IF(#REF!=0,"",DATE(LEFT(((MID(#REF!,1,8))),4),MID(((MID(#REF!,1,8))),5,2),(RIGHT(((MID(#REF!,1,8))),2))))</f>
        <v>#REF!</v>
      </c>
      <c r="B1805" s="55" t="e">
        <f>IF(#REF!=0,"",(MID(#REF!,10,8)*24+1)/24)</f>
        <v>#REF!</v>
      </c>
      <c r="C1805" s="57" t="e">
        <f>IF(#REF!=0,"",#REF!)</f>
        <v>#REF!</v>
      </c>
      <c r="D1805" s="56" t="e">
        <f>IF(#REF!=0,"",#REF!)</f>
        <v>#REF!</v>
      </c>
      <c r="E1805" s="29" t="e">
        <f>IF(#REF!=0,"",C1805*D1805)</f>
        <v>#REF!</v>
      </c>
      <c r="F1805" s="54"/>
    </row>
    <row r="1806" spans="1:6">
      <c r="A1806" s="148" t="e">
        <f>IF(#REF!=0,"",DATE(LEFT(((MID(#REF!,1,8))),4),MID(((MID(#REF!,1,8))),5,2),(RIGHT(((MID(#REF!,1,8))),2))))</f>
        <v>#REF!</v>
      </c>
      <c r="B1806" s="55" t="e">
        <f>IF(#REF!=0,"",(MID(#REF!,10,8)*24+1)/24)</f>
        <v>#REF!</v>
      </c>
      <c r="C1806" s="57" t="e">
        <f>IF(#REF!=0,"",#REF!)</f>
        <v>#REF!</v>
      </c>
      <c r="D1806" s="56" t="e">
        <f>IF(#REF!=0,"",#REF!)</f>
        <v>#REF!</v>
      </c>
      <c r="E1806" s="29" t="e">
        <f>IF(#REF!=0,"",C1806*D1806)</f>
        <v>#REF!</v>
      </c>
      <c r="F1806" s="54"/>
    </row>
    <row r="1807" spans="1:6">
      <c r="A1807" s="148" t="e">
        <f>IF(#REF!=0,"",DATE(LEFT(((MID(#REF!,1,8))),4),MID(((MID(#REF!,1,8))),5,2),(RIGHT(((MID(#REF!,1,8))),2))))</f>
        <v>#REF!</v>
      </c>
      <c r="B1807" s="55" t="e">
        <f>IF(#REF!=0,"",(MID(#REF!,10,8)*24+1)/24)</f>
        <v>#REF!</v>
      </c>
      <c r="C1807" s="57" t="e">
        <f>IF(#REF!=0,"",#REF!)</f>
        <v>#REF!</v>
      </c>
      <c r="D1807" s="56" t="e">
        <f>IF(#REF!=0,"",#REF!)</f>
        <v>#REF!</v>
      </c>
      <c r="E1807" s="29" t="e">
        <f>IF(#REF!=0,"",C1807*D1807)</f>
        <v>#REF!</v>
      </c>
      <c r="F1807" s="54"/>
    </row>
    <row r="1808" spans="1:6">
      <c r="A1808" s="148" t="e">
        <f>IF(#REF!=0,"",DATE(LEFT(((MID(#REF!,1,8))),4),MID(((MID(#REF!,1,8))),5,2),(RIGHT(((MID(#REF!,1,8))),2))))</f>
        <v>#REF!</v>
      </c>
      <c r="B1808" s="55" t="e">
        <f>IF(#REF!=0,"",(MID(#REF!,10,8)*24+1)/24)</f>
        <v>#REF!</v>
      </c>
      <c r="C1808" s="57" t="e">
        <f>IF(#REF!=0,"",#REF!)</f>
        <v>#REF!</v>
      </c>
      <c r="D1808" s="56" t="e">
        <f>IF(#REF!=0,"",#REF!)</f>
        <v>#REF!</v>
      </c>
      <c r="E1808" s="29" t="e">
        <f>IF(#REF!=0,"",C1808*D1808)</f>
        <v>#REF!</v>
      </c>
      <c r="F1808" s="54"/>
    </row>
    <row r="1809" spans="1:6">
      <c r="A1809" s="148" t="e">
        <f>IF(#REF!=0,"",DATE(LEFT(((MID(#REF!,1,8))),4),MID(((MID(#REF!,1,8))),5,2),(RIGHT(((MID(#REF!,1,8))),2))))</f>
        <v>#REF!</v>
      </c>
      <c r="B1809" s="55" t="e">
        <f>IF(#REF!=0,"",(MID(#REF!,10,8)*24+1)/24)</f>
        <v>#REF!</v>
      </c>
      <c r="C1809" s="57" t="e">
        <f>IF(#REF!=0,"",#REF!)</f>
        <v>#REF!</v>
      </c>
      <c r="D1809" s="56" t="e">
        <f>IF(#REF!=0,"",#REF!)</f>
        <v>#REF!</v>
      </c>
      <c r="E1809" s="29" t="e">
        <f>IF(#REF!=0,"",C1809*D1809)</f>
        <v>#REF!</v>
      </c>
      <c r="F1809" s="54"/>
    </row>
    <row r="1810" spans="1:6">
      <c r="A1810" s="148" t="e">
        <f>IF(#REF!=0,"",DATE(LEFT(((MID(#REF!,1,8))),4),MID(((MID(#REF!,1,8))),5,2),(RIGHT(((MID(#REF!,1,8))),2))))</f>
        <v>#REF!</v>
      </c>
      <c r="B1810" s="55" t="e">
        <f>IF(#REF!=0,"",(MID(#REF!,10,8)*24+1)/24)</f>
        <v>#REF!</v>
      </c>
      <c r="C1810" s="57" t="e">
        <f>IF(#REF!=0,"",#REF!)</f>
        <v>#REF!</v>
      </c>
      <c r="D1810" s="56" t="e">
        <f>IF(#REF!=0,"",#REF!)</f>
        <v>#REF!</v>
      </c>
      <c r="E1810" s="29" t="e">
        <f>IF(#REF!=0,"",C1810*D1810)</f>
        <v>#REF!</v>
      </c>
      <c r="F1810" s="54"/>
    </row>
    <row r="1811" spans="1:6">
      <c r="A1811" s="148" t="e">
        <f>IF(#REF!=0,"",DATE(LEFT(((MID(#REF!,1,8))),4),MID(((MID(#REF!,1,8))),5,2),(RIGHT(((MID(#REF!,1,8))),2))))</f>
        <v>#REF!</v>
      </c>
      <c r="B1811" s="55" t="e">
        <f>IF(#REF!=0,"",(MID(#REF!,10,8)*24+1)/24)</f>
        <v>#REF!</v>
      </c>
      <c r="C1811" s="57" t="e">
        <f>IF(#REF!=0,"",#REF!)</f>
        <v>#REF!</v>
      </c>
      <c r="D1811" s="56" t="e">
        <f>IF(#REF!=0,"",#REF!)</f>
        <v>#REF!</v>
      </c>
      <c r="E1811" s="29" t="e">
        <f>IF(#REF!=0,"",C1811*D1811)</f>
        <v>#REF!</v>
      </c>
      <c r="F1811" s="54"/>
    </row>
    <row r="1812" spans="1:6">
      <c r="A1812" s="148" t="e">
        <f>IF(#REF!=0,"",DATE(LEFT(((MID(#REF!,1,8))),4),MID(((MID(#REF!,1,8))),5,2),(RIGHT(((MID(#REF!,1,8))),2))))</f>
        <v>#REF!</v>
      </c>
      <c r="B1812" s="55" t="e">
        <f>IF(#REF!=0,"",(MID(#REF!,10,8)*24+1)/24)</f>
        <v>#REF!</v>
      </c>
      <c r="C1812" s="57" t="e">
        <f>IF(#REF!=0,"",#REF!)</f>
        <v>#REF!</v>
      </c>
      <c r="D1812" s="56" t="e">
        <f>IF(#REF!=0,"",#REF!)</f>
        <v>#REF!</v>
      </c>
      <c r="E1812" s="29" t="e">
        <f>IF(#REF!=0,"",C1812*D1812)</f>
        <v>#REF!</v>
      </c>
      <c r="F1812" s="54"/>
    </row>
    <row r="1813" spans="1:6">
      <c r="A1813" s="148" t="e">
        <f>IF(#REF!=0,"",DATE(LEFT(((MID(#REF!,1,8))),4),MID(((MID(#REF!,1,8))),5,2),(RIGHT(((MID(#REF!,1,8))),2))))</f>
        <v>#REF!</v>
      </c>
      <c r="B1813" s="55" t="e">
        <f>IF(#REF!=0,"",(MID(#REF!,10,8)*24+1)/24)</f>
        <v>#REF!</v>
      </c>
      <c r="C1813" s="57" t="e">
        <f>IF(#REF!=0,"",#REF!)</f>
        <v>#REF!</v>
      </c>
      <c r="D1813" s="56" t="e">
        <f>IF(#REF!=0,"",#REF!)</f>
        <v>#REF!</v>
      </c>
      <c r="E1813" s="29" t="e">
        <f>IF(#REF!=0,"",C1813*D1813)</f>
        <v>#REF!</v>
      </c>
      <c r="F1813" s="54"/>
    </row>
    <row r="1814" spans="1:6">
      <c r="A1814" s="148" t="e">
        <f>IF(#REF!=0,"",DATE(LEFT(((MID(#REF!,1,8))),4),MID(((MID(#REF!,1,8))),5,2),(RIGHT(((MID(#REF!,1,8))),2))))</f>
        <v>#REF!</v>
      </c>
      <c r="B1814" s="55" t="e">
        <f>IF(#REF!=0,"",(MID(#REF!,10,8)*24+1)/24)</f>
        <v>#REF!</v>
      </c>
      <c r="C1814" s="57" t="e">
        <f>IF(#REF!=0,"",#REF!)</f>
        <v>#REF!</v>
      </c>
      <c r="D1814" s="56" t="e">
        <f>IF(#REF!=0,"",#REF!)</f>
        <v>#REF!</v>
      </c>
      <c r="E1814" s="29" t="e">
        <f>IF(#REF!=0,"",C1814*D1814)</f>
        <v>#REF!</v>
      </c>
      <c r="F1814" s="54"/>
    </row>
    <row r="1815" spans="1:6">
      <c r="A1815" s="148" t="e">
        <f>IF(#REF!=0,"",DATE(LEFT(((MID(#REF!,1,8))),4),MID(((MID(#REF!,1,8))),5,2),(RIGHT(((MID(#REF!,1,8))),2))))</f>
        <v>#REF!</v>
      </c>
      <c r="B1815" s="55" t="e">
        <f>IF(#REF!=0,"",(MID(#REF!,10,8)*24+1)/24)</f>
        <v>#REF!</v>
      </c>
      <c r="C1815" s="57" t="e">
        <f>IF(#REF!=0,"",#REF!)</f>
        <v>#REF!</v>
      </c>
      <c r="D1815" s="56" t="e">
        <f>IF(#REF!=0,"",#REF!)</f>
        <v>#REF!</v>
      </c>
      <c r="E1815" s="29" t="e">
        <f>IF(#REF!=0,"",C1815*D1815)</f>
        <v>#REF!</v>
      </c>
      <c r="F1815" s="54"/>
    </row>
    <row r="1816" spans="1:6">
      <c r="A1816" s="148" t="e">
        <f>IF(#REF!=0,"",DATE(LEFT(((MID(#REF!,1,8))),4),MID(((MID(#REF!,1,8))),5,2),(RIGHT(((MID(#REF!,1,8))),2))))</f>
        <v>#REF!</v>
      </c>
      <c r="B1816" s="55" t="e">
        <f>IF(#REF!=0,"",(MID(#REF!,10,8)*24+1)/24)</f>
        <v>#REF!</v>
      </c>
      <c r="C1816" s="57" t="e">
        <f>IF(#REF!=0,"",#REF!)</f>
        <v>#REF!</v>
      </c>
      <c r="D1816" s="56" t="e">
        <f>IF(#REF!=0,"",#REF!)</f>
        <v>#REF!</v>
      </c>
      <c r="E1816" s="29" t="e">
        <f>IF(#REF!=0,"",C1816*D1816)</f>
        <v>#REF!</v>
      </c>
      <c r="F1816" s="54"/>
    </row>
    <row r="1817" spans="1:6">
      <c r="A1817" s="148" t="e">
        <f>IF(#REF!=0,"",DATE(LEFT(((MID(#REF!,1,8))),4),MID(((MID(#REF!,1,8))),5,2),(RIGHT(((MID(#REF!,1,8))),2))))</f>
        <v>#REF!</v>
      </c>
      <c r="B1817" s="55" t="e">
        <f>IF(#REF!=0,"",(MID(#REF!,10,8)*24+1)/24)</f>
        <v>#REF!</v>
      </c>
      <c r="C1817" s="57" t="e">
        <f>IF(#REF!=0,"",#REF!)</f>
        <v>#REF!</v>
      </c>
      <c r="D1817" s="56" t="e">
        <f>IF(#REF!=0,"",#REF!)</f>
        <v>#REF!</v>
      </c>
      <c r="E1817" s="29" t="e">
        <f>IF(#REF!=0,"",C1817*D1817)</f>
        <v>#REF!</v>
      </c>
      <c r="F1817" s="54"/>
    </row>
    <row r="1818" spans="1:6">
      <c r="A1818" s="148" t="e">
        <f>IF(#REF!=0,"",DATE(LEFT(((MID(#REF!,1,8))),4),MID(((MID(#REF!,1,8))),5,2),(RIGHT(((MID(#REF!,1,8))),2))))</f>
        <v>#REF!</v>
      </c>
      <c r="B1818" s="55" t="e">
        <f>IF(#REF!=0,"",(MID(#REF!,10,8)*24+1)/24)</f>
        <v>#REF!</v>
      </c>
      <c r="C1818" s="57" t="e">
        <f>IF(#REF!=0,"",#REF!)</f>
        <v>#REF!</v>
      </c>
      <c r="D1818" s="56" t="e">
        <f>IF(#REF!=0,"",#REF!)</f>
        <v>#REF!</v>
      </c>
      <c r="E1818" s="29" t="e">
        <f>IF(#REF!=0,"",C1818*D1818)</f>
        <v>#REF!</v>
      </c>
      <c r="F1818" s="54"/>
    </row>
    <row r="1819" spans="1:6">
      <c r="A1819" s="148" t="e">
        <f>IF(#REF!=0,"",DATE(LEFT(((MID(#REF!,1,8))),4),MID(((MID(#REF!,1,8))),5,2),(RIGHT(((MID(#REF!,1,8))),2))))</f>
        <v>#REF!</v>
      </c>
      <c r="B1819" s="55" t="e">
        <f>IF(#REF!=0,"",(MID(#REF!,10,8)*24+1)/24)</f>
        <v>#REF!</v>
      </c>
      <c r="C1819" s="57" t="e">
        <f>IF(#REF!=0,"",#REF!)</f>
        <v>#REF!</v>
      </c>
      <c r="D1819" s="56" t="e">
        <f>IF(#REF!=0,"",#REF!)</f>
        <v>#REF!</v>
      </c>
      <c r="E1819" s="29" t="e">
        <f>IF(#REF!=0,"",C1819*D1819)</f>
        <v>#REF!</v>
      </c>
      <c r="F1819" s="54"/>
    </row>
    <row r="1820" spans="1:6">
      <c r="A1820" s="148" t="e">
        <f>IF(#REF!=0,"",DATE(LEFT(((MID(#REF!,1,8))),4),MID(((MID(#REF!,1,8))),5,2),(RIGHT(((MID(#REF!,1,8))),2))))</f>
        <v>#REF!</v>
      </c>
      <c r="B1820" s="55" t="e">
        <f>IF(#REF!=0,"",(MID(#REF!,10,8)*24+1)/24)</f>
        <v>#REF!</v>
      </c>
      <c r="C1820" s="57" t="e">
        <f>IF(#REF!=0,"",#REF!)</f>
        <v>#REF!</v>
      </c>
      <c r="D1820" s="56" t="e">
        <f>IF(#REF!=0,"",#REF!)</f>
        <v>#REF!</v>
      </c>
      <c r="E1820" s="29" t="e">
        <f>IF(#REF!=0,"",C1820*D1820)</f>
        <v>#REF!</v>
      </c>
      <c r="F1820" s="54"/>
    </row>
    <row r="1821" spans="1:6">
      <c r="A1821" s="148" t="e">
        <f>IF(#REF!=0,"",DATE(LEFT(((MID(#REF!,1,8))),4),MID(((MID(#REF!,1,8))),5,2),(RIGHT(((MID(#REF!,1,8))),2))))</f>
        <v>#REF!</v>
      </c>
      <c r="B1821" s="55" t="e">
        <f>IF(#REF!=0,"",(MID(#REF!,10,8)*24+1)/24)</f>
        <v>#REF!</v>
      </c>
      <c r="C1821" s="57" t="e">
        <f>IF(#REF!=0,"",#REF!)</f>
        <v>#REF!</v>
      </c>
      <c r="D1821" s="56" t="e">
        <f>IF(#REF!=0,"",#REF!)</f>
        <v>#REF!</v>
      </c>
      <c r="E1821" s="29" t="e">
        <f>IF(#REF!=0,"",C1821*D1821)</f>
        <v>#REF!</v>
      </c>
      <c r="F1821" s="54"/>
    </row>
    <row r="1822" spans="1:6">
      <c r="A1822" s="148" t="e">
        <f>IF(#REF!=0,"",DATE(LEFT(((MID(#REF!,1,8))),4),MID(((MID(#REF!,1,8))),5,2),(RIGHT(((MID(#REF!,1,8))),2))))</f>
        <v>#REF!</v>
      </c>
      <c r="B1822" s="55" t="e">
        <f>IF(#REF!=0,"",(MID(#REF!,10,8)*24+1)/24)</f>
        <v>#REF!</v>
      </c>
      <c r="C1822" s="57" t="e">
        <f>IF(#REF!=0,"",#REF!)</f>
        <v>#REF!</v>
      </c>
      <c r="D1822" s="56" t="e">
        <f>IF(#REF!=0,"",#REF!)</f>
        <v>#REF!</v>
      </c>
      <c r="E1822" s="29" t="e">
        <f>IF(#REF!=0,"",C1822*D1822)</f>
        <v>#REF!</v>
      </c>
      <c r="F1822" s="54"/>
    </row>
    <row r="1823" spans="1:6">
      <c r="A1823" s="148" t="e">
        <f>IF(#REF!=0,"",DATE(LEFT(((MID(#REF!,1,8))),4),MID(((MID(#REF!,1,8))),5,2),(RIGHT(((MID(#REF!,1,8))),2))))</f>
        <v>#REF!</v>
      </c>
      <c r="B1823" s="55" t="e">
        <f>IF(#REF!=0,"",(MID(#REF!,10,8)*24+1)/24)</f>
        <v>#REF!</v>
      </c>
      <c r="C1823" s="57" t="e">
        <f>IF(#REF!=0,"",#REF!)</f>
        <v>#REF!</v>
      </c>
      <c r="D1823" s="56" t="e">
        <f>IF(#REF!=0,"",#REF!)</f>
        <v>#REF!</v>
      </c>
      <c r="E1823" s="29" t="e">
        <f>IF(#REF!=0,"",C1823*D1823)</f>
        <v>#REF!</v>
      </c>
      <c r="F1823" s="54"/>
    </row>
    <row r="1824" spans="1:6">
      <c r="A1824" s="148" t="e">
        <f>IF(#REF!=0,"",DATE(LEFT(((MID(#REF!,1,8))),4),MID(((MID(#REF!,1,8))),5,2),(RIGHT(((MID(#REF!,1,8))),2))))</f>
        <v>#REF!</v>
      </c>
      <c r="B1824" s="55" t="e">
        <f>IF(#REF!=0,"",(MID(#REF!,10,8)*24+1)/24)</f>
        <v>#REF!</v>
      </c>
      <c r="C1824" s="57" t="e">
        <f>IF(#REF!=0,"",#REF!)</f>
        <v>#REF!</v>
      </c>
      <c r="D1824" s="56" t="e">
        <f>IF(#REF!=0,"",#REF!)</f>
        <v>#REF!</v>
      </c>
      <c r="E1824" s="29" t="e">
        <f>IF(#REF!=0,"",C1824*D1824)</f>
        <v>#REF!</v>
      </c>
      <c r="F1824" s="54"/>
    </row>
    <row r="1825" spans="1:6">
      <c r="A1825" s="148" t="e">
        <f>IF(#REF!=0,"",DATE(LEFT(((MID(#REF!,1,8))),4),MID(((MID(#REF!,1,8))),5,2),(RIGHT(((MID(#REF!,1,8))),2))))</f>
        <v>#REF!</v>
      </c>
      <c r="B1825" s="55" t="e">
        <f>IF(#REF!=0,"",(MID(#REF!,10,8)*24+1)/24)</f>
        <v>#REF!</v>
      </c>
      <c r="C1825" s="57" t="e">
        <f>IF(#REF!=0,"",#REF!)</f>
        <v>#REF!</v>
      </c>
      <c r="D1825" s="56" t="e">
        <f>IF(#REF!=0,"",#REF!)</f>
        <v>#REF!</v>
      </c>
      <c r="E1825" s="29" t="e">
        <f>IF(#REF!=0,"",C1825*D1825)</f>
        <v>#REF!</v>
      </c>
      <c r="F1825" s="54"/>
    </row>
    <row r="1826" spans="1:6">
      <c r="A1826" s="148" t="e">
        <f>IF(#REF!=0,"",DATE(LEFT(((MID(#REF!,1,8))),4),MID(((MID(#REF!,1,8))),5,2),(RIGHT(((MID(#REF!,1,8))),2))))</f>
        <v>#REF!</v>
      </c>
      <c r="B1826" s="55" t="e">
        <f>IF(#REF!=0,"",(MID(#REF!,10,8)*24+1)/24)</f>
        <v>#REF!</v>
      </c>
      <c r="C1826" s="57" t="e">
        <f>IF(#REF!=0,"",#REF!)</f>
        <v>#REF!</v>
      </c>
      <c r="D1826" s="56" t="e">
        <f>IF(#REF!=0,"",#REF!)</f>
        <v>#REF!</v>
      </c>
      <c r="E1826" s="29" t="e">
        <f>IF(#REF!=0,"",C1826*D1826)</f>
        <v>#REF!</v>
      </c>
      <c r="F1826" s="54"/>
    </row>
    <row r="1827" spans="1:6">
      <c r="A1827" s="148" t="e">
        <f>IF(#REF!=0,"",DATE(LEFT(((MID(#REF!,1,8))),4),MID(((MID(#REF!,1,8))),5,2),(RIGHT(((MID(#REF!,1,8))),2))))</f>
        <v>#REF!</v>
      </c>
      <c r="B1827" s="55" t="e">
        <f>IF(#REF!=0,"",(MID(#REF!,10,8)*24+1)/24)</f>
        <v>#REF!</v>
      </c>
      <c r="C1827" s="57" t="e">
        <f>IF(#REF!=0,"",#REF!)</f>
        <v>#REF!</v>
      </c>
      <c r="D1827" s="56" t="e">
        <f>IF(#REF!=0,"",#REF!)</f>
        <v>#REF!</v>
      </c>
      <c r="E1827" s="29" t="e">
        <f>IF(#REF!=0,"",C1827*D1827)</f>
        <v>#REF!</v>
      </c>
      <c r="F1827" s="54"/>
    </row>
    <row r="1828" spans="1:6">
      <c r="A1828" s="148" t="e">
        <f>IF(#REF!=0,"",DATE(LEFT(((MID(#REF!,1,8))),4),MID(((MID(#REF!,1,8))),5,2),(RIGHT(((MID(#REF!,1,8))),2))))</f>
        <v>#REF!</v>
      </c>
      <c r="B1828" s="55" t="e">
        <f>IF(#REF!=0,"",(MID(#REF!,10,8)*24+1)/24)</f>
        <v>#REF!</v>
      </c>
      <c r="C1828" s="57" t="e">
        <f>IF(#REF!=0,"",#REF!)</f>
        <v>#REF!</v>
      </c>
      <c r="D1828" s="56" t="e">
        <f>IF(#REF!=0,"",#REF!)</f>
        <v>#REF!</v>
      </c>
      <c r="E1828" s="29" t="e">
        <f>IF(#REF!=0,"",C1828*D1828)</f>
        <v>#REF!</v>
      </c>
      <c r="F1828" s="54"/>
    </row>
    <row r="1829" spans="1:6">
      <c r="A1829" s="148" t="e">
        <f>IF(#REF!=0,"",DATE(LEFT(((MID(#REF!,1,8))),4),MID(((MID(#REF!,1,8))),5,2),(RIGHT(((MID(#REF!,1,8))),2))))</f>
        <v>#REF!</v>
      </c>
      <c r="B1829" s="55" t="e">
        <f>IF(#REF!=0,"",(MID(#REF!,10,8)*24+1)/24)</f>
        <v>#REF!</v>
      </c>
      <c r="C1829" s="57" t="e">
        <f>IF(#REF!=0,"",#REF!)</f>
        <v>#REF!</v>
      </c>
      <c r="D1829" s="56" t="e">
        <f>IF(#REF!=0,"",#REF!)</f>
        <v>#REF!</v>
      </c>
      <c r="E1829" s="29" t="e">
        <f>IF(#REF!=0,"",C1829*D1829)</f>
        <v>#REF!</v>
      </c>
      <c r="F1829" s="54"/>
    </row>
    <row r="1830" spans="1:6">
      <c r="A1830" s="148" t="e">
        <f>IF(#REF!=0,"",DATE(LEFT(((MID(#REF!,1,8))),4),MID(((MID(#REF!,1,8))),5,2),(RIGHT(((MID(#REF!,1,8))),2))))</f>
        <v>#REF!</v>
      </c>
      <c r="B1830" s="55" t="e">
        <f>IF(#REF!=0,"",(MID(#REF!,10,8)*24+1)/24)</f>
        <v>#REF!</v>
      </c>
      <c r="C1830" s="57" t="e">
        <f>IF(#REF!=0,"",#REF!)</f>
        <v>#REF!</v>
      </c>
      <c r="D1830" s="56" t="e">
        <f>IF(#REF!=0,"",#REF!)</f>
        <v>#REF!</v>
      </c>
      <c r="E1830" s="29" t="e">
        <f>IF(#REF!=0,"",C1830*D1830)</f>
        <v>#REF!</v>
      </c>
      <c r="F1830" s="54"/>
    </row>
    <row r="1831" spans="1:6">
      <c r="A1831" s="148" t="e">
        <f>IF(#REF!=0,"",DATE(LEFT(((MID(#REF!,1,8))),4),MID(((MID(#REF!,1,8))),5,2),(RIGHT(((MID(#REF!,1,8))),2))))</f>
        <v>#REF!</v>
      </c>
      <c r="B1831" s="55" t="e">
        <f>IF(#REF!=0,"",(MID(#REF!,10,8)*24+1)/24)</f>
        <v>#REF!</v>
      </c>
      <c r="C1831" s="57" t="e">
        <f>IF(#REF!=0,"",#REF!)</f>
        <v>#REF!</v>
      </c>
      <c r="D1831" s="56" t="e">
        <f>IF(#REF!=0,"",#REF!)</f>
        <v>#REF!</v>
      </c>
      <c r="E1831" s="29" t="e">
        <f>IF(#REF!=0,"",C1831*D1831)</f>
        <v>#REF!</v>
      </c>
      <c r="F1831" s="54"/>
    </row>
    <row r="1832" spans="1:6">
      <c r="A1832" s="148" t="e">
        <f>IF(#REF!=0,"",DATE(LEFT(((MID(#REF!,1,8))),4),MID(((MID(#REF!,1,8))),5,2),(RIGHT(((MID(#REF!,1,8))),2))))</f>
        <v>#REF!</v>
      </c>
      <c r="B1832" s="55" t="e">
        <f>IF(#REF!=0,"",(MID(#REF!,10,8)*24+1)/24)</f>
        <v>#REF!</v>
      </c>
      <c r="C1832" s="57" t="e">
        <f>IF(#REF!=0,"",#REF!)</f>
        <v>#REF!</v>
      </c>
      <c r="D1832" s="56" t="e">
        <f>IF(#REF!=0,"",#REF!)</f>
        <v>#REF!</v>
      </c>
      <c r="E1832" s="29" t="e">
        <f>IF(#REF!=0,"",C1832*D1832)</f>
        <v>#REF!</v>
      </c>
      <c r="F1832" s="54"/>
    </row>
    <row r="1833" spans="1:6">
      <c r="A1833" s="148" t="e">
        <f>IF(#REF!=0,"",DATE(LEFT(((MID(#REF!,1,8))),4),MID(((MID(#REF!,1,8))),5,2),(RIGHT(((MID(#REF!,1,8))),2))))</f>
        <v>#REF!</v>
      </c>
      <c r="B1833" s="55" t="e">
        <f>IF(#REF!=0,"",(MID(#REF!,10,8)*24+1)/24)</f>
        <v>#REF!</v>
      </c>
      <c r="C1833" s="57" t="e">
        <f>IF(#REF!=0,"",#REF!)</f>
        <v>#REF!</v>
      </c>
      <c r="D1833" s="56" t="e">
        <f>IF(#REF!=0,"",#REF!)</f>
        <v>#REF!</v>
      </c>
      <c r="E1833" s="29" t="e">
        <f>IF(#REF!=0,"",C1833*D1833)</f>
        <v>#REF!</v>
      </c>
      <c r="F1833" s="54"/>
    </row>
    <row r="1834" spans="1:6">
      <c r="A1834" s="148" t="e">
        <f>IF(#REF!=0,"",DATE(LEFT(((MID(#REF!,1,8))),4),MID(((MID(#REF!,1,8))),5,2),(RIGHT(((MID(#REF!,1,8))),2))))</f>
        <v>#REF!</v>
      </c>
      <c r="B1834" s="55" t="e">
        <f>IF(#REF!=0,"",(MID(#REF!,10,8)*24+1)/24)</f>
        <v>#REF!</v>
      </c>
      <c r="C1834" s="57" t="e">
        <f>IF(#REF!=0,"",#REF!)</f>
        <v>#REF!</v>
      </c>
      <c r="D1834" s="56" t="e">
        <f>IF(#REF!=0,"",#REF!)</f>
        <v>#REF!</v>
      </c>
      <c r="E1834" s="29" t="e">
        <f>IF(#REF!=0,"",C1834*D1834)</f>
        <v>#REF!</v>
      </c>
      <c r="F1834" s="54"/>
    </row>
    <row r="1835" spans="1:6">
      <c r="A1835" s="148" t="e">
        <f>IF(#REF!=0,"",DATE(LEFT(((MID(#REF!,1,8))),4),MID(((MID(#REF!,1,8))),5,2),(RIGHT(((MID(#REF!,1,8))),2))))</f>
        <v>#REF!</v>
      </c>
      <c r="B1835" s="55" t="e">
        <f>IF(#REF!=0,"",(MID(#REF!,10,8)*24+1)/24)</f>
        <v>#REF!</v>
      </c>
      <c r="C1835" s="57" t="e">
        <f>IF(#REF!=0,"",#REF!)</f>
        <v>#REF!</v>
      </c>
      <c r="D1835" s="56" t="e">
        <f>IF(#REF!=0,"",#REF!)</f>
        <v>#REF!</v>
      </c>
      <c r="E1835" s="29" t="e">
        <f>IF(#REF!=0,"",C1835*D1835)</f>
        <v>#REF!</v>
      </c>
      <c r="F1835" s="54"/>
    </row>
    <row r="1836" spans="1:6">
      <c r="A1836" s="148" t="e">
        <f>IF(#REF!=0,"",DATE(LEFT(((MID(#REF!,1,8))),4),MID(((MID(#REF!,1,8))),5,2),(RIGHT(((MID(#REF!,1,8))),2))))</f>
        <v>#REF!</v>
      </c>
      <c r="B1836" s="55" t="e">
        <f>IF(#REF!=0,"",(MID(#REF!,10,8)*24+1)/24)</f>
        <v>#REF!</v>
      </c>
      <c r="C1836" s="57" t="e">
        <f>IF(#REF!=0,"",#REF!)</f>
        <v>#REF!</v>
      </c>
      <c r="D1836" s="56" t="e">
        <f>IF(#REF!=0,"",#REF!)</f>
        <v>#REF!</v>
      </c>
      <c r="E1836" s="29" t="e">
        <f>IF(#REF!=0,"",C1836*D1836)</f>
        <v>#REF!</v>
      </c>
      <c r="F1836" s="54"/>
    </row>
    <row r="1837" spans="1:6">
      <c r="A1837" s="148" t="e">
        <f>IF(#REF!=0,"",DATE(LEFT(((MID(#REF!,1,8))),4),MID(((MID(#REF!,1,8))),5,2),(RIGHT(((MID(#REF!,1,8))),2))))</f>
        <v>#REF!</v>
      </c>
      <c r="B1837" s="55" t="e">
        <f>IF(#REF!=0,"",(MID(#REF!,10,8)*24+1)/24)</f>
        <v>#REF!</v>
      </c>
      <c r="C1837" s="57" t="e">
        <f>IF(#REF!=0,"",#REF!)</f>
        <v>#REF!</v>
      </c>
      <c r="D1837" s="56" t="e">
        <f>IF(#REF!=0,"",#REF!)</f>
        <v>#REF!</v>
      </c>
      <c r="E1837" s="29" t="e">
        <f>IF(#REF!=0,"",C1837*D1837)</f>
        <v>#REF!</v>
      </c>
      <c r="F1837" s="54"/>
    </row>
    <row r="1838" spans="1:6">
      <c r="A1838" s="148" t="e">
        <f>IF(#REF!=0,"",DATE(LEFT(((MID(#REF!,1,8))),4),MID(((MID(#REF!,1,8))),5,2),(RIGHT(((MID(#REF!,1,8))),2))))</f>
        <v>#REF!</v>
      </c>
      <c r="B1838" s="55" t="e">
        <f>IF(#REF!=0,"",(MID(#REF!,10,8)*24+1)/24)</f>
        <v>#REF!</v>
      </c>
      <c r="C1838" s="57" t="e">
        <f>IF(#REF!=0,"",#REF!)</f>
        <v>#REF!</v>
      </c>
      <c r="D1838" s="56" t="e">
        <f>IF(#REF!=0,"",#REF!)</f>
        <v>#REF!</v>
      </c>
      <c r="E1838" s="29" t="e">
        <f>IF(#REF!=0,"",C1838*D1838)</f>
        <v>#REF!</v>
      </c>
      <c r="F1838" s="54"/>
    </row>
    <row r="1839" spans="1:6">
      <c r="A1839" s="148" t="e">
        <f>IF(#REF!=0,"",DATE(LEFT(((MID(#REF!,1,8))),4),MID(((MID(#REF!,1,8))),5,2),(RIGHT(((MID(#REF!,1,8))),2))))</f>
        <v>#REF!</v>
      </c>
      <c r="B1839" s="55" t="e">
        <f>IF(#REF!=0,"",(MID(#REF!,10,8)*24+1)/24)</f>
        <v>#REF!</v>
      </c>
      <c r="C1839" s="57" t="e">
        <f>IF(#REF!=0,"",#REF!)</f>
        <v>#REF!</v>
      </c>
      <c r="D1839" s="56" t="e">
        <f>IF(#REF!=0,"",#REF!)</f>
        <v>#REF!</v>
      </c>
      <c r="E1839" s="29" t="e">
        <f>IF(#REF!=0,"",C1839*D1839)</f>
        <v>#REF!</v>
      </c>
      <c r="F1839" s="54"/>
    </row>
    <row r="1840" spans="1:6">
      <c r="A1840" s="148" t="e">
        <f>IF(#REF!=0,"",DATE(LEFT(((MID(#REF!,1,8))),4),MID(((MID(#REF!,1,8))),5,2),(RIGHT(((MID(#REF!,1,8))),2))))</f>
        <v>#REF!</v>
      </c>
      <c r="B1840" s="55" t="e">
        <f>IF(#REF!=0,"",(MID(#REF!,10,8)*24+1)/24)</f>
        <v>#REF!</v>
      </c>
      <c r="C1840" s="57" t="e">
        <f>IF(#REF!=0,"",#REF!)</f>
        <v>#REF!</v>
      </c>
      <c r="D1840" s="56" t="e">
        <f>IF(#REF!=0,"",#REF!)</f>
        <v>#REF!</v>
      </c>
      <c r="E1840" s="29" t="e">
        <f>IF(#REF!=0,"",C1840*D1840)</f>
        <v>#REF!</v>
      </c>
      <c r="F1840" s="54"/>
    </row>
    <row r="1841" spans="1:6">
      <c r="A1841" s="148" t="e">
        <f>IF(#REF!=0,"",DATE(LEFT(((MID(#REF!,1,8))),4),MID(((MID(#REF!,1,8))),5,2),(RIGHT(((MID(#REF!,1,8))),2))))</f>
        <v>#REF!</v>
      </c>
      <c r="B1841" s="55" t="e">
        <f>IF(#REF!=0,"",(MID(#REF!,10,8)*24+1)/24)</f>
        <v>#REF!</v>
      </c>
      <c r="C1841" s="57" t="e">
        <f>IF(#REF!=0,"",#REF!)</f>
        <v>#REF!</v>
      </c>
      <c r="D1841" s="56" t="e">
        <f>IF(#REF!=0,"",#REF!)</f>
        <v>#REF!</v>
      </c>
      <c r="E1841" s="29" t="e">
        <f>IF(#REF!=0,"",C1841*D1841)</f>
        <v>#REF!</v>
      </c>
      <c r="F1841" s="54"/>
    </row>
    <row r="1842" spans="1:6">
      <c r="A1842" s="148" t="e">
        <f>IF(#REF!=0,"",DATE(LEFT(((MID(#REF!,1,8))),4),MID(((MID(#REF!,1,8))),5,2),(RIGHT(((MID(#REF!,1,8))),2))))</f>
        <v>#REF!</v>
      </c>
      <c r="B1842" s="55" t="e">
        <f>IF(#REF!=0,"",(MID(#REF!,10,8)*24+1)/24)</f>
        <v>#REF!</v>
      </c>
      <c r="C1842" s="57" t="e">
        <f>IF(#REF!=0,"",#REF!)</f>
        <v>#REF!</v>
      </c>
      <c r="D1842" s="56" t="e">
        <f>IF(#REF!=0,"",#REF!)</f>
        <v>#REF!</v>
      </c>
      <c r="E1842" s="29" t="e">
        <f>IF(#REF!=0,"",C1842*D1842)</f>
        <v>#REF!</v>
      </c>
      <c r="F1842" s="54"/>
    </row>
    <row r="1843" spans="1:6">
      <c r="A1843" s="148" t="e">
        <f>IF(#REF!=0,"",DATE(LEFT(((MID(#REF!,1,8))),4),MID(((MID(#REF!,1,8))),5,2),(RIGHT(((MID(#REF!,1,8))),2))))</f>
        <v>#REF!</v>
      </c>
      <c r="B1843" s="55" t="e">
        <f>IF(#REF!=0,"",(MID(#REF!,10,8)*24+1)/24)</f>
        <v>#REF!</v>
      </c>
      <c r="C1843" s="57" t="e">
        <f>IF(#REF!=0,"",#REF!)</f>
        <v>#REF!</v>
      </c>
      <c r="D1843" s="56" t="e">
        <f>IF(#REF!=0,"",#REF!)</f>
        <v>#REF!</v>
      </c>
      <c r="E1843" s="29" t="e">
        <f>IF(#REF!=0,"",C1843*D1843)</f>
        <v>#REF!</v>
      </c>
      <c r="F1843" s="54"/>
    </row>
    <row r="1844" spans="1:6">
      <c r="A1844" s="148" t="e">
        <f>IF(#REF!=0,"",DATE(LEFT(((MID(#REF!,1,8))),4),MID(((MID(#REF!,1,8))),5,2),(RIGHT(((MID(#REF!,1,8))),2))))</f>
        <v>#REF!</v>
      </c>
      <c r="B1844" s="55" t="e">
        <f>IF(#REF!=0,"",(MID(#REF!,10,8)*24+1)/24)</f>
        <v>#REF!</v>
      </c>
      <c r="C1844" s="57" t="e">
        <f>IF(#REF!=0,"",#REF!)</f>
        <v>#REF!</v>
      </c>
      <c r="D1844" s="56" t="e">
        <f>IF(#REF!=0,"",#REF!)</f>
        <v>#REF!</v>
      </c>
      <c r="E1844" s="29" t="e">
        <f>IF(#REF!=0,"",C1844*D1844)</f>
        <v>#REF!</v>
      </c>
      <c r="F1844" s="54"/>
    </row>
    <row r="1845" spans="1:6">
      <c r="A1845" s="148" t="e">
        <f>IF(#REF!=0,"",DATE(LEFT(((MID(#REF!,1,8))),4),MID(((MID(#REF!,1,8))),5,2),(RIGHT(((MID(#REF!,1,8))),2))))</f>
        <v>#REF!</v>
      </c>
      <c r="B1845" s="55" t="e">
        <f>IF(#REF!=0,"",(MID(#REF!,10,8)*24+1)/24)</f>
        <v>#REF!</v>
      </c>
      <c r="C1845" s="57" t="e">
        <f>IF(#REF!=0,"",#REF!)</f>
        <v>#REF!</v>
      </c>
      <c r="D1845" s="56" t="e">
        <f>IF(#REF!=0,"",#REF!)</f>
        <v>#REF!</v>
      </c>
      <c r="E1845" s="29" t="e">
        <f>IF(#REF!=0,"",C1845*D1845)</f>
        <v>#REF!</v>
      </c>
      <c r="F1845" s="54"/>
    </row>
    <row r="1846" spans="1:6">
      <c r="A1846" s="148" t="e">
        <f>IF(#REF!=0,"",DATE(LEFT(((MID(#REF!,1,8))),4),MID(((MID(#REF!,1,8))),5,2),(RIGHT(((MID(#REF!,1,8))),2))))</f>
        <v>#REF!</v>
      </c>
      <c r="B1846" s="55" t="e">
        <f>IF(#REF!=0,"",(MID(#REF!,10,8)*24+1)/24)</f>
        <v>#REF!</v>
      </c>
      <c r="C1846" s="57" t="e">
        <f>IF(#REF!=0,"",#REF!)</f>
        <v>#REF!</v>
      </c>
      <c r="D1846" s="56" t="e">
        <f>IF(#REF!=0,"",#REF!)</f>
        <v>#REF!</v>
      </c>
      <c r="E1846" s="29" t="e">
        <f>IF(#REF!=0,"",C1846*D1846)</f>
        <v>#REF!</v>
      </c>
      <c r="F1846" s="54"/>
    </row>
    <row r="1847" spans="1:6">
      <c r="A1847" s="148" t="e">
        <f>IF(#REF!=0,"",DATE(LEFT(((MID(#REF!,1,8))),4),MID(((MID(#REF!,1,8))),5,2),(RIGHT(((MID(#REF!,1,8))),2))))</f>
        <v>#REF!</v>
      </c>
      <c r="B1847" s="55" t="e">
        <f>IF(#REF!=0,"",(MID(#REF!,10,8)*24+1)/24)</f>
        <v>#REF!</v>
      </c>
      <c r="C1847" s="57" t="e">
        <f>IF(#REF!=0,"",#REF!)</f>
        <v>#REF!</v>
      </c>
      <c r="D1847" s="56" t="e">
        <f>IF(#REF!=0,"",#REF!)</f>
        <v>#REF!</v>
      </c>
      <c r="E1847" s="29" t="e">
        <f>IF(#REF!=0,"",C1847*D1847)</f>
        <v>#REF!</v>
      </c>
      <c r="F1847" s="54"/>
    </row>
    <row r="1848" spans="1:6">
      <c r="A1848" s="148" t="e">
        <f>IF(#REF!=0,"",DATE(LEFT(((MID(#REF!,1,8))),4),MID(((MID(#REF!,1,8))),5,2),(RIGHT(((MID(#REF!,1,8))),2))))</f>
        <v>#REF!</v>
      </c>
      <c r="B1848" s="55" t="e">
        <f>IF(#REF!=0,"",(MID(#REF!,10,8)*24+1)/24)</f>
        <v>#REF!</v>
      </c>
      <c r="C1848" s="57" t="e">
        <f>IF(#REF!=0,"",#REF!)</f>
        <v>#REF!</v>
      </c>
      <c r="D1848" s="56" t="e">
        <f>IF(#REF!=0,"",#REF!)</f>
        <v>#REF!</v>
      </c>
      <c r="E1848" s="29" t="e">
        <f>IF(#REF!=0,"",C1848*D1848)</f>
        <v>#REF!</v>
      </c>
      <c r="F1848" s="54"/>
    </row>
    <row r="1849" spans="1:6">
      <c r="A1849" s="148" t="e">
        <f>IF(#REF!=0,"",DATE(LEFT(((MID(#REF!,1,8))),4),MID(((MID(#REF!,1,8))),5,2),(RIGHT(((MID(#REF!,1,8))),2))))</f>
        <v>#REF!</v>
      </c>
      <c r="B1849" s="55" t="e">
        <f>IF(#REF!=0,"",(MID(#REF!,10,8)*24+1)/24)</f>
        <v>#REF!</v>
      </c>
      <c r="C1849" s="57" t="e">
        <f>IF(#REF!=0,"",#REF!)</f>
        <v>#REF!</v>
      </c>
      <c r="D1849" s="56" t="e">
        <f>IF(#REF!=0,"",#REF!)</f>
        <v>#REF!</v>
      </c>
      <c r="E1849" s="29" t="e">
        <f>IF(#REF!=0,"",C1849*D1849)</f>
        <v>#REF!</v>
      </c>
      <c r="F1849" s="54"/>
    </row>
    <row r="1850" spans="1:6">
      <c r="A1850" s="148" t="e">
        <f>IF(#REF!=0,"",DATE(LEFT(((MID(#REF!,1,8))),4),MID(((MID(#REF!,1,8))),5,2),(RIGHT(((MID(#REF!,1,8))),2))))</f>
        <v>#REF!</v>
      </c>
      <c r="B1850" s="55" t="e">
        <f>IF(#REF!=0,"",(MID(#REF!,10,8)*24+1)/24)</f>
        <v>#REF!</v>
      </c>
      <c r="C1850" s="57" t="e">
        <f>IF(#REF!=0,"",#REF!)</f>
        <v>#REF!</v>
      </c>
      <c r="D1850" s="56" t="e">
        <f>IF(#REF!=0,"",#REF!)</f>
        <v>#REF!</v>
      </c>
      <c r="E1850" s="29" t="e">
        <f>IF(#REF!=0,"",C1850*D1850)</f>
        <v>#REF!</v>
      </c>
      <c r="F1850" s="54"/>
    </row>
    <row r="1851" spans="1:6">
      <c r="A1851" s="148" t="e">
        <f>IF(#REF!=0,"",DATE(LEFT(((MID(#REF!,1,8))),4),MID(((MID(#REF!,1,8))),5,2),(RIGHT(((MID(#REF!,1,8))),2))))</f>
        <v>#REF!</v>
      </c>
      <c r="B1851" s="55" t="e">
        <f>IF(#REF!=0,"",(MID(#REF!,10,8)*24+1)/24)</f>
        <v>#REF!</v>
      </c>
      <c r="C1851" s="57" t="e">
        <f>IF(#REF!=0,"",#REF!)</f>
        <v>#REF!</v>
      </c>
      <c r="D1851" s="56" t="e">
        <f>IF(#REF!=0,"",#REF!)</f>
        <v>#REF!</v>
      </c>
      <c r="E1851" s="29" t="e">
        <f>IF(#REF!=0,"",C1851*D1851)</f>
        <v>#REF!</v>
      </c>
      <c r="F1851" s="54"/>
    </row>
    <row r="1852" spans="1:6">
      <c r="A1852" s="148" t="e">
        <f>IF(#REF!=0,"",DATE(LEFT(((MID(#REF!,1,8))),4),MID(((MID(#REF!,1,8))),5,2),(RIGHT(((MID(#REF!,1,8))),2))))</f>
        <v>#REF!</v>
      </c>
      <c r="B1852" s="55" t="e">
        <f>IF(#REF!=0,"",(MID(#REF!,10,8)*24+1)/24)</f>
        <v>#REF!</v>
      </c>
      <c r="C1852" s="57" t="e">
        <f>IF(#REF!=0,"",#REF!)</f>
        <v>#REF!</v>
      </c>
      <c r="D1852" s="56" t="e">
        <f>IF(#REF!=0,"",#REF!)</f>
        <v>#REF!</v>
      </c>
      <c r="E1852" s="29" t="e">
        <f>IF(#REF!=0,"",C1852*D1852)</f>
        <v>#REF!</v>
      </c>
      <c r="F1852" s="54"/>
    </row>
    <row r="1853" spans="1:6">
      <c r="A1853" s="148" t="e">
        <f>IF(#REF!=0,"",DATE(LEFT(((MID(#REF!,1,8))),4),MID(((MID(#REF!,1,8))),5,2),(RIGHT(((MID(#REF!,1,8))),2))))</f>
        <v>#REF!</v>
      </c>
      <c r="B1853" s="55" t="e">
        <f>IF(#REF!=0,"",(MID(#REF!,10,8)*24+1)/24)</f>
        <v>#REF!</v>
      </c>
      <c r="C1853" s="57" t="e">
        <f>IF(#REF!=0,"",#REF!)</f>
        <v>#REF!</v>
      </c>
      <c r="D1853" s="56" t="e">
        <f>IF(#REF!=0,"",#REF!)</f>
        <v>#REF!</v>
      </c>
      <c r="E1853" s="29" t="e">
        <f>IF(#REF!=0,"",C1853*D1853)</f>
        <v>#REF!</v>
      </c>
      <c r="F1853" s="54"/>
    </row>
    <row r="1854" spans="1:6">
      <c r="A1854" s="148" t="e">
        <f>IF(#REF!=0,"",DATE(LEFT(((MID(#REF!,1,8))),4),MID(((MID(#REF!,1,8))),5,2),(RIGHT(((MID(#REF!,1,8))),2))))</f>
        <v>#REF!</v>
      </c>
      <c r="B1854" s="55" t="e">
        <f>IF(#REF!=0,"",(MID(#REF!,10,8)*24+1)/24)</f>
        <v>#REF!</v>
      </c>
      <c r="C1854" s="57" t="e">
        <f>IF(#REF!=0,"",#REF!)</f>
        <v>#REF!</v>
      </c>
      <c r="D1854" s="56" t="e">
        <f>IF(#REF!=0,"",#REF!)</f>
        <v>#REF!</v>
      </c>
      <c r="E1854" s="29" t="e">
        <f>IF(#REF!=0,"",C1854*D1854)</f>
        <v>#REF!</v>
      </c>
      <c r="F1854" s="54"/>
    </row>
    <row r="1855" spans="1:6">
      <c r="A1855" s="148" t="e">
        <f>IF(#REF!=0,"",DATE(LEFT(((MID(#REF!,1,8))),4),MID(((MID(#REF!,1,8))),5,2),(RIGHT(((MID(#REF!,1,8))),2))))</f>
        <v>#REF!</v>
      </c>
      <c r="B1855" s="55" t="e">
        <f>IF(#REF!=0,"",(MID(#REF!,10,8)*24+1)/24)</f>
        <v>#REF!</v>
      </c>
      <c r="C1855" s="57" t="e">
        <f>IF(#REF!=0,"",#REF!)</f>
        <v>#REF!</v>
      </c>
      <c r="D1855" s="56" t="e">
        <f>IF(#REF!=0,"",#REF!)</f>
        <v>#REF!</v>
      </c>
      <c r="E1855" s="29" t="e">
        <f>IF(#REF!=0,"",C1855*D1855)</f>
        <v>#REF!</v>
      </c>
      <c r="F1855" s="54"/>
    </row>
    <row r="1856" spans="1:6">
      <c r="A1856" s="148" t="e">
        <f>IF(#REF!=0,"",DATE(LEFT(((MID(#REF!,1,8))),4),MID(((MID(#REF!,1,8))),5,2),(RIGHT(((MID(#REF!,1,8))),2))))</f>
        <v>#REF!</v>
      </c>
      <c r="B1856" s="55" t="e">
        <f>IF(#REF!=0,"",(MID(#REF!,10,8)*24+1)/24)</f>
        <v>#REF!</v>
      </c>
      <c r="C1856" s="57" t="e">
        <f>IF(#REF!=0,"",#REF!)</f>
        <v>#REF!</v>
      </c>
      <c r="D1856" s="56" t="e">
        <f>IF(#REF!=0,"",#REF!)</f>
        <v>#REF!</v>
      </c>
      <c r="E1856" s="29" t="e">
        <f>IF(#REF!=0,"",C1856*D1856)</f>
        <v>#REF!</v>
      </c>
      <c r="F1856" s="54"/>
    </row>
    <row r="1857" spans="1:6">
      <c r="A1857" s="148" t="e">
        <f>IF(#REF!=0,"",DATE(LEFT(((MID(#REF!,1,8))),4),MID(((MID(#REF!,1,8))),5,2),(RIGHT(((MID(#REF!,1,8))),2))))</f>
        <v>#REF!</v>
      </c>
      <c r="B1857" s="55" t="e">
        <f>IF(#REF!=0,"",(MID(#REF!,10,8)*24+1)/24)</f>
        <v>#REF!</v>
      </c>
      <c r="C1857" s="57" t="e">
        <f>IF(#REF!=0,"",#REF!)</f>
        <v>#REF!</v>
      </c>
      <c r="D1857" s="56" t="e">
        <f>IF(#REF!=0,"",#REF!)</f>
        <v>#REF!</v>
      </c>
      <c r="E1857" s="29" t="e">
        <f>IF(#REF!=0,"",C1857*D1857)</f>
        <v>#REF!</v>
      </c>
      <c r="F1857" s="54"/>
    </row>
    <row r="1858" spans="1:6">
      <c r="A1858" s="148" t="e">
        <f>IF(#REF!=0,"",DATE(LEFT(((MID(#REF!,1,8))),4),MID(((MID(#REF!,1,8))),5,2),(RIGHT(((MID(#REF!,1,8))),2))))</f>
        <v>#REF!</v>
      </c>
      <c r="B1858" s="55" t="e">
        <f>IF(#REF!=0,"",(MID(#REF!,10,8)*24+1)/24)</f>
        <v>#REF!</v>
      </c>
      <c r="C1858" s="57" t="e">
        <f>IF(#REF!=0,"",#REF!)</f>
        <v>#REF!</v>
      </c>
      <c r="D1858" s="56" t="e">
        <f>IF(#REF!=0,"",#REF!)</f>
        <v>#REF!</v>
      </c>
      <c r="E1858" s="29" t="e">
        <f>IF(#REF!=0,"",C1858*D1858)</f>
        <v>#REF!</v>
      </c>
      <c r="F1858" s="54"/>
    </row>
    <row r="1859" spans="1:6">
      <c r="A1859" s="148" t="e">
        <f>IF(#REF!=0,"",DATE(LEFT(((MID(#REF!,1,8))),4),MID(((MID(#REF!,1,8))),5,2),(RIGHT(((MID(#REF!,1,8))),2))))</f>
        <v>#REF!</v>
      </c>
      <c r="B1859" s="55" t="e">
        <f>IF(#REF!=0,"",(MID(#REF!,10,8)*24+1)/24)</f>
        <v>#REF!</v>
      </c>
      <c r="C1859" s="57" t="e">
        <f>IF(#REF!=0,"",#REF!)</f>
        <v>#REF!</v>
      </c>
      <c r="D1859" s="56" t="e">
        <f>IF(#REF!=0,"",#REF!)</f>
        <v>#REF!</v>
      </c>
      <c r="E1859" s="29" t="e">
        <f>IF(#REF!=0,"",C1859*D1859)</f>
        <v>#REF!</v>
      </c>
      <c r="F1859" s="54"/>
    </row>
    <row r="1860" spans="1:6">
      <c r="A1860" s="148" t="e">
        <f>IF(#REF!=0,"",DATE(LEFT(((MID(#REF!,1,8))),4),MID(((MID(#REF!,1,8))),5,2),(RIGHT(((MID(#REF!,1,8))),2))))</f>
        <v>#REF!</v>
      </c>
      <c r="B1860" s="55" t="e">
        <f>IF(#REF!=0,"",(MID(#REF!,10,8)*24+1)/24)</f>
        <v>#REF!</v>
      </c>
      <c r="C1860" s="57" t="e">
        <f>IF(#REF!=0,"",#REF!)</f>
        <v>#REF!</v>
      </c>
      <c r="D1860" s="56" t="e">
        <f>IF(#REF!=0,"",#REF!)</f>
        <v>#REF!</v>
      </c>
      <c r="E1860" s="29" t="e">
        <f>IF(#REF!=0,"",C1860*D1860)</f>
        <v>#REF!</v>
      </c>
      <c r="F1860" s="54"/>
    </row>
    <row r="1861" spans="1:6">
      <c r="A1861" s="148" t="e">
        <f>IF(#REF!=0,"",DATE(LEFT(((MID(#REF!,1,8))),4),MID(((MID(#REF!,1,8))),5,2),(RIGHT(((MID(#REF!,1,8))),2))))</f>
        <v>#REF!</v>
      </c>
      <c r="B1861" s="55" t="e">
        <f>IF(#REF!=0,"",(MID(#REF!,10,8)*24+1)/24)</f>
        <v>#REF!</v>
      </c>
      <c r="C1861" s="57" t="e">
        <f>IF(#REF!=0,"",#REF!)</f>
        <v>#REF!</v>
      </c>
      <c r="D1861" s="56" t="e">
        <f>IF(#REF!=0,"",#REF!)</f>
        <v>#REF!</v>
      </c>
      <c r="E1861" s="29" t="e">
        <f>IF(#REF!=0,"",C1861*D1861)</f>
        <v>#REF!</v>
      </c>
      <c r="F1861" s="54"/>
    </row>
    <row r="1862" spans="1:6">
      <c r="A1862" s="148" t="e">
        <f>IF(#REF!=0,"",DATE(LEFT(((MID(#REF!,1,8))),4),MID(((MID(#REF!,1,8))),5,2),(RIGHT(((MID(#REF!,1,8))),2))))</f>
        <v>#REF!</v>
      </c>
      <c r="B1862" s="55" t="e">
        <f>IF(#REF!=0,"",(MID(#REF!,10,8)*24+1)/24)</f>
        <v>#REF!</v>
      </c>
      <c r="C1862" s="57" t="e">
        <f>IF(#REF!=0,"",#REF!)</f>
        <v>#REF!</v>
      </c>
      <c r="D1862" s="56" t="e">
        <f>IF(#REF!=0,"",#REF!)</f>
        <v>#REF!</v>
      </c>
      <c r="E1862" s="29" t="e">
        <f>IF(#REF!=0,"",C1862*D1862)</f>
        <v>#REF!</v>
      </c>
      <c r="F1862" s="54"/>
    </row>
    <row r="1863" spans="1:6">
      <c r="A1863" s="148" t="e">
        <f>IF(#REF!=0,"",DATE(LEFT(((MID(#REF!,1,8))),4),MID(((MID(#REF!,1,8))),5,2),(RIGHT(((MID(#REF!,1,8))),2))))</f>
        <v>#REF!</v>
      </c>
      <c r="B1863" s="55" t="e">
        <f>IF(#REF!=0,"",(MID(#REF!,10,8)*24+1)/24)</f>
        <v>#REF!</v>
      </c>
      <c r="C1863" s="57" t="e">
        <f>IF(#REF!=0,"",#REF!)</f>
        <v>#REF!</v>
      </c>
      <c r="D1863" s="56" t="e">
        <f>IF(#REF!=0,"",#REF!)</f>
        <v>#REF!</v>
      </c>
      <c r="E1863" s="29" t="e">
        <f>IF(#REF!=0,"",C1863*D1863)</f>
        <v>#REF!</v>
      </c>
      <c r="F1863" s="54"/>
    </row>
    <row r="1864" spans="1:6">
      <c r="A1864" s="148" t="e">
        <f>IF(#REF!=0,"",DATE(LEFT(((MID(#REF!,1,8))),4),MID(((MID(#REF!,1,8))),5,2),(RIGHT(((MID(#REF!,1,8))),2))))</f>
        <v>#REF!</v>
      </c>
      <c r="B1864" s="55" t="e">
        <f>IF(#REF!=0,"",(MID(#REF!,10,8)*24+1)/24)</f>
        <v>#REF!</v>
      </c>
      <c r="C1864" s="57" t="e">
        <f>IF(#REF!=0,"",#REF!)</f>
        <v>#REF!</v>
      </c>
      <c r="D1864" s="56" t="e">
        <f>IF(#REF!=0,"",#REF!)</f>
        <v>#REF!</v>
      </c>
      <c r="E1864" s="29" t="e">
        <f>IF(#REF!=0,"",C1864*D1864)</f>
        <v>#REF!</v>
      </c>
      <c r="F1864" s="54"/>
    </row>
    <row r="1865" spans="1:6">
      <c r="A1865" s="148" t="e">
        <f>IF(#REF!=0,"",DATE(LEFT(((MID(#REF!,1,8))),4),MID(((MID(#REF!,1,8))),5,2),(RIGHT(((MID(#REF!,1,8))),2))))</f>
        <v>#REF!</v>
      </c>
      <c r="B1865" s="55" t="e">
        <f>IF(#REF!=0,"",(MID(#REF!,10,8)*24+1)/24)</f>
        <v>#REF!</v>
      </c>
      <c r="C1865" s="57" t="e">
        <f>IF(#REF!=0,"",#REF!)</f>
        <v>#REF!</v>
      </c>
      <c r="D1865" s="56" t="e">
        <f>IF(#REF!=0,"",#REF!)</f>
        <v>#REF!</v>
      </c>
      <c r="E1865" s="29" t="e">
        <f>IF(#REF!=0,"",C1865*D1865)</f>
        <v>#REF!</v>
      </c>
      <c r="F1865" s="54"/>
    </row>
    <row r="1866" spans="1:6">
      <c r="A1866" s="148" t="e">
        <f>IF(#REF!=0,"",DATE(LEFT(((MID(#REF!,1,8))),4),MID(((MID(#REF!,1,8))),5,2),(RIGHT(((MID(#REF!,1,8))),2))))</f>
        <v>#REF!</v>
      </c>
      <c r="B1866" s="55" t="e">
        <f>IF(#REF!=0,"",(MID(#REF!,10,8)*24+1)/24)</f>
        <v>#REF!</v>
      </c>
      <c r="C1866" s="57" t="e">
        <f>IF(#REF!=0,"",#REF!)</f>
        <v>#REF!</v>
      </c>
      <c r="D1866" s="56" t="e">
        <f>IF(#REF!=0,"",#REF!)</f>
        <v>#REF!</v>
      </c>
      <c r="E1866" s="29" t="e">
        <f>IF(#REF!=0,"",C1866*D1866)</f>
        <v>#REF!</v>
      </c>
      <c r="F1866" s="54"/>
    </row>
    <row r="1867" spans="1:6">
      <c r="A1867" s="148" t="e">
        <f>IF(#REF!=0,"",DATE(LEFT(((MID(#REF!,1,8))),4),MID(((MID(#REF!,1,8))),5,2),(RIGHT(((MID(#REF!,1,8))),2))))</f>
        <v>#REF!</v>
      </c>
      <c r="B1867" s="55" t="e">
        <f>IF(#REF!=0,"",(MID(#REF!,10,8)*24+1)/24)</f>
        <v>#REF!</v>
      </c>
      <c r="C1867" s="57" t="e">
        <f>IF(#REF!=0,"",#REF!)</f>
        <v>#REF!</v>
      </c>
      <c r="D1867" s="56" t="e">
        <f>IF(#REF!=0,"",#REF!)</f>
        <v>#REF!</v>
      </c>
      <c r="E1867" s="29" t="e">
        <f>IF(#REF!=0,"",C1867*D1867)</f>
        <v>#REF!</v>
      </c>
      <c r="F1867" s="54"/>
    </row>
    <row r="1868" spans="1:6">
      <c r="A1868" s="148" t="e">
        <f>IF(#REF!=0,"",DATE(LEFT(((MID(#REF!,1,8))),4),MID(((MID(#REF!,1,8))),5,2),(RIGHT(((MID(#REF!,1,8))),2))))</f>
        <v>#REF!</v>
      </c>
      <c r="B1868" s="55" t="e">
        <f>IF(#REF!=0,"",(MID(#REF!,10,8)*24+1)/24)</f>
        <v>#REF!</v>
      </c>
      <c r="C1868" s="57" t="e">
        <f>IF(#REF!=0,"",#REF!)</f>
        <v>#REF!</v>
      </c>
      <c r="D1868" s="56" t="e">
        <f>IF(#REF!=0,"",#REF!)</f>
        <v>#REF!</v>
      </c>
      <c r="E1868" s="29" t="e">
        <f>IF(#REF!=0,"",C1868*D1868)</f>
        <v>#REF!</v>
      </c>
      <c r="F1868" s="54"/>
    </row>
    <row r="1869" spans="1:6">
      <c r="A1869" s="148" t="e">
        <f>IF(#REF!=0,"",DATE(LEFT(((MID(#REF!,1,8))),4),MID(((MID(#REF!,1,8))),5,2),(RIGHT(((MID(#REF!,1,8))),2))))</f>
        <v>#REF!</v>
      </c>
      <c r="B1869" s="55" t="e">
        <f>IF(#REF!=0,"",(MID(#REF!,10,8)*24+1)/24)</f>
        <v>#REF!</v>
      </c>
      <c r="C1869" s="57" t="e">
        <f>IF(#REF!=0,"",#REF!)</f>
        <v>#REF!</v>
      </c>
      <c r="D1869" s="56" t="e">
        <f>IF(#REF!=0,"",#REF!)</f>
        <v>#REF!</v>
      </c>
      <c r="E1869" s="29" t="e">
        <f>IF(#REF!=0,"",C1869*D1869)</f>
        <v>#REF!</v>
      </c>
      <c r="F1869" s="54"/>
    </row>
    <row r="1870" spans="1:6">
      <c r="A1870" s="148" t="e">
        <f>IF(#REF!=0,"",DATE(LEFT(((MID(#REF!,1,8))),4),MID(((MID(#REF!,1,8))),5,2),(RIGHT(((MID(#REF!,1,8))),2))))</f>
        <v>#REF!</v>
      </c>
      <c r="B1870" s="55" t="e">
        <f>IF(#REF!=0,"",(MID(#REF!,10,8)*24+1)/24)</f>
        <v>#REF!</v>
      </c>
      <c r="C1870" s="57" t="e">
        <f>IF(#REF!=0,"",#REF!)</f>
        <v>#REF!</v>
      </c>
      <c r="D1870" s="56" t="e">
        <f>IF(#REF!=0,"",#REF!)</f>
        <v>#REF!</v>
      </c>
      <c r="E1870" s="29" t="e">
        <f>IF(#REF!=0,"",C1870*D1870)</f>
        <v>#REF!</v>
      </c>
      <c r="F1870" s="54"/>
    </row>
    <row r="1871" spans="1:6">
      <c r="A1871" s="148" t="e">
        <f>IF(#REF!=0,"",DATE(LEFT(((MID(#REF!,1,8))),4),MID(((MID(#REF!,1,8))),5,2),(RIGHT(((MID(#REF!,1,8))),2))))</f>
        <v>#REF!</v>
      </c>
      <c r="B1871" s="55" t="e">
        <f>IF(#REF!=0,"",(MID(#REF!,10,8)*24+1)/24)</f>
        <v>#REF!</v>
      </c>
      <c r="C1871" s="57" t="e">
        <f>IF(#REF!=0,"",#REF!)</f>
        <v>#REF!</v>
      </c>
      <c r="D1871" s="56" t="e">
        <f>IF(#REF!=0,"",#REF!)</f>
        <v>#REF!</v>
      </c>
      <c r="E1871" s="29" t="e">
        <f>IF(#REF!=0,"",C1871*D1871)</f>
        <v>#REF!</v>
      </c>
      <c r="F1871" s="54"/>
    </row>
    <row r="1872" spans="1:6">
      <c r="A1872" s="148" t="e">
        <f>IF(#REF!=0,"",DATE(LEFT(((MID(#REF!,1,8))),4),MID(((MID(#REF!,1,8))),5,2),(RIGHT(((MID(#REF!,1,8))),2))))</f>
        <v>#REF!</v>
      </c>
      <c r="B1872" s="55" t="e">
        <f>IF(#REF!=0,"",(MID(#REF!,10,8)*24+1)/24)</f>
        <v>#REF!</v>
      </c>
      <c r="C1872" s="57" t="e">
        <f>IF(#REF!=0,"",#REF!)</f>
        <v>#REF!</v>
      </c>
      <c r="D1872" s="56" t="e">
        <f>IF(#REF!=0,"",#REF!)</f>
        <v>#REF!</v>
      </c>
      <c r="E1872" s="29" t="e">
        <f>IF(#REF!=0,"",C1872*D1872)</f>
        <v>#REF!</v>
      </c>
      <c r="F1872" s="54"/>
    </row>
    <row r="1873" spans="1:6">
      <c r="A1873" s="148" t="e">
        <f>IF(#REF!=0,"",DATE(LEFT(((MID(#REF!,1,8))),4),MID(((MID(#REF!,1,8))),5,2),(RIGHT(((MID(#REF!,1,8))),2))))</f>
        <v>#REF!</v>
      </c>
      <c r="B1873" s="55" t="e">
        <f>IF(#REF!=0,"",(MID(#REF!,10,8)*24+1)/24)</f>
        <v>#REF!</v>
      </c>
      <c r="C1873" s="57" t="e">
        <f>IF(#REF!=0,"",#REF!)</f>
        <v>#REF!</v>
      </c>
      <c r="D1873" s="56" t="e">
        <f>IF(#REF!=0,"",#REF!)</f>
        <v>#REF!</v>
      </c>
      <c r="E1873" s="29" t="e">
        <f>IF(#REF!=0,"",C1873*D1873)</f>
        <v>#REF!</v>
      </c>
      <c r="F1873" s="54"/>
    </row>
    <row r="1874" spans="1:6">
      <c r="A1874" s="148" t="e">
        <f>IF(#REF!=0,"",DATE(LEFT(((MID(#REF!,1,8))),4),MID(((MID(#REF!,1,8))),5,2),(RIGHT(((MID(#REF!,1,8))),2))))</f>
        <v>#REF!</v>
      </c>
      <c r="B1874" s="55" t="e">
        <f>IF(#REF!=0,"",(MID(#REF!,10,8)*24+1)/24)</f>
        <v>#REF!</v>
      </c>
      <c r="C1874" s="57" t="e">
        <f>IF(#REF!=0,"",#REF!)</f>
        <v>#REF!</v>
      </c>
      <c r="D1874" s="56" t="e">
        <f>IF(#REF!=0,"",#REF!)</f>
        <v>#REF!</v>
      </c>
      <c r="E1874" s="29" t="e">
        <f>IF(#REF!=0,"",C1874*D1874)</f>
        <v>#REF!</v>
      </c>
      <c r="F1874" s="54"/>
    </row>
    <row r="1875" spans="1:6">
      <c r="A1875" s="148" t="e">
        <f>IF(#REF!=0,"",DATE(LEFT(((MID(#REF!,1,8))),4),MID(((MID(#REF!,1,8))),5,2),(RIGHT(((MID(#REF!,1,8))),2))))</f>
        <v>#REF!</v>
      </c>
      <c r="B1875" s="55" t="e">
        <f>IF(#REF!=0,"",(MID(#REF!,10,8)*24+1)/24)</f>
        <v>#REF!</v>
      </c>
      <c r="C1875" s="57" t="e">
        <f>IF(#REF!=0,"",#REF!)</f>
        <v>#REF!</v>
      </c>
      <c r="D1875" s="56" t="e">
        <f>IF(#REF!=0,"",#REF!)</f>
        <v>#REF!</v>
      </c>
      <c r="E1875" s="29" t="e">
        <f>IF(#REF!=0,"",C1875*D1875)</f>
        <v>#REF!</v>
      </c>
      <c r="F1875" s="54"/>
    </row>
    <row r="1876" spans="1:6">
      <c r="A1876" s="148" t="e">
        <f>IF(#REF!=0,"",DATE(LEFT(((MID(#REF!,1,8))),4),MID(((MID(#REF!,1,8))),5,2),(RIGHT(((MID(#REF!,1,8))),2))))</f>
        <v>#REF!</v>
      </c>
      <c r="B1876" s="55" t="e">
        <f>IF(#REF!=0,"",(MID(#REF!,10,8)*24+1)/24)</f>
        <v>#REF!</v>
      </c>
      <c r="C1876" s="57" t="e">
        <f>IF(#REF!=0,"",#REF!)</f>
        <v>#REF!</v>
      </c>
      <c r="D1876" s="56" t="e">
        <f>IF(#REF!=0,"",#REF!)</f>
        <v>#REF!</v>
      </c>
      <c r="E1876" s="29" t="e">
        <f>IF(#REF!=0,"",C1876*D1876)</f>
        <v>#REF!</v>
      </c>
      <c r="F1876" s="54"/>
    </row>
    <row r="1877" spans="1:6">
      <c r="A1877" s="148" t="e">
        <f>IF(#REF!=0,"",DATE(LEFT(((MID(#REF!,1,8))),4),MID(((MID(#REF!,1,8))),5,2),(RIGHT(((MID(#REF!,1,8))),2))))</f>
        <v>#REF!</v>
      </c>
      <c r="B1877" s="55" t="e">
        <f>IF(#REF!=0,"",(MID(#REF!,10,8)*24+1)/24)</f>
        <v>#REF!</v>
      </c>
      <c r="C1877" s="57" t="e">
        <f>IF(#REF!=0,"",#REF!)</f>
        <v>#REF!</v>
      </c>
      <c r="D1877" s="56" t="e">
        <f>IF(#REF!=0,"",#REF!)</f>
        <v>#REF!</v>
      </c>
      <c r="E1877" s="29" t="e">
        <f>IF(#REF!=0,"",C1877*D1877)</f>
        <v>#REF!</v>
      </c>
      <c r="F1877" s="54"/>
    </row>
    <row r="1878" spans="1:6">
      <c r="A1878" s="148" t="e">
        <f>IF(#REF!=0,"",DATE(LEFT(((MID(#REF!,1,8))),4),MID(((MID(#REF!,1,8))),5,2),(RIGHT(((MID(#REF!,1,8))),2))))</f>
        <v>#REF!</v>
      </c>
      <c r="B1878" s="55" t="e">
        <f>IF(#REF!=0,"",(MID(#REF!,10,8)*24+1)/24)</f>
        <v>#REF!</v>
      </c>
      <c r="C1878" s="57" t="e">
        <f>IF(#REF!=0,"",#REF!)</f>
        <v>#REF!</v>
      </c>
      <c r="D1878" s="56" t="e">
        <f>IF(#REF!=0,"",#REF!)</f>
        <v>#REF!</v>
      </c>
      <c r="E1878" s="29" t="e">
        <f>IF(#REF!=0,"",C1878*D1878)</f>
        <v>#REF!</v>
      </c>
      <c r="F1878" s="54"/>
    </row>
    <row r="1879" spans="1:6">
      <c r="A1879" s="148" t="e">
        <f>IF(#REF!=0,"",DATE(LEFT(((MID(#REF!,1,8))),4),MID(((MID(#REF!,1,8))),5,2),(RIGHT(((MID(#REF!,1,8))),2))))</f>
        <v>#REF!</v>
      </c>
      <c r="B1879" s="55" t="e">
        <f>IF(#REF!=0,"",(MID(#REF!,10,8)*24+1)/24)</f>
        <v>#REF!</v>
      </c>
      <c r="C1879" s="57" t="e">
        <f>IF(#REF!=0,"",#REF!)</f>
        <v>#REF!</v>
      </c>
      <c r="D1879" s="56" t="e">
        <f>IF(#REF!=0,"",#REF!)</f>
        <v>#REF!</v>
      </c>
      <c r="E1879" s="29" t="e">
        <f>IF(#REF!=0,"",C1879*D1879)</f>
        <v>#REF!</v>
      </c>
      <c r="F1879" s="54"/>
    </row>
    <row r="1880" spans="1:6">
      <c r="A1880" s="148" t="e">
        <f>IF(#REF!=0,"",DATE(LEFT(((MID(#REF!,1,8))),4),MID(((MID(#REF!,1,8))),5,2),(RIGHT(((MID(#REF!,1,8))),2))))</f>
        <v>#REF!</v>
      </c>
      <c r="B1880" s="55" t="e">
        <f>IF(#REF!=0,"",(MID(#REF!,10,8)*24+1)/24)</f>
        <v>#REF!</v>
      </c>
      <c r="C1880" s="57" t="e">
        <f>IF(#REF!=0,"",#REF!)</f>
        <v>#REF!</v>
      </c>
      <c r="D1880" s="56" t="e">
        <f>IF(#REF!=0,"",#REF!)</f>
        <v>#REF!</v>
      </c>
      <c r="E1880" s="29" t="e">
        <f>IF(#REF!=0,"",C1880*D1880)</f>
        <v>#REF!</v>
      </c>
      <c r="F1880" s="54"/>
    </row>
    <row r="1881" spans="1:6">
      <c r="A1881" s="148" t="e">
        <f>IF(#REF!=0,"",DATE(LEFT(((MID(#REF!,1,8))),4),MID(((MID(#REF!,1,8))),5,2),(RIGHT(((MID(#REF!,1,8))),2))))</f>
        <v>#REF!</v>
      </c>
      <c r="B1881" s="55" t="e">
        <f>IF(#REF!=0,"",(MID(#REF!,10,8)*24+1)/24)</f>
        <v>#REF!</v>
      </c>
      <c r="C1881" s="57" t="e">
        <f>IF(#REF!=0,"",#REF!)</f>
        <v>#REF!</v>
      </c>
      <c r="D1881" s="56" t="e">
        <f>IF(#REF!=0,"",#REF!)</f>
        <v>#REF!</v>
      </c>
      <c r="E1881" s="29" t="e">
        <f>IF(#REF!=0,"",C1881*D1881)</f>
        <v>#REF!</v>
      </c>
      <c r="F1881" s="54"/>
    </row>
    <row r="1882" spans="1:6">
      <c r="A1882" s="148" t="e">
        <f>IF(#REF!=0,"",DATE(LEFT(((MID(#REF!,1,8))),4),MID(((MID(#REF!,1,8))),5,2),(RIGHT(((MID(#REF!,1,8))),2))))</f>
        <v>#REF!</v>
      </c>
      <c r="B1882" s="55" t="e">
        <f>IF(#REF!=0,"",(MID(#REF!,10,8)*24+1)/24)</f>
        <v>#REF!</v>
      </c>
      <c r="C1882" s="57" t="e">
        <f>IF(#REF!=0,"",#REF!)</f>
        <v>#REF!</v>
      </c>
      <c r="D1882" s="56" t="e">
        <f>IF(#REF!=0,"",#REF!)</f>
        <v>#REF!</v>
      </c>
      <c r="E1882" s="29" t="e">
        <f>IF(#REF!=0,"",C1882*D1882)</f>
        <v>#REF!</v>
      </c>
      <c r="F1882" s="54"/>
    </row>
    <row r="1883" spans="1:6">
      <c r="A1883" s="148" t="e">
        <f>IF(#REF!=0,"",DATE(LEFT(((MID(#REF!,1,8))),4),MID(((MID(#REF!,1,8))),5,2),(RIGHT(((MID(#REF!,1,8))),2))))</f>
        <v>#REF!</v>
      </c>
      <c r="B1883" s="55" t="e">
        <f>IF(#REF!=0,"",(MID(#REF!,10,8)*24+1)/24)</f>
        <v>#REF!</v>
      </c>
      <c r="C1883" s="57" t="e">
        <f>IF(#REF!=0,"",#REF!)</f>
        <v>#REF!</v>
      </c>
      <c r="D1883" s="56" t="e">
        <f>IF(#REF!=0,"",#REF!)</f>
        <v>#REF!</v>
      </c>
      <c r="E1883" s="29" t="e">
        <f>IF(#REF!=0,"",C1883*D1883)</f>
        <v>#REF!</v>
      </c>
      <c r="F1883" s="54"/>
    </row>
    <row r="1884" spans="1:6">
      <c r="A1884" s="148" t="e">
        <f>IF(#REF!=0,"",DATE(LEFT(((MID(#REF!,1,8))),4),MID(((MID(#REF!,1,8))),5,2),(RIGHT(((MID(#REF!,1,8))),2))))</f>
        <v>#REF!</v>
      </c>
      <c r="B1884" s="55" t="e">
        <f>IF(#REF!=0,"",(MID(#REF!,10,8)*24+1)/24)</f>
        <v>#REF!</v>
      </c>
      <c r="C1884" s="57" t="e">
        <f>IF(#REF!=0,"",#REF!)</f>
        <v>#REF!</v>
      </c>
      <c r="D1884" s="56" t="e">
        <f>IF(#REF!=0,"",#REF!)</f>
        <v>#REF!</v>
      </c>
      <c r="E1884" s="29" t="e">
        <f>IF(#REF!=0,"",C1884*D1884)</f>
        <v>#REF!</v>
      </c>
      <c r="F1884" s="54"/>
    </row>
    <row r="1885" spans="1:6">
      <c r="A1885" s="148" t="e">
        <f>IF(#REF!=0,"",DATE(LEFT(((MID(#REF!,1,8))),4),MID(((MID(#REF!,1,8))),5,2),(RIGHT(((MID(#REF!,1,8))),2))))</f>
        <v>#REF!</v>
      </c>
      <c r="B1885" s="55" t="e">
        <f>IF(#REF!=0,"",(MID(#REF!,10,8)*24+1)/24)</f>
        <v>#REF!</v>
      </c>
      <c r="C1885" s="57" t="e">
        <f>IF(#REF!=0,"",#REF!)</f>
        <v>#REF!</v>
      </c>
      <c r="D1885" s="56" t="e">
        <f>IF(#REF!=0,"",#REF!)</f>
        <v>#REF!</v>
      </c>
      <c r="E1885" s="29" t="e">
        <f>IF(#REF!=0,"",C1885*D1885)</f>
        <v>#REF!</v>
      </c>
      <c r="F1885" s="54"/>
    </row>
    <row r="1886" spans="1:6">
      <c r="A1886" s="148" t="e">
        <f>IF(#REF!=0,"",DATE(LEFT(((MID(#REF!,1,8))),4),MID(((MID(#REF!,1,8))),5,2),(RIGHT(((MID(#REF!,1,8))),2))))</f>
        <v>#REF!</v>
      </c>
      <c r="B1886" s="55" t="e">
        <f>IF(#REF!=0,"",(MID(#REF!,10,8)*24+1)/24)</f>
        <v>#REF!</v>
      </c>
      <c r="C1886" s="57" t="e">
        <f>IF(#REF!=0,"",#REF!)</f>
        <v>#REF!</v>
      </c>
      <c r="D1886" s="56" t="e">
        <f>IF(#REF!=0,"",#REF!)</f>
        <v>#REF!</v>
      </c>
      <c r="E1886" s="29" t="e">
        <f>IF(#REF!=0,"",C1886*D1886)</f>
        <v>#REF!</v>
      </c>
      <c r="F1886" s="54"/>
    </row>
    <row r="1887" spans="1:6">
      <c r="A1887" s="148" t="e">
        <f>IF(#REF!=0,"",DATE(LEFT(((MID(#REF!,1,8))),4),MID(((MID(#REF!,1,8))),5,2),(RIGHT(((MID(#REF!,1,8))),2))))</f>
        <v>#REF!</v>
      </c>
      <c r="B1887" s="55" t="e">
        <f>IF(#REF!=0,"",(MID(#REF!,10,8)*24+1)/24)</f>
        <v>#REF!</v>
      </c>
      <c r="C1887" s="57" t="e">
        <f>IF(#REF!=0,"",#REF!)</f>
        <v>#REF!</v>
      </c>
      <c r="D1887" s="56" t="e">
        <f>IF(#REF!=0,"",#REF!)</f>
        <v>#REF!</v>
      </c>
      <c r="E1887" s="29" t="e">
        <f>IF(#REF!=0,"",C1887*D1887)</f>
        <v>#REF!</v>
      </c>
      <c r="F1887" s="54"/>
    </row>
    <row r="1888" spans="1:6">
      <c r="A1888" s="148" t="e">
        <f>IF(#REF!=0,"",DATE(LEFT(((MID(#REF!,1,8))),4),MID(((MID(#REF!,1,8))),5,2),(RIGHT(((MID(#REF!,1,8))),2))))</f>
        <v>#REF!</v>
      </c>
      <c r="B1888" s="55" t="e">
        <f>IF(#REF!=0,"",(MID(#REF!,10,8)*24+1)/24)</f>
        <v>#REF!</v>
      </c>
      <c r="C1888" s="57" t="e">
        <f>IF(#REF!=0,"",#REF!)</f>
        <v>#REF!</v>
      </c>
      <c r="D1888" s="56" t="e">
        <f>IF(#REF!=0,"",#REF!)</f>
        <v>#REF!</v>
      </c>
      <c r="E1888" s="29" t="e">
        <f>IF(#REF!=0,"",C1888*D1888)</f>
        <v>#REF!</v>
      </c>
      <c r="F1888" s="54"/>
    </row>
    <row r="1889" spans="1:6">
      <c r="A1889" s="148" t="e">
        <f>IF(#REF!=0,"",DATE(LEFT(((MID(#REF!,1,8))),4),MID(((MID(#REF!,1,8))),5,2),(RIGHT(((MID(#REF!,1,8))),2))))</f>
        <v>#REF!</v>
      </c>
      <c r="B1889" s="55" t="e">
        <f>IF(#REF!=0,"",(MID(#REF!,10,8)*24+1)/24)</f>
        <v>#REF!</v>
      </c>
      <c r="C1889" s="57" t="e">
        <f>IF(#REF!=0,"",#REF!)</f>
        <v>#REF!</v>
      </c>
      <c r="D1889" s="56" t="e">
        <f>IF(#REF!=0,"",#REF!)</f>
        <v>#REF!</v>
      </c>
      <c r="E1889" s="29" t="e">
        <f>IF(#REF!=0,"",C1889*D1889)</f>
        <v>#REF!</v>
      </c>
      <c r="F1889" s="54"/>
    </row>
    <row r="1890" spans="1:6">
      <c r="A1890" s="148" t="e">
        <f>IF(#REF!=0,"",DATE(LEFT(((MID(#REF!,1,8))),4),MID(((MID(#REF!,1,8))),5,2),(RIGHT(((MID(#REF!,1,8))),2))))</f>
        <v>#REF!</v>
      </c>
      <c r="B1890" s="55" t="e">
        <f>IF(#REF!=0,"",(MID(#REF!,10,8)*24+1)/24)</f>
        <v>#REF!</v>
      </c>
      <c r="C1890" s="57" t="e">
        <f>IF(#REF!=0,"",#REF!)</f>
        <v>#REF!</v>
      </c>
      <c r="D1890" s="56" t="e">
        <f>IF(#REF!=0,"",#REF!)</f>
        <v>#REF!</v>
      </c>
      <c r="E1890" s="29" t="e">
        <f>IF(#REF!=0,"",C1890*D1890)</f>
        <v>#REF!</v>
      </c>
      <c r="F1890" s="54"/>
    </row>
    <row r="1891" spans="1:6">
      <c r="A1891" s="148" t="e">
        <f>IF(#REF!=0,"",DATE(LEFT(((MID(#REF!,1,8))),4),MID(((MID(#REF!,1,8))),5,2),(RIGHT(((MID(#REF!,1,8))),2))))</f>
        <v>#REF!</v>
      </c>
      <c r="B1891" s="55" t="e">
        <f>IF(#REF!=0,"",(MID(#REF!,10,8)*24+1)/24)</f>
        <v>#REF!</v>
      </c>
      <c r="C1891" s="57" t="e">
        <f>IF(#REF!=0,"",#REF!)</f>
        <v>#REF!</v>
      </c>
      <c r="D1891" s="56" t="e">
        <f>IF(#REF!=0,"",#REF!)</f>
        <v>#REF!</v>
      </c>
      <c r="E1891" s="29" t="e">
        <f>IF(#REF!=0,"",C1891*D1891)</f>
        <v>#REF!</v>
      </c>
      <c r="F1891" s="54"/>
    </row>
    <row r="1892" spans="1:6">
      <c r="A1892" s="148" t="e">
        <f>IF(#REF!=0,"",DATE(LEFT(((MID(#REF!,1,8))),4),MID(((MID(#REF!,1,8))),5,2),(RIGHT(((MID(#REF!,1,8))),2))))</f>
        <v>#REF!</v>
      </c>
      <c r="B1892" s="55" t="e">
        <f>IF(#REF!=0,"",(MID(#REF!,10,8)*24+1)/24)</f>
        <v>#REF!</v>
      </c>
      <c r="C1892" s="57" t="e">
        <f>IF(#REF!=0,"",#REF!)</f>
        <v>#REF!</v>
      </c>
      <c r="D1892" s="56" t="e">
        <f>IF(#REF!=0,"",#REF!)</f>
        <v>#REF!</v>
      </c>
      <c r="E1892" s="29" t="e">
        <f>IF(#REF!=0,"",C1892*D1892)</f>
        <v>#REF!</v>
      </c>
      <c r="F1892" s="54"/>
    </row>
    <row r="1893" spans="1:6">
      <c r="A1893" s="148" t="e">
        <f>IF(#REF!=0,"",DATE(LEFT(((MID(#REF!,1,8))),4),MID(((MID(#REF!,1,8))),5,2),(RIGHT(((MID(#REF!,1,8))),2))))</f>
        <v>#REF!</v>
      </c>
      <c r="B1893" s="55" t="e">
        <f>IF(#REF!=0,"",(MID(#REF!,10,8)*24+1)/24)</f>
        <v>#REF!</v>
      </c>
      <c r="C1893" s="57" t="e">
        <f>IF(#REF!=0,"",#REF!)</f>
        <v>#REF!</v>
      </c>
      <c r="D1893" s="56" t="e">
        <f>IF(#REF!=0,"",#REF!)</f>
        <v>#REF!</v>
      </c>
      <c r="E1893" s="29" t="e">
        <f>IF(#REF!=0,"",C1893*D1893)</f>
        <v>#REF!</v>
      </c>
      <c r="F1893" s="54"/>
    </row>
    <row r="1894" spans="1:6">
      <c r="A1894" s="148" t="e">
        <f>IF(#REF!=0,"",DATE(LEFT(((MID(#REF!,1,8))),4),MID(((MID(#REF!,1,8))),5,2),(RIGHT(((MID(#REF!,1,8))),2))))</f>
        <v>#REF!</v>
      </c>
      <c r="B1894" s="55" t="e">
        <f>IF(#REF!=0,"",(MID(#REF!,10,8)*24+1)/24)</f>
        <v>#REF!</v>
      </c>
      <c r="C1894" s="57" t="e">
        <f>IF(#REF!=0,"",#REF!)</f>
        <v>#REF!</v>
      </c>
      <c r="D1894" s="56" t="e">
        <f>IF(#REF!=0,"",#REF!)</f>
        <v>#REF!</v>
      </c>
      <c r="E1894" s="29" t="e">
        <f>IF(#REF!=0,"",C1894*D1894)</f>
        <v>#REF!</v>
      </c>
      <c r="F1894" s="54"/>
    </row>
    <row r="1895" spans="1:6">
      <c r="A1895" s="148" t="e">
        <f>IF(#REF!=0,"",DATE(LEFT(((MID(#REF!,1,8))),4),MID(((MID(#REF!,1,8))),5,2),(RIGHT(((MID(#REF!,1,8))),2))))</f>
        <v>#REF!</v>
      </c>
      <c r="B1895" s="55" t="e">
        <f>IF(#REF!=0,"",(MID(#REF!,10,8)*24+1)/24)</f>
        <v>#REF!</v>
      </c>
      <c r="C1895" s="57" t="e">
        <f>IF(#REF!=0,"",#REF!)</f>
        <v>#REF!</v>
      </c>
      <c r="D1895" s="56" t="e">
        <f>IF(#REF!=0,"",#REF!)</f>
        <v>#REF!</v>
      </c>
      <c r="E1895" s="29" t="e">
        <f>IF(#REF!=0,"",C1895*D1895)</f>
        <v>#REF!</v>
      </c>
      <c r="F1895" s="54"/>
    </row>
    <row r="1896" spans="1:6">
      <c r="A1896" s="148" t="e">
        <f>IF(#REF!=0,"",DATE(LEFT(((MID(#REF!,1,8))),4),MID(((MID(#REF!,1,8))),5,2),(RIGHT(((MID(#REF!,1,8))),2))))</f>
        <v>#REF!</v>
      </c>
      <c r="B1896" s="55" t="e">
        <f>IF(#REF!=0,"",(MID(#REF!,10,8)*24+1)/24)</f>
        <v>#REF!</v>
      </c>
      <c r="C1896" s="57" t="e">
        <f>IF(#REF!=0,"",#REF!)</f>
        <v>#REF!</v>
      </c>
      <c r="D1896" s="56" t="e">
        <f>IF(#REF!=0,"",#REF!)</f>
        <v>#REF!</v>
      </c>
      <c r="E1896" s="29" t="e">
        <f>IF(#REF!=0,"",C1896*D1896)</f>
        <v>#REF!</v>
      </c>
      <c r="F1896" s="54"/>
    </row>
    <row r="1897" spans="1:6">
      <c r="A1897" s="148" t="e">
        <f>IF(#REF!=0,"",DATE(LEFT(((MID(#REF!,1,8))),4),MID(((MID(#REF!,1,8))),5,2),(RIGHT(((MID(#REF!,1,8))),2))))</f>
        <v>#REF!</v>
      </c>
      <c r="B1897" s="55" t="e">
        <f>IF(#REF!=0,"",(MID(#REF!,10,8)*24+1)/24)</f>
        <v>#REF!</v>
      </c>
      <c r="C1897" s="57" t="e">
        <f>IF(#REF!=0,"",#REF!)</f>
        <v>#REF!</v>
      </c>
      <c r="D1897" s="56" t="e">
        <f>IF(#REF!=0,"",#REF!)</f>
        <v>#REF!</v>
      </c>
      <c r="E1897" s="29" t="e">
        <f>IF(#REF!=0,"",C1897*D1897)</f>
        <v>#REF!</v>
      </c>
      <c r="F1897" s="54"/>
    </row>
    <row r="1898" spans="1:6">
      <c r="A1898" s="148" t="e">
        <f>IF(#REF!=0,"",DATE(LEFT(((MID(#REF!,1,8))),4),MID(((MID(#REF!,1,8))),5,2),(RIGHT(((MID(#REF!,1,8))),2))))</f>
        <v>#REF!</v>
      </c>
      <c r="B1898" s="55" t="e">
        <f>IF(#REF!=0,"",(MID(#REF!,10,8)*24+1)/24)</f>
        <v>#REF!</v>
      </c>
      <c r="C1898" s="57" t="e">
        <f>IF(#REF!=0,"",#REF!)</f>
        <v>#REF!</v>
      </c>
      <c r="D1898" s="56" t="e">
        <f>IF(#REF!=0,"",#REF!)</f>
        <v>#REF!</v>
      </c>
      <c r="E1898" s="29" t="e">
        <f>IF(#REF!=0,"",C1898*D1898)</f>
        <v>#REF!</v>
      </c>
      <c r="F1898" s="54"/>
    </row>
    <row r="1899" spans="1:6">
      <c r="A1899" s="148" t="e">
        <f>IF(#REF!=0,"",DATE(LEFT(((MID(#REF!,1,8))),4),MID(((MID(#REF!,1,8))),5,2),(RIGHT(((MID(#REF!,1,8))),2))))</f>
        <v>#REF!</v>
      </c>
      <c r="B1899" s="55" t="e">
        <f>IF(#REF!=0,"",(MID(#REF!,10,8)*24+1)/24)</f>
        <v>#REF!</v>
      </c>
      <c r="C1899" s="57" t="e">
        <f>IF(#REF!=0,"",#REF!)</f>
        <v>#REF!</v>
      </c>
      <c r="D1899" s="56" t="e">
        <f>IF(#REF!=0,"",#REF!)</f>
        <v>#REF!</v>
      </c>
      <c r="E1899" s="29" t="e">
        <f>IF(#REF!=0,"",C1899*D1899)</f>
        <v>#REF!</v>
      </c>
      <c r="F1899" s="54"/>
    </row>
    <row r="1900" spans="1:6">
      <c r="A1900" s="148" t="e">
        <f>IF(#REF!=0,"",DATE(LEFT(((MID(#REF!,1,8))),4),MID(((MID(#REF!,1,8))),5,2),(RIGHT(((MID(#REF!,1,8))),2))))</f>
        <v>#REF!</v>
      </c>
      <c r="B1900" s="55" t="e">
        <f>IF(#REF!=0,"",(MID(#REF!,10,8)*24+1)/24)</f>
        <v>#REF!</v>
      </c>
      <c r="C1900" s="57" t="e">
        <f>IF(#REF!=0,"",#REF!)</f>
        <v>#REF!</v>
      </c>
      <c r="D1900" s="56" t="e">
        <f>IF(#REF!=0,"",#REF!)</f>
        <v>#REF!</v>
      </c>
      <c r="E1900" s="29" t="e">
        <f>IF(#REF!=0,"",C1900*D1900)</f>
        <v>#REF!</v>
      </c>
      <c r="F1900" s="54"/>
    </row>
    <row r="1901" spans="1:6">
      <c r="A1901" s="148" t="e">
        <f>IF(#REF!=0,"",DATE(LEFT(((MID(#REF!,1,8))),4),MID(((MID(#REF!,1,8))),5,2),(RIGHT(((MID(#REF!,1,8))),2))))</f>
        <v>#REF!</v>
      </c>
      <c r="B1901" s="55" t="e">
        <f>IF(#REF!=0,"",(MID(#REF!,10,8)*24+1)/24)</f>
        <v>#REF!</v>
      </c>
      <c r="C1901" s="57" t="e">
        <f>IF(#REF!=0,"",#REF!)</f>
        <v>#REF!</v>
      </c>
      <c r="D1901" s="56" t="e">
        <f>IF(#REF!=0,"",#REF!)</f>
        <v>#REF!</v>
      </c>
      <c r="E1901" s="29" t="e">
        <f>IF(#REF!=0,"",C1901*D1901)</f>
        <v>#REF!</v>
      </c>
      <c r="F1901" s="54"/>
    </row>
    <row r="1902" spans="1:6">
      <c r="A1902" s="148" t="e">
        <f>IF(#REF!=0,"",DATE(LEFT(((MID(#REF!,1,8))),4),MID(((MID(#REF!,1,8))),5,2),(RIGHT(((MID(#REF!,1,8))),2))))</f>
        <v>#REF!</v>
      </c>
      <c r="B1902" s="55" t="e">
        <f>IF(#REF!=0,"",(MID(#REF!,10,8)*24+1)/24)</f>
        <v>#REF!</v>
      </c>
      <c r="C1902" s="57" t="e">
        <f>IF(#REF!=0,"",#REF!)</f>
        <v>#REF!</v>
      </c>
      <c r="D1902" s="56" t="e">
        <f>IF(#REF!=0,"",#REF!)</f>
        <v>#REF!</v>
      </c>
      <c r="E1902" s="29" t="e">
        <f>IF(#REF!=0,"",C1902*D1902)</f>
        <v>#REF!</v>
      </c>
      <c r="F1902" s="54"/>
    </row>
    <row r="1903" spans="1:6">
      <c r="A1903" s="148" t="e">
        <f>IF(#REF!=0,"",DATE(LEFT(((MID(#REF!,1,8))),4),MID(((MID(#REF!,1,8))),5,2),(RIGHT(((MID(#REF!,1,8))),2))))</f>
        <v>#REF!</v>
      </c>
      <c r="B1903" s="55" t="e">
        <f>IF(#REF!=0,"",(MID(#REF!,10,8)*24+1)/24)</f>
        <v>#REF!</v>
      </c>
      <c r="C1903" s="57" t="e">
        <f>IF(#REF!=0,"",#REF!)</f>
        <v>#REF!</v>
      </c>
      <c r="D1903" s="56" t="e">
        <f>IF(#REF!=0,"",#REF!)</f>
        <v>#REF!</v>
      </c>
      <c r="E1903" s="29" t="e">
        <f>IF(#REF!=0,"",C1903*D1903)</f>
        <v>#REF!</v>
      </c>
      <c r="F1903" s="54"/>
    </row>
    <row r="1904" spans="1:6">
      <c r="A1904" s="148" t="e">
        <f>IF(#REF!=0,"",DATE(LEFT(((MID(#REF!,1,8))),4),MID(((MID(#REF!,1,8))),5,2),(RIGHT(((MID(#REF!,1,8))),2))))</f>
        <v>#REF!</v>
      </c>
      <c r="B1904" s="55" t="e">
        <f>IF(#REF!=0,"",(MID(#REF!,10,8)*24+1)/24)</f>
        <v>#REF!</v>
      </c>
      <c r="C1904" s="57" t="e">
        <f>IF(#REF!=0,"",#REF!)</f>
        <v>#REF!</v>
      </c>
      <c r="D1904" s="56" t="e">
        <f>IF(#REF!=0,"",#REF!)</f>
        <v>#REF!</v>
      </c>
      <c r="E1904" s="29" t="e">
        <f>IF(#REF!=0,"",C1904*D1904)</f>
        <v>#REF!</v>
      </c>
      <c r="F1904" s="54"/>
    </row>
    <row r="1905" spans="1:6">
      <c r="A1905" s="148" t="e">
        <f>IF(#REF!=0,"",DATE(LEFT(((MID(#REF!,1,8))),4),MID(((MID(#REF!,1,8))),5,2),(RIGHT(((MID(#REF!,1,8))),2))))</f>
        <v>#REF!</v>
      </c>
      <c r="B1905" s="55" t="e">
        <f>IF(#REF!=0,"",(MID(#REF!,10,8)*24+1)/24)</f>
        <v>#REF!</v>
      </c>
      <c r="C1905" s="57" t="e">
        <f>IF(#REF!=0,"",#REF!)</f>
        <v>#REF!</v>
      </c>
      <c r="D1905" s="56" t="e">
        <f>IF(#REF!=0,"",#REF!)</f>
        <v>#REF!</v>
      </c>
      <c r="E1905" s="29" t="e">
        <f>IF(#REF!=0,"",C1905*D1905)</f>
        <v>#REF!</v>
      </c>
      <c r="F1905" s="54"/>
    </row>
    <row r="1906" spans="1:6">
      <c r="A1906" s="148" t="e">
        <f>IF(#REF!=0,"",DATE(LEFT(((MID(#REF!,1,8))),4),MID(((MID(#REF!,1,8))),5,2),(RIGHT(((MID(#REF!,1,8))),2))))</f>
        <v>#REF!</v>
      </c>
      <c r="B1906" s="55" t="e">
        <f>IF(#REF!=0,"",(MID(#REF!,10,8)*24+1)/24)</f>
        <v>#REF!</v>
      </c>
      <c r="C1906" s="57" t="e">
        <f>IF(#REF!=0,"",#REF!)</f>
        <v>#REF!</v>
      </c>
      <c r="D1906" s="56" t="e">
        <f>IF(#REF!=0,"",#REF!)</f>
        <v>#REF!</v>
      </c>
      <c r="E1906" s="29" t="e">
        <f>IF(#REF!=0,"",C1906*D1906)</f>
        <v>#REF!</v>
      </c>
      <c r="F1906" s="54"/>
    </row>
    <row r="1907" spans="1:6">
      <c r="A1907" s="148" t="e">
        <f>IF(#REF!=0,"",DATE(LEFT(((MID(#REF!,1,8))),4),MID(((MID(#REF!,1,8))),5,2),(RIGHT(((MID(#REF!,1,8))),2))))</f>
        <v>#REF!</v>
      </c>
      <c r="B1907" s="55" t="e">
        <f>IF(#REF!=0,"",(MID(#REF!,10,8)*24+1)/24)</f>
        <v>#REF!</v>
      </c>
      <c r="C1907" s="57" t="e">
        <f>IF(#REF!=0,"",#REF!)</f>
        <v>#REF!</v>
      </c>
      <c r="D1907" s="56" t="e">
        <f>IF(#REF!=0,"",#REF!)</f>
        <v>#REF!</v>
      </c>
      <c r="E1907" s="29" t="e">
        <f>IF(#REF!=0,"",C1907*D1907)</f>
        <v>#REF!</v>
      </c>
      <c r="F1907" s="54"/>
    </row>
    <row r="1908" spans="1:6">
      <c r="A1908" s="148" t="e">
        <f>IF(#REF!=0,"",DATE(LEFT(((MID(#REF!,1,8))),4),MID(((MID(#REF!,1,8))),5,2),(RIGHT(((MID(#REF!,1,8))),2))))</f>
        <v>#REF!</v>
      </c>
      <c r="B1908" s="55" t="e">
        <f>IF(#REF!=0,"",(MID(#REF!,10,8)*24+1)/24)</f>
        <v>#REF!</v>
      </c>
      <c r="C1908" s="57" t="e">
        <f>IF(#REF!=0,"",#REF!)</f>
        <v>#REF!</v>
      </c>
      <c r="D1908" s="56" t="e">
        <f>IF(#REF!=0,"",#REF!)</f>
        <v>#REF!</v>
      </c>
      <c r="E1908" s="29" t="e">
        <f>IF(#REF!=0,"",C1908*D1908)</f>
        <v>#REF!</v>
      </c>
      <c r="F1908" s="54"/>
    </row>
    <row r="1909" spans="1:6">
      <c r="A1909" s="148" t="e">
        <f>IF(#REF!=0,"",DATE(LEFT(((MID(#REF!,1,8))),4),MID(((MID(#REF!,1,8))),5,2),(RIGHT(((MID(#REF!,1,8))),2))))</f>
        <v>#REF!</v>
      </c>
      <c r="B1909" s="55" t="e">
        <f>IF(#REF!=0,"",(MID(#REF!,10,8)*24+1)/24)</f>
        <v>#REF!</v>
      </c>
      <c r="C1909" s="57" t="e">
        <f>IF(#REF!=0,"",#REF!)</f>
        <v>#REF!</v>
      </c>
      <c r="D1909" s="56" t="e">
        <f>IF(#REF!=0,"",#REF!)</f>
        <v>#REF!</v>
      </c>
      <c r="E1909" s="29" t="e">
        <f>IF(#REF!=0,"",C1909*D1909)</f>
        <v>#REF!</v>
      </c>
      <c r="F1909" s="54"/>
    </row>
    <row r="1910" spans="1:6">
      <c r="A1910" s="148" t="e">
        <f>IF(#REF!=0,"",DATE(LEFT(((MID(#REF!,1,8))),4),MID(((MID(#REF!,1,8))),5,2),(RIGHT(((MID(#REF!,1,8))),2))))</f>
        <v>#REF!</v>
      </c>
      <c r="B1910" s="55" t="e">
        <f>IF(#REF!=0,"",(MID(#REF!,10,8)*24+1)/24)</f>
        <v>#REF!</v>
      </c>
      <c r="C1910" s="57" t="e">
        <f>IF(#REF!=0,"",#REF!)</f>
        <v>#REF!</v>
      </c>
      <c r="D1910" s="56" t="e">
        <f>IF(#REF!=0,"",#REF!)</f>
        <v>#REF!</v>
      </c>
      <c r="E1910" s="29" t="e">
        <f>IF(#REF!=0,"",C1910*D1910)</f>
        <v>#REF!</v>
      </c>
      <c r="F1910" s="54"/>
    </row>
    <row r="1911" spans="1:6">
      <c r="A1911" s="148" t="e">
        <f>IF(#REF!=0,"",DATE(LEFT(((MID(#REF!,1,8))),4),MID(((MID(#REF!,1,8))),5,2),(RIGHT(((MID(#REF!,1,8))),2))))</f>
        <v>#REF!</v>
      </c>
      <c r="B1911" s="55" t="e">
        <f>IF(#REF!=0,"",(MID(#REF!,10,8)*24+1)/24)</f>
        <v>#REF!</v>
      </c>
      <c r="C1911" s="57" t="e">
        <f>IF(#REF!=0,"",#REF!)</f>
        <v>#REF!</v>
      </c>
      <c r="D1911" s="56" t="e">
        <f>IF(#REF!=0,"",#REF!)</f>
        <v>#REF!</v>
      </c>
      <c r="E1911" s="29" t="e">
        <f>IF(#REF!=0,"",C1911*D1911)</f>
        <v>#REF!</v>
      </c>
      <c r="F1911" s="54"/>
    </row>
    <row r="1912" spans="1:6">
      <c r="A1912" s="148" t="e">
        <f>IF(#REF!=0,"",DATE(LEFT(((MID(#REF!,1,8))),4),MID(((MID(#REF!,1,8))),5,2),(RIGHT(((MID(#REF!,1,8))),2))))</f>
        <v>#REF!</v>
      </c>
      <c r="B1912" s="55" t="e">
        <f>IF(#REF!=0,"",(MID(#REF!,10,8)*24+1)/24)</f>
        <v>#REF!</v>
      </c>
      <c r="C1912" s="57" t="e">
        <f>IF(#REF!=0,"",#REF!)</f>
        <v>#REF!</v>
      </c>
      <c r="D1912" s="56" t="e">
        <f>IF(#REF!=0,"",#REF!)</f>
        <v>#REF!</v>
      </c>
      <c r="E1912" s="29" t="e">
        <f>IF(#REF!=0,"",C1912*D1912)</f>
        <v>#REF!</v>
      </c>
      <c r="F1912" s="54"/>
    </row>
    <row r="1913" spans="1:6">
      <c r="A1913" s="148" t="e">
        <f>IF(#REF!=0,"",DATE(LEFT(((MID(#REF!,1,8))),4),MID(((MID(#REF!,1,8))),5,2),(RIGHT(((MID(#REF!,1,8))),2))))</f>
        <v>#REF!</v>
      </c>
      <c r="B1913" s="55" t="e">
        <f>IF(#REF!=0,"",(MID(#REF!,10,8)*24+1)/24)</f>
        <v>#REF!</v>
      </c>
      <c r="C1913" s="57" t="e">
        <f>IF(#REF!=0,"",#REF!)</f>
        <v>#REF!</v>
      </c>
      <c r="D1913" s="56" t="e">
        <f>IF(#REF!=0,"",#REF!)</f>
        <v>#REF!</v>
      </c>
      <c r="E1913" s="29" t="e">
        <f>IF(#REF!=0,"",C1913*D1913)</f>
        <v>#REF!</v>
      </c>
      <c r="F1913" s="54"/>
    </row>
    <row r="1914" spans="1:6">
      <c r="A1914" s="148" t="e">
        <f>IF(#REF!=0,"",DATE(LEFT(((MID(#REF!,1,8))),4),MID(((MID(#REF!,1,8))),5,2),(RIGHT(((MID(#REF!,1,8))),2))))</f>
        <v>#REF!</v>
      </c>
      <c r="B1914" s="55" t="e">
        <f>IF(#REF!=0,"",(MID(#REF!,10,8)*24+1)/24)</f>
        <v>#REF!</v>
      </c>
      <c r="C1914" s="57" t="e">
        <f>IF(#REF!=0,"",#REF!)</f>
        <v>#REF!</v>
      </c>
      <c r="D1914" s="56" t="e">
        <f>IF(#REF!=0,"",#REF!)</f>
        <v>#REF!</v>
      </c>
      <c r="E1914" s="29" t="e">
        <f>IF(#REF!=0,"",C1914*D1914)</f>
        <v>#REF!</v>
      </c>
      <c r="F1914" s="54"/>
    </row>
    <row r="1915" spans="1:6">
      <c r="A1915" s="148" t="e">
        <f>IF(#REF!=0,"",DATE(LEFT(((MID(#REF!,1,8))),4),MID(((MID(#REF!,1,8))),5,2),(RIGHT(((MID(#REF!,1,8))),2))))</f>
        <v>#REF!</v>
      </c>
      <c r="B1915" s="55" t="e">
        <f>IF(#REF!=0,"",(MID(#REF!,10,8)*24+1)/24)</f>
        <v>#REF!</v>
      </c>
      <c r="C1915" s="57" t="e">
        <f>IF(#REF!=0,"",#REF!)</f>
        <v>#REF!</v>
      </c>
      <c r="D1915" s="56" t="e">
        <f>IF(#REF!=0,"",#REF!)</f>
        <v>#REF!</v>
      </c>
      <c r="E1915" s="29" t="e">
        <f>IF(#REF!=0,"",C1915*D1915)</f>
        <v>#REF!</v>
      </c>
      <c r="F1915" s="54"/>
    </row>
    <row r="1916" spans="1:6">
      <c r="A1916" s="148" t="e">
        <f>IF(#REF!=0,"",DATE(LEFT(((MID(#REF!,1,8))),4),MID(((MID(#REF!,1,8))),5,2),(RIGHT(((MID(#REF!,1,8))),2))))</f>
        <v>#REF!</v>
      </c>
      <c r="B1916" s="55" t="e">
        <f>IF(#REF!=0,"",(MID(#REF!,10,8)*24+1)/24)</f>
        <v>#REF!</v>
      </c>
      <c r="C1916" s="57" t="e">
        <f>IF(#REF!=0,"",#REF!)</f>
        <v>#REF!</v>
      </c>
      <c r="D1916" s="56" t="e">
        <f>IF(#REF!=0,"",#REF!)</f>
        <v>#REF!</v>
      </c>
      <c r="E1916" s="29" t="e">
        <f>IF(#REF!=0,"",C1916*D1916)</f>
        <v>#REF!</v>
      </c>
      <c r="F1916" s="54"/>
    </row>
    <row r="1917" spans="1:6">
      <c r="A1917" s="148" t="e">
        <f>IF(#REF!=0,"",DATE(LEFT(((MID(#REF!,1,8))),4),MID(((MID(#REF!,1,8))),5,2),(RIGHT(((MID(#REF!,1,8))),2))))</f>
        <v>#REF!</v>
      </c>
      <c r="B1917" s="55" t="e">
        <f>IF(#REF!=0,"",(MID(#REF!,10,8)*24+1)/24)</f>
        <v>#REF!</v>
      </c>
      <c r="C1917" s="57" t="e">
        <f>IF(#REF!=0,"",#REF!)</f>
        <v>#REF!</v>
      </c>
      <c r="D1917" s="56" t="e">
        <f>IF(#REF!=0,"",#REF!)</f>
        <v>#REF!</v>
      </c>
      <c r="E1917" s="29" t="e">
        <f>IF(#REF!=0,"",C1917*D1917)</f>
        <v>#REF!</v>
      </c>
      <c r="F1917" s="54"/>
    </row>
    <row r="1918" spans="1:6">
      <c r="A1918" s="148" t="e">
        <f>IF(#REF!=0,"",DATE(LEFT(((MID(#REF!,1,8))),4),MID(((MID(#REF!,1,8))),5,2),(RIGHT(((MID(#REF!,1,8))),2))))</f>
        <v>#REF!</v>
      </c>
      <c r="B1918" s="55" t="e">
        <f>IF(#REF!=0,"",(MID(#REF!,10,8)*24+1)/24)</f>
        <v>#REF!</v>
      </c>
      <c r="C1918" s="57" t="e">
        <f>IF(#REF!=0,"",#REF!)</f>
        <v>#REF!</v>
      </c>
      <c r="D1918" s="56" t="e">
        <f>IF(#REF!=0,"",#REF!)</f>
        <v>#REF!</v>
      </c>
      <c r="E1918" s="29" t="e">
        <f>IF(#REF!=0,"",C1918*D1918)</f>
        <v>#REF!</v>
      </c>
      <c r="F1918" s="54"/>
    </row>
    <row r="1919" spans="1:6">
      <c r="A1919" s="148" t="e">
        <f>IF(#REF!=0,"",DATE(LEFT(((MID(#REF!,1,8))),4),MID(((MID(#REF!,1,8))),5,2),(RIGHT(((MID(#REF!,1,8))),2))))</f>
        <v>#REF!</v>
      </c>
      <c r="B1919" s="55" t="e">
        <f>IF(#REF!=0,"",(MID(#REF!,10,8)*24+1)/24)</f>
        <v>#REF!</v>
      </c>
      <c r="C1919" s="57" t="e">
        <f>IF(#REF!=0,"",#REF!)</f>
        <v>#REF!</v>
      </c>
      <c r="D1919" s="56" t="e">
        <f>IF(#REF!=0,"",#REF!)</f>
        <v>#REF!</v>
      </c>
      <c r="E1919" s="29" t="e">
        <f>IF(#REF!=0,"",C1919*D1919)</f>
        <v>#REF!</v>
      </c>
      <c r="F1919" s="54"/>
    </row>
    <row r="1920" spans="1:6">
      <c r="A1920" s="148" t="e">
        <f>IF(#REF!=0,"",DATE(LEFT(((MID(#REF!,1,8))),4),MID(((MID(#REF!,1,8))),5,2),(RIGHT(((MID(#REF!,1,8))),2))))</f>
        <v>#REF!</v>
      </c>
      <c r="B1920" s="55" t="e">
        <f>IF(#REF!=0,"",(MID(#REF!,10,8)*24+1)/24)</f>
        <v>#REF!</v>
      </c>
      <c r="C1920" s="57" t="e">
        <f>IF(#REF!=0,"",#REF!)</f>
        <v>#REF!</v>
      </c>
      <c r="D1920" s="56" t="e">
        <f>IF(#REF!=0,"",#REF!)</f>
        <v>#REF!</v>
      </c>
      <c r="E1920" s="29" t="e">
        <f>IF(#REF!=0,"",C1920*D1920)</f>
        <v>#REF!</v>
      </c>
      <c r="F1920" s="54"/>
    </row>
    <row r="1921" spans="1:6">
      <c r="A1921" s="148" t="e">
        <f>IF(#REF!=0,"",DATE(LEFT(((MID(#REF!,1,8))),4),MID(((MID(#REF!,1,8))),5,2),(RIGHT(((MID(#REF!,1,8))),2))))</f>
        <v>#REF!</v>
      </c>
      <c r="B1921" s="55" t="e">
        <f>IF(#REF!=0,"",(MID(#REF!,10,8)*24+1)/24)</f>
        <v>#REF!</v>
      </c>
      <c r="C1921" s="57" t="e">
        <f>IF(#REF!=0,"",#REF!)</f>
        <v>#REF!</v>
      </c>
      <c r="D1921" s="56" t="e">
        <f>IF(#REF!=0,"",#REF!)</f>
        <v>#REF!</v>
      </c>
      <c r="E1921" s="29" t="e">
        <f>IF(#REF!=0,"",C1921*D1921)</f>
        <v>#REF!</v>
      </c>
      <c r="F1921" s="54"/>
    </row>
    <row r="1922" spans="1:6">
      <c r="A1922" s="148" t="e">
        <f>IF(#REF!=0,"",DATE(LEFT(((MID(#REF!,1,8))),4),MID(((MID(#REF!,1,8))),5,2),(RIGHT(((MID(#REF!,1,8))),2))))</f>
        <v>#REF!</v>
      </c>
      <c r="B1922" s="55" t="e">
        <f>IF(#REF!=0,"",(MID(#REF!,10,8)*24+1)/24)</f>
        <v>#REF!</v>
      </c>
      <c r="C1922" s="57" t="e">
        <f>IF(#REF!=0,"",#REF!)</f>
        <v>#REF!</v>
      </c>
      <c r="D1922" s="56" t="e">
        <f>IF(#REF!=0,"",#REF!)</f>
        <v>#REF!</v>
      </c>
      <c r="E1922" s="29" t="e">
        <f>IF(#REF!=0,"",C1922*D1922)</f>
        <v>#REF!</v>
      </c>
      <c r="F1922" s="54"/>
    </row>
    <row r="1923" spans="1:6">
      <c r="A1923" s="148" t="e">
        <f>IF(#REF!=0,"",DATE(LEFT(((MID(#REF!,1,8))),4),MID(((MID(#REF!,1,8))),5,2),(RIGHT(((MID(#REF!,1,8))),2))))</f>
        <v>#REF!</v>
      </c>
      <c r="B1923" s="55" t="e">
        <f>IF(#REF!=0,"",(MID(#REF!,10,8)*24+1)/24)</f>
        <v>#REF!</v>
      </c>
      <c r="C1923" s="57" t="e">
        <f>IF(#REF!=0,"",#REF!)</f>
        <v>#REF!</v>
      </c>
      <c r="D1923" s="56" t="e">
        <f>IF(#REF!=0,"",#REF!)</f>
        <v>#REF!</v>
      </c>
      <c r="E1923" s="29" t="e">
        <f>IF(#REF!=0,"",C1923*D1923)</f>
        <v>#REF!</v>
      </c>
      <c r="F1923" s="54"/>
    </row>
    <row r="1924" spans="1:6">
      <c r="A1924" s="148" t="e">
        <f>IF(#REF!=0,"",DATE(LEFT(((MID(#REF!,1,8))),4),MID(((MID(#REF!,1,8))),5,2),(RIGHT(((MID(#REF!,1,8))),2))))</f>
        <v>#REF!</v>
      </c>
      <c r="B1924" s="55" t="e">
        <f>IF(#REF!=0,"",(MID(#REF!,10,8)*24+1)/24)</f>
        <v>#REF!</v>
      </c>
      <c r="C1924" s="57" t="e">
        <f>IF(#REF!=0,"",#REF!)</f>
        <v>#REF!</v>
      </c>
      <c r="D1924" s="56" t="e">
        <f>IF(#REF!=0,"",#REF!)</f>
        <v>#REF!</v>
      </c>
      <c r="E1924" s="29" t="e">
        <f>IF(#REF!=0,"",C1924*D1924)</f>
        <v>#REF!</v>
      </c>
      <c r="F1924" s="54"/>
    </row>
    <row r="1925" spans="1:6">
      <c r="A1925" s="148" t="e">
        <f>IF(#REF!=0,"",DATE(LEFT(((MID(#REF!,1,8))),4),MID(((MID(#REF!,1,8))),5,2),(RIGHT(((MID(#REF!,1,8))),2))))</f>
        <v>#REF!</v>
      </c>
      <c r="B1925" s="55" t="e">
        <f>IF(#REF!=0,"",(MID(#REF!,10,8)*24+1)/24)</f>
        <v>#REF!</v>
      </c>
      <c r="C1925" s="57" t="e">
        <f>IF(#REF!=0,"",#REF!)</f>
        <v>#REF!</v>
      </c>
      <c r="D1925" s="56" t="e">
        <f>IF(#REF!=0,"",#REF!)</f>
        <v>#REF!</v>
      </c>
      <c r="E1925" s="29" t="e">
        <f>IF(#REF!=0,"",C1925*D1925)</f>
        <v>#REF!</v>
      </c>
      <c r="F1925" s="54"/>
    </row>
    <row r="1926" spans="1:6">
      <c r="A1926" s="148" t="e">
        <f>IF(#REF!=0,"",DATE(LEFT(((MID(#REF!,1,8))),4),MID(((MID(#REF!,1,8))),5,2),(RIGHT(((MID(#REF!,1,8))),2))))</f>
        <v>#REF!</v>
      </c>
      <c r="B1926" s="55" t="e">
        <f>IF(#REF!=0,"",(MID(#REF!,10,8)*24+1)/24)</f>
        <v>#REF!</v>
      </c>
      <c r="C1926" s="57" t="e">
        <f>IF(#REF!=0,"",#REF!)</f>
        <v>#REF!</v>
      </c>
      <c r="D1926" s="56" t="e">
        <f>IF(#REF!=0,"",#REF!)</f>
        <v>#REF!</v>
      </c>
      <c r="E1926" s="29" t="e">
        <f>IF(#REF!=0,"",C1926*D1926)</f>
        <v>#REF!</v>
      </c>
      <c r="F1926" s="54"/>
    </row>
    <row r="1927" spans="1:6">
      <c r="A1927" s="148" t="e">
        <f>IF(#REF!=0,"",DATE(LEFT(((MID(#REF!,1,8))),4),MID(((MID(#REF!,1,8))),5,2),(RIGHT(((MID(#REF!,1,8))),2))))</f>
        <v>#REF!</v>
      </c>
      <c r="B1927" s="55" t="e">
        <f>IF(#REF!=0,"",(MID(#REF!,10,8)*24+1)/24)</f>
        <v>#REF!</v>
      </c>
      <c r="C1927" s="57" t="e">
        <f>IF(#REF!=0,"",#REF!)</f>
        <v>#REF!</v>
      </c>
      <c r="D1927" s="56" t="e">
        <f>IF(#REF!=0,"",#REF!)</f>
        <v>#REF!</v>
      </c>
      <c r="E1927" s="29" t="e">
        <f>IF(#REF!=0,"",C1927*D1927)</f>
        <v>#REF!</v>
      </c>
      <c r="F1927" s="54"/>
    </row>
    <row r="1928" spans="1:6">
      <c r="A1928" s="148" t="e">
        <f>IF(#REF!=0,"",DATE(LEFT(((MID(#REF!,1,8))),4),MID(((MID(#REF!,1,8))),5,2),(RIGHT(((MID(#REF!,1,8))),2))))</f>
        <v>#REF!</v>
      </c>
      <c r="B1928" s="55" t="e">
        <f>IF(#REF!=0,"",(MID(#REF!,10,8)*24+1)/24)</f>
        <v>#REF!</v>
      </c>
      <c r="C1928" s="57" t="e">
        <f>IF(#REF!=0,"",#REF!)</f>
        <v>#REF!</v>
      </c>
      <c r="D1928" s="56" t="e">
        <f>IF(#REF!=0,"",#REF!)</f>
        <v>#REF!</v>
      </c>
      <c r="E1928" s="29" t="e">
        <f>IF(#REF!=0,"",C1928*D1928)</f>
        <v>#REF!</v>
      </c>
      <c r="F1928" s="54"/>
    </row>
    <row r="1929" spans="1:6">
      <c r="A1929" s="148" t="e">
        <f>IF(#REF!=0,"",DATE(LEFT(((MID(#REF!,1,8))),4),MID(((MID(#REF!,1,8))),5,2),(RIGHT(((MID(#REF!,1,8))),2))))</f>
        <v>#REF!</v>
      </c>
      <c r="B1929" s="55" t="e">
        <f>IF(#REF!=0,"",(MID(#REF!,10,8)*24+1)/24)</f>
        <v>#REF!</v>
      </c>
      <c r="C1929" s="57" t="e">
        <f>IF(#REF!=0,"",#REF!)</f>
        <v>#REF!</v>
      </c>
      <c r="D1929" s="56" t="e">
        <f>IF(#REF!=0,"",#REF!)</f>
        <v>#REF!</v>
      </c>
      <c r="E1929" s="29" t="e">
        <f>IF(#REF!=0,"",C1929*D1929)</f>
        <v>#REF!</v>
      </c>
      <c r="F1929" s="54"/>
    </row>
    <row r="1930" spans="1:6">
      <c r="A1930" s="148" t="e">
        <f>IF(#REF!=0,"",DATE(LEFT(((MID(#REF!,1,8))),4),MID(((MID(#REF!,1,8))),5,2),(RIGHT(((MID(#REF!,1,8))),2))))</f>
        <v>#REF!</v>
      </c>
      <c r="B1930" s="55" t="e">
        <f>IF(#REF!=0,"",(MID(#REF!,10,8)*24+1)/24)</f>
        <v>#REF!</v>
      </c>
      <c r="C1930" s="57" t="e">
        <f>IF(#REF!=0,"",#REF!)</f>
        <v>#REF!</v>
      </c>
      <c r="D1930" s="56" t="e">
        <f>IF(#REF!=0,"",#REF!)</f>
        <v>#REF!</v>
      </c>
      <c r="E1930" s="29" t="e">
        <f>IF(#REF!=0,"",C1930*D1930)</f>
        <v>#REF!</v>
      </c>
      <c r="F1930" s="54"/>
    </row>
    <row r="1931" spans="1:6">
      <c r="A1931" s="148" t="e">
        <f>IF(#REF!=0,"",DATE(LEFT(((MID(#REF!,1,8))),4),MID(((MID(#REF!,1,8))),5,2),(RIGHT(((MID(#REF!,1,8))),2))))</f>
        <v>#REF!</v>
      </c>
      <c r="B1931" s="55" t="e">
        <f>IF(#REF!=0,"",(MID(#REF!,10,8)*24+1)/24)</f>
        <v>#REF!</v>
      </c>
      <c r="C1931" s="57" t="e">
        <f>IF(#REF!=0,"",#REF!)</f>
        <v>#REF!</v>
      </c>
      <c r="D1931" s="56" t="e">
        <f>IF(#REF!=0,"",#REF!)</f>
        <v>#REF!</v>
      </c>
      <c r="E1931" s="29" t="e">
        <f>IF(#REF!=0,"",C1931*D1931)</f>
        <v>#REF!</v>
      </c>
      <c r="F1931" s="54"/>
    </row>
    <row r="1932" spans="1:6">
      <c r="A1932" s="148" t="e">
        <f>IF(#REF!=0,"",DATE(LEFT(((MID(#REF!,1,8))),4),MID(((MID(#REF!,1,8))),5,2),(RIGHT(((MID(#REF!,1,8))),2))))</f>
        <v>#REF!</v>
      </c>
      <c r="B1932" s="55" t="e">
        <f>IF(#REF!=0,"",(MID(#REF!,10,8)*24+1)/24)</f>
        <v>#REF!</v>
      </c>
      <c r="C1932" s="57" t="e">
        <f>IF(#REF!=0,"",#REF!)</f>
        <v>#REF!</v>
      </c>
      <c r="D1932" s="56" t="e">
        <f>IF(#REF!=0,"",#REF!)</f>
        <v>#REF!</v>
      </c>
      <c r="E1932" s="29" t="e">
        <f>IF(#REF!=0,"",C1932*D1932)</f>
        <v>#REF!</v>
      </c>
      <c r="F1932" s="54"/>
    </row>
    <row r="1933" spans="1:6">
      <c r="A1933" s="148" t="e">
        <f>IF(#REF!=0,"",DATE(LEFT(((MID(#REF!,1,8))),4),MID(((MID(#REF!,1,8))),5,2),(RIGHT(((MID(#REF!,1,8))),2))))</f>
        <v>#REF!</v>
      </c>
      <c r="B1933" s="55" t="e">
        <f>IF(#REF!=0,"",(MID(#REF!,10,8)*24+1)/24)</f>
        <v>#REF!</v>
      </c>
      <c r="C1933" s="57" t="e">
        <f>IF(#REF!=0,"",#REF!)</f>
        <v>#REF!</v>
      </c>
      <c r="D1933" s="56" t="e">
        <f>IF(#REF!=0,"",#REF!)</f>
        <v>#REF!</v>
      </c>
      <c r="E1933" s="29" t="e">
        <f>IF(#REF!=0,"",C1933*D1933)</f>
        <v>#REF!</v>
      </c>
      <c r="F1933" s="54"/>
    </row>
    <row r="1934" spans="1:6">
      <c r="A1934" s="148" t="e">
        <f>IF(#REF!=0,"",DATE(LEFT(((MID(#REF!,1,8))),4),MID(((MID(#REF!,1,8))),5,2),(RIGHT(((MID(#REF!,1,8))),2))))</f>
        <v>#REF!</v>
      </c>
      <c r="B1934" s="55" t="e">
        <f>IF(#REF!=0,"",(MID(#REF!,10,8)*24+1)/24)</f>
        <v>#REF!</v>
      </c>
      <c r="C1934" s="57" t="e">
        <f>IF(#REF!=0,"",#REF!)</f>
        <v>#REF!</v>
      </c>
      <c r="D1934" s="56" t="e">
        <f>IF(#REF!=0,"",#REF!)</f>
        <v>#REF!</v>
      </c>
      <c r="E1934" s="29" t="e">
        <f>IF(#REF!=0,"",C1934*D1934)</f>
        <v>#REF!</v>
      </c>
      <c r="F1934" s="54"/>
    </row>
    <row r="1935" spans="1:6">
      <c r="A1935" s="148" t="e">
        <f>IF(#REF!=0,"",DATE(LEFT(((MID(#REF!,1,8))),4),MID(((MID(#REF!,1,8))),5,2),(RIGHT(((MID(#REF!,1,8))),2))))</f>
        <v>#REF!</v>
      </c>
      <c r="B1935" s="55" t="e">
        <f>IF(#REF!=0,"",(MID(#REF!,10,8)*24+1)/24)</f>
        <v>#REF!</v>
      </c>
      <c r="C1935" s="57" t="e">
        <f>IF(#REF!=0,"",#REF!)</f>
        <v>#REF!</v>
      </c>
      <c r="D1935" s="56" t="e">
        <f>IF(#REF!=0,"",#REF!)</f>
        <v>#REF!</v>
      </c>
      <c r="E1935" s="29" t="e">
        <f>IF(#REF!=0,"",C1935*D1935)</f>
        <v>#REF!</v>
      </c>
      <c r="F1935" s="54"/>
    </row>
    <row r="1936" spans="1:6">
      <c r="A1936" s="148" t="e">
        <f>IF(#REF!=0,"",DATE(LEFT(((MID(#REF!,1,8))),4),MID(((MID(#REF!,1,8))),5,2),(RIGHT(((MID(#REF!,1,8))),2))))</f>
        <v>#REF!</v>
      </c>
      <c r="B1936" s="55" t="e">
        <f>IF(#REF!=0,"",(MID(#REF!,10,8)*24+1)/24)</f>
        <v>#REF!</v>
      </c>
      <c r="C1936" s="57" t="e">
        <f>IF(#REF!=0,"",#REF!)</f>
        <v>#REF!</v>
      </c>
      <c r="D1936" s="56" t="e">
        <f>IF(#REF!=0,"",#REF!)</f>
        <v>#REF!</v>
      </c>
      <c r="E1936" s="29" t="e">
        <f>IF(#REF!=0,"",C1936*D1936)</f>
        <v>#REF!</v>
      </c>
      <c r="F1936" s="54"/>
    </row>
    <row r="1937" spans="1:6">
      <c r="A1937" s="148" t="e">
        <f>IF(#REF!=0,"",DATE(LEFT(((MID(#REF!,1,8))),4),MID(((MID(#REF!,1,8))),5,2),(RIGHT(((MID(#REF!,1,8))),2))))</f>
        <v>#REF!</v>
      </c>
      <c r="B1937" s="55" t="e">
        <f>IF(#REF!=0,"",(MID(#REF!,10,8)*24+1)/24)</f>
        <v>#REF!</v>
      </c>
      <c r="C1937" s="57" t="e">
        <f>IF(#REF!=0,"",#REF!)</f>
        <v>#REF!</v>
      </c>
      <c r="D1937" s="56" t="e">
        <f>IF(#REF!=0,"",#REF!)</f>
        <v>#REF!</v>
      </c>
      <c r="E1937" s="29" t="e">
        <f>IF(#REF!=0,"",C1937*D1937)</f>
        <v>#REF!</v>
      </c>
      <c r="F1937" s="54"/>
    </row>
    <row r="1938" spans="1:6">
      <c r="A1938" s="148" t="e">
        <f>IF(#REF!=0,"",DATE(LEFT(((MID(#REF!,1,8))),4),MID(((MID(#REF!,1,8))),5,2),(RIGHT(((MID(#REF!,1,8))),2))))</f>
        <v>#REF!</v>
      </c>
      <c r="B1938" s="55" t="e">
        <f>IF(#REF!=0,"",(MID(#REF!,10,8)*24+1)/24)</f>
        <v>#REF!</v>
      </c>
      <c r="C1938" s="57" t="e">
        <f>IF(#REF!=0,"",#REF!)</f>
        <v>#REF!</v>
      </c>
      <c r="D1938" s="56" t="e">
        <f>IF(#REF!=0,"",#REF!)</f>
        <v>#REF!</v>
      </c>
      <c r="E1938" s="29" t="e">
        <f>IF(#REF!=0,"",C1938*D1938)</f>
        <v>#REF!</v>
      </c>
      <c r="F1938" s="54"/>
    </row>
    <row r="1939" spans="1:6">
      <c r="A1939" s="148" t="e">
        <f>IF(#REF!=0,"",DATE(LEFT(((MID(#REF!,1,8))),4),MID(((MID(#REF!,1,8))),5,2),(RIGHT(((MID(#REF!,1,8))),2))))</f>
        <v>#REF!</v>
      </c>
      <c r="B1939" s="55" t="e">
        <f>IF(#REF!=0,"",(MID(#REF!,10,8)*24+1)/24)</f>
        <v>#REF!</v>
      </c>
      <c r="C1939" s="57" t="e">
        <f>IF(#REF!=0,"",#REF!)</f>
        <v>#REF!</v>
      </c>
      <c r="D1939" s="56" t="e">
        <f>IF(#REF!=0,"",#REF!)</f>
        <v>#REF!</v>
      </c>
      <c r="E1939" s="29" t="e">
        <f>IF(#REF!=0,"",C1939*D1939)</f>
        <v>#REF!</v>
      </c>
      <c r="F1939" s="54"/>
    </row>
    <row r="1940" spans="1:6">
      <c r="A1940" s="148" t="e">
        <f>IF(#REF!=0,"",DATE(LEFT(((MID(#REF!,1,8))),4),MID(((MID(#REF!,1,8))),5,2),(RIGHT(((MID(#REF!,1,8))),2))))</f>
        <v>#REF!</v>
      </c>
      <c r="B1940" s="55" t="e">
        <f>IF(#REF!=0,"",(MID(#REF!,10,8)*24+1)/24)</f>
        <v>#REF!</v>
      </c>
      <c r="C1940" s="57" t="e">
        <f>IF(#REF!=0,"",#REF!)</f>
        <v>#REF!</v>
      </c>
      <c r="D1940" s="56" t="e">
        <f>IF(#REF!=0,"",#REF!)</f>
        <v>#REF!</v>
      </c>
      <c r="E1940" s="29" t="e">
        <f>IF(#REF!=0,"",C1940*D1940)</f>
        <v>#REF!</v>
      </c>
      <c r="F1940" s="54"/>
    </row>
    <row r="1941" spans="1:6">
      <c r="A1941" s="148" t="e">
        <f>IF(#REF!=0,"",DATE(LEFT(((MID(#REF!,1,8))),4),MID(((MID(#REF!,1,8))),5,2),(RIGHT(((MID(#REF!,1,8))),2))))</f>
        <v>#REF!</v>
      </c>
      <c r="B1941" s="55" t="e">
        <f>IF(#REF!=0,"",(MID(#REF!,10,8)*24+1)/24)</f>
        <v>#REF!</v>
      </c>
      <c r="C1941" s="57" t="e">
        <f>IF(#REF!=0,"",#REF!)</f>
        <v>#REF!</v>
      </c>
      <c r="D1941" s="56" t="e">
        <f>IF(#REF!=0,"",#REF!)</f>
        <v>#REF!</v>
      </c>
      <c r="E1941" s="29" t="e">
        <f>IF(#REF!=0,"",C1941*D1941)</f>
        <v>#REF!</v>
      </c>
      <c r="F1941" s="54"/>
    </row>
    <row r="1942" spans="1:6">
      <c r="A1942" s="148" t="e">
        <f>IF(#REF!=0,"",DATE(LEFT(((MID(#REF!,1,8))),4),MID(((MID(#REF!,1,8))),5,2),(RIGHT(((MID(#REF!,1,8))),2))))</f>
        <v>#REF!</v>
      </c>
      <c r="B1942" s="55" t="e">
        <f>IF(#REF!=0,"",(MID(#REF!,10,8)*24+1)/24)</f>
        <v>#REF!</v>
      </c>
      <c r="C1942" s="57" t="e">
        <f>IF(#REF!=0,"",#REF!)</f>
        <v>#REF!</v>
      </c>
      <c r="D1942" s="56" t="e">
        <f>IF(#REF!=0,"",#REF!)</f>
        <v>#REF!</v>
      </c>
      <c r="E1942" s="29" t="e">
        <f>IF(#REF!=0,"",C1942*D1942)</f>
        <v>#REF!</v>
      </c>
      <c r="F1942" s="54"/>
    </row>
    <row r="1943" spans="1:6">
      <c r="A1943" s="148" t="e">
        <f>IF(#REF!=0,"",DATE(LEFT(((MID(#REF!,1,8))),4),MID(((MID(#REF!,1,8))),5,2),(RIGHT(((MID(#REF!,1,8))),2))))</f>
        <v>#REF!</v>
      </c>
      <c r="B1943" s="55" t="e">
        <f>IF(#REF!=0,"",(MID(#REF!,10,8)*24+1)/24)</f>
        <v>#REF!</v>
      </c>
      <c r="C1943" s="57" t="e">
        <f>IF(#REF!=0,"",#REF!)</f>
        <v>#REF!</v>
      </c>
      <c r="D1943" s="56" t="e">
        <f>IF(#REF!=0,"",#REF!)</f>
        <v>#REF!</v>
      </c>
      <c r="E1943" s="29" t="e">
        <f>IF(#REF!=0,"",C1943*D1943)</f>
        <v>#REF!</v>
      </c>
      <c r="F1943" s="54"/>
    </row>
    <row r="1944" spans="1:6">
      <c r="A1944" s="148" t="e">
        <f>IF(#REF!=0,"",DATE(LEFT(((MID(#REF!,1,8))),4),MID(((MID(#REF!,1,8))),5,2),(RIGHT(((MID(#REF!,1,8))),2))))</f>
        <v>#REF!</v>
      </c>
      <c r="B1944" s="55" t="e">
        <f>IF(#REF!=0,"",(MID(#REF!,10,8)*24+1)/24)</f>
        <v>#REF!</v>
      </c>
      <c r="C1944" s="57" t="e">
        <f>IF(#REF!=0,"",#REF!)</f>
        <v>#REF!</v>
      </c>
      <c r="D1944" s="56" t="e">
        <f>IF(#REF!=0,"",#REF!)</f>
        <v>#REF!</v>
      </c>
      <c r="E1944" s="29" t="e">
        <f>IF(#REF!=0,"",C1944*D1944)</f>
        <v>#REF!</v>
      </c>
      <c r="F1944" s="54"/>
    </row>
    <row r="1945" spans="1:6">
      <c r="A1945" s="148" t="e">
        <f>IF(#REF!=0,"",DATE(LEFT(((MID(#REF!,1,8))),4),MID(((MID(#REF!,1,8))),5,2),(RIGHT(((MID(#REF!,1,8))),2))))</f>
        <v>#REF!</v>
      </c>
      <c r="B1945" s="55" t="e">
        <f>IF(#REF!=0,"",(MID(#REF!,10,8)*24+1)/24)</f>
        <v>#REF!</v>
      </c>
      <c r="C1945" s="57" t="e">
        <f>IF(#REF!=0,"",#REF!)</f>
        <v>#REF!</v>
      </c>
      <c r="D1945" s="56" t="e">
        <f>IF(#REF!=0,"",#REF!)</f>
        <v>#REF!</v>
      </c>
      <c r="E1945" s="29" t="e">
        <f>IF(#REF!=0,"",C1945*D1945)</f>
        <v>#REF!</v>
      </c>
      <c r="F1945" s="54"/>
    </row>
    <row r="1946" spans="1:6">
      <c r="A1946" s="148" t="e">
        <f>IF(#REF!=0,"",DATE(LEFT(((MID(#REF!,1,8))),4),MID(((MID(#REF!,1,8))),5,2),(RIGHT(((MID(#REF!,1,8))),2))))</f>
        <v>#REF!</v>
      </c>
      <c r="B1946" s="55" t="e">
        <f>IF(#REF!=0,"",(MID(#REF!,10,8)*24+1)/24)</f>
        <v>#REF!</v>
      </c>
      <c r="C1946" s="57" t="e">
        <f>IF(#REF!=0,"",#REF!)</f>
        <v>#REF!</v>
      </c>
      <c r="D1946" s="56" t="e">
        <f>IF(#REF!=0,"",#REF!)</f>
        <v>#REF!</v>
      </c>
      <c r="E1946" s="29" t="e">
        <f>IF(#REF!=0,"",C1946*D1946)</f>
        <v>#REF!</v>
      </c>
      <c r="F1946" s="54"/>
    </row>
    <row r="1947" spans="1:6">
      <c r="A1947" s="148" t="e">
        <f>IF(#REF!=0,"",DATE(LEFT(((MID(#REF!,1,8))),4),MID(((MID(#REF!,1,8))),5,2),(RIGHT(((MID(#REF!,1,8))),2))))</f>
        <v>#REF!</v>
      </c>
      <c r="B1947" s="55" t="e">
        <f>IF(#REF!=0,"",(MID(#REF!,10,8)*24+1)/24)</f>
        <v>#REF!</v>
      </c>
      <c r="C1947" s="57" t="e">
        <f>IF(#REF!=0,"",#REF!)</f>
        <v>#REF!</v>
      </c>
      <c r="D1947" s="56" t="e">
        <f>IF(#REF!=0,"",#REF!)</f>
        <v>#REF!</v>
      </c>
      <c r="E1947" s="29" t="e">
        <f>IF(#REF!=0,"",C1947*D1947)</f>
        <v>#REF!</v>
      </c>
      <c r="F1947" s="54"/>
    </row>
    <row r="1948" spans="1:6">
      <c r="A1948" s="148" t="e">
        <f>IF(#REF!=0,"",DATE(LEFT(((MID(#REF!,1,8))),4),MID(((MID(#REF!,1,8))),5,2),(RIGHT(((MID(#REF!,1,8))),2))))</f>
        <v>#REF!</v>
      </c>
      <c r="B1948" s="55" t="e">
        <f>IF(#REF!=0,"",(MID(#REF!,10,8)*24+1)/24)</f>
        <v>#REF!</v>
      </c>
      <c r="C1948" s="57" t="e">
        <f>IF(#REF!=0,"",#REF!)</f>
        <v>#REF!</v>
      </c>
      <c r="D1948" s="56" t="e">
        <f>IF(#REF!=0,"",#REF!)</f>
        <v>#REF!</v>
      </c>
      <c r="E1948" s="29" t="e">
        <f>IF(#REF!=0,"",C1948*D1948)</f>
        <v>#REF!</v>
      </c>
      <c r="F1948" s="54"/>
    </row>
    <row r="1949" spans="1:6">
      <c r="A1949" s="148" t="e">
        <f>IF(#REF!=0,"",DATE(LEFT(((MID(#REF!,1,8))),4),MID(((MID(#REF!,1,8))),5,2),(RIGHT(((MID(#REF!,1,8))),2))))</f>
        <v>#REF!</v>
      </c>
      <c r="B1949" s="55" t="e">
        <f>IF(#REF!=0,"",(MID(#REF!,10,8)*24+1)/24)</f>
        <v>#REF!</v>
      </c>
      <c r="C1949" s="57" t="e">
        <f>IF(#REF!=0,"",#REF!)</f>
        <v>#REF!</v>
      </c>
      <c r="D1949" s="56" t="e">
        <f>IF(#REF!=0,"",#REF!)</f>
        <v>#REF!</v>
      </c>
      <c r="E1949" s="29" t="e">
        <f>IF(#REF!=0,"",C1949*D1949)</f>
        <v>#REF!</v>
      </c>
      <c r="F1949" s="54"/>
    </row>
    <row r="1950" spans="1:6">
      <c r="A1950" s="148" t="e">
        <f>IF(#REF!=0,"",DATE(LEFT(((MID(#REF!,1,8))),4),MID(((MID(#REF!,1,8))),5,2),(RIGHT(((MID(#REF!,1,8))),2))))</f>
        <v>#REF!</v>
      </c>
      <c r="B1950" s="55" t="e">
        <f>IF(#REF!=0,"",(MID(#REF!,10,8)*24+1)/24)</f>
        <v>#REF!</v>
      </c>
      <c r="C1950" s="57" t="e">
        <f>IF(#REF!=0,"",#REF!)</f>
        <v>#REF!</v>
      </c>
      <c r="D1950" s="56" t="e">
        <f>IF(#REF!=0,"",#REF!)</f>
        <v>#REF!</v>
      </c>
      <c r="E1950" s="29" t="e">
        <f>IF(#REF!=0,"",C1950*D1950)</f>
        <v>#REF!</v>
      </c>
      <c r="F1950" s="54"/>
    </row>
    <row r="1951" spans="1:6">
      <c r="A1951" s="148" t="e">
        <f>IF(#REF!=0,"",DATE(LEFT(((MID(#REF!,1,8))),4),MID(((MID(#REF!,1,8))),5,2),(RIGHT(((MID(#REF!,1,8))),2))))</f>
        <v>#REF!</v>
      </c>
      <c r="B1951" s="55" t="e">
        <f>IF(#REF!=0,"",(MID(#REF!,10,8)*24+1)/24)</f>
        <v>#REF!</v>
      </c>
      <c r="C1951" s="57" t="e">
        <f>IF(#REF!=0,"",#REF!)</f>
        <v>#REF!</v>
      </c>
      <c r="D1951" s="56" t="e">
        <f>IF(#REF!=0,"",#REF!)</f>
        <v>#REF!</v>
      </c>
      <c r="E1951" s="29" t="e">
        <f>IF(#REF!=0,"",C1951*D1951)</f>
        <v>#REF!</v>
      </c>
      <c r="F1951" s="54"/>
    </row>
    <row r="1952" spans="1:6">
      <c r="A1952" s="148" t="e">
        <f>IF(#REF!=0,"",DATE(LEFT(((MID(#REF!,1,8))),4),MID(((MID(#REF!,1,8))),5,2),(RIGHT(((MID(#REF!,1,8))),2))))</f>
        <v>#REF!</v>
      </c>
      <c r="B1952" s="55" t="e">
        <f>IF(#REF!=0,"",(MID(#REF!,10,8)*24+1)/24)</f>
        <v>#REF!</v>
      </c>
      <c r="C1952" s="57" t="e">
        <f>IF(#REF!=0,"",#REF!)</f>
        <v>#REF!</v>
      </c>
      <c r="D1952" s="56" t="e">
        <f>IF(#REF!=0,"",#REF!)</f>
        <v>#REF!</v>
      </c>
      <c r="E1952" s="29" t="e">
        <f>IF(#REF!=0,"",C1952*D1952)</f>
        <v>#REF!</v>
      </c>
      <c r="F1952" s="54"/>
    </row>
    <row r="1953" spans="1:6">
      <c r="A1953" s="148" t="e">
        <f>IF(#REF!=0,"",DATE(LEFT(((MID(#REF!,1,8))),4),MID(((MID(#REF!,1,8))),5,2),(RIGHT(((MID(#REF!,1,8))),2))))</f>
        <v>#REF!</v>
      </c>
      <c r="B1953" s="55" t="e">
        <f>IF(#REF!=0,"",(MID(#REF!,10,8)*24+1)/24)</f>
        <v>#REF!</v>
      </c>
      <c r="C1953" s="57" t="e">
        <f>IF(#REF!=0,"",#REF!)</f>
        <v>#REF!</v>
      </c>
      <c r="D1953" s="56" t="e">
        <f>IF(#REF!=0,"",#REF!)</f>
        <v>#REF!</v>
      </c>
      <c r="E1953" s="29" t="e">
        <f>IF(#REF!=0,"",C1953*D1953)</f>
        <v>#REF!</v>
      </c>
      <c r="F1953" s="54"/>
    </row>
    <row r="1954" spans="1:6">
      <c r="A1954" s="148" t="e">
        <f>IF(#REF!=0,"",DATE(LEFT(((MID(#REF!,1,8))),4),MID(((MID(#REF!,1,8))),5,2),(RIGHT(((MID(#REF!,1,8))),2))))</f>
        <v>#REF!</v>
      </c>
      <c r="B1954" s="55" t="e">
        <f>IF(#REF!=0,"",(MID(#REF!,10,8)*24+1)/24)</f>
        <v>#REF!</v>
      </c>
      <c r="C1954" s="57" t="e">
        <f>IF(#REF!=0,"",#REF!)</f>
        <v>#REF!</v>
      </c>
      <c r="D1954" s="56" t="e">
        <f>IF(#REF!=0,"",#REF!)</f>
        <v>#REF!</v>
      </c>
      <c r="E1954" s="29" t="e">
        <f>IF(#REF!=0,"",C1954*D1954)</f>
        <v>#REF!</v>
      </c>
      <c r="F1954" s="54"/>
    </row>
    <row r="1955" spans="1:6">
      <c r="A1955" s="148" t="e">
        <f>IF(#REF!=0,"",DATE(LEFT(((MID(#REF!,1,8))),4),MID(((MID(#REF!,1,8))),5,2),(RIGHT(((MID(#REF!,1,8))),2))))</f>
        <v>#REF!</v>
      </c>
      <c r="B1955" s="55" t="e">
        <f>IF(#REF!=0,"",(MID(#REF!,10,8)*24+1)/24)</f>
        <v>#REF!</v>
      </c>
      <c r="C1955" s="57" t="e">
        <f>IF(#REF!=0,"",#REF!)</f>
        <v>#REF!</v>
      </c>
      <c r="D1955" s="56" t="e">
        <f>IF(#REF!=0,"",#REF!)</f>
        <v>#REF!</v>
      </c>
      <c r="E1955" s="29" t="e">
        <f>IF(#REF!=0,"",C1955*D1955)</f>
        <v>#REF!</v>
      </c>
      <c r="F1955" s="54"/>
    </row>
    <row r="1956" spans="1:6">
      <c r="A1956" s="148" t="e">
        <f>IF(#REF!=0,"",DATE(LEFT(((MID(#REF!,1,8))),4),MID(((MID(#REF!,1,8))),5,2),(RIGHT(((MID(#REF!,1,8))),2))))</f>
        <v>#REF!</v>
      </c>
      <c r="B1956" s="55" t="e">
        <f>IF(#REF!=0,"",(MID(#REF!,10,8)*24+1)/24)</f>
        <v>#REF!</v>
      </c>
      <c r="C1956" s="57" t="e">
        <f>IF(#REF!=0,"",#REF!)</f>
        <v>#REF!</v>
      </c>
      <c r="D1956" s="56" t="e">
        <f>IF(#REF!=0,"",#REF!)</f>
        <v>#REF!</v>
      </c>
      <c r="E1956" s="29" t="e">
        <f>IF(#REF!=0,"",C1956*D1956)</f>
        <v>#REF!</v>
      </c>
      <c r="F1956" s="54"/>
    </row>
    <row r="1957" spans="1:6">
      <c r="A1957" s="148" t="e">
        <f>IF(#REF!=0,"",DATE(LEFT(((MID(#REF!,1,8))),4),MID(((MID(#REF!,1,8))),5,2),(RIGHT(((MID(#REF!,1,8))),2))))</f>
        <v>#REF!</v>
      </c>
      <c r="B1957" s="55" t="e">
        <f>IF(#REF!=0,"",(MID(#REF!,10,8)*24+1)/24)</f>
        <v>#REF!</v>
      </c>
      <c r="C1957" s="57" t="e">
        <f>IF(#REF!=0,"",#REF!)</f>
        <v>#REF!</v>
      </c>
      <c r="D1957" s="56" t="e">
        <f>IF(#REF!=0,"",#REF!)</f>
        <v>#REF!</v>
      </c>
      <c r="E1957" s="29" t="e">
        <f>IF(#REF!=0,"",C1957*D1957)</f>
        <v>#REF!</v>
      </c>
      <c r="F1957" s="54"/>
    </row>
    <row r="1958" spans="1:6">
      <c r="A1958" s="148" t="e">
        <f>IF(#REF!=0,"",DATE(LEFT(((MID(#REF!,1,8))),4),MID(((MID(#REF!,1,8))),5,2),(RIGHT(((MID(#REF!,1,8))),2))))</f>
        <v>#REF!</v>
      </c>
      <c r="B1958" s="55" t="e">
        <f>IF(#REF!=0,"",(MID(#REF!,10,8)*24+1)/24)</f>
        <v>#REF!</v>
      </c>
      <c r="C1958" s="57" t="e">
        <f>IF(#REF!=0,"",#REF!)</f>
        <v>#REF!</v>
      </c>
      <c r="D1958" s="56" t="e">
        <f>IF(#REF!=0,"",#REF!)</f>
        <v>#REF!</v>
      </c>
      <c r="E1958" s="29" t="e">
        <f>IF(#REF!=0,"",C1958*D1958)</f>
        <v>#REF!</v>
      </c>
      <c r="F1958" s="54"/>
    </row>
    <row r="1959" spans="1:6">
      <c r="A1959" s="148" t="e">
        <f>IF(#REF!=0,"",DATE(LEFT(((MID(#REF!,1,8))),4),MID(((MID(#REF!,1,8))),5,2),(RIGHT(((MID(#REF!,1,8))),2))))</f>
        <v>#REF!</v>
      </c>
      <c r="B1959" s="55" t="e">
        <f>IF(#REF!=0,"",(MID(#REF!,10,8)*24+1)/24)</f>
        <v>#REF!</v>
      </c>
      <c r="C1959" s="57" t="e">
        <f>IF(#REF!=0,"",#REF!)</f>
        <v>#REF!</v>
      </c>
      <c r="D1959" s="56" t="e">
        <f>IF(#REF!=0,"",#REF!)</f>
        <v>#REF!</v>
      </c>
      <c r="E1959" s="29" t="e">
        <f>IF(#REF!=0,"",C1959*D1959)</f>
        <v>#REF!</v>
      </c>
      <c r="F1959" s="54"/>
    </row>
    <row r="1960" spans="1:6">
      <c r="A1960" s="148" t="e">
        <f>IF(#REF!=0,"",DATE(LEFT(((MID(#REF!,1,8))),4),MID(((MID(#REF!,1,8))),5,2),(RIGHT(((MID(#REF!,1,8))),2))))</f>
        <v>#REF!</v>
      </c>
      <c r="B1960" s="55" t="e">
        <f>IF(#REF!=0,"",(MID(#REF!,10,8)*24+1)/24)</f>
        <v>#REF!</v>
      </c>
      <c r="C1960" s="57" t="e">
        <f>IF(#REF!=0,"",#REF!)</f>
        <v>#REF!</v>
      </c>
      <c r="D1960" s="56" t="e">
        <f>IF(#REF!=0,"",#REF!)</f>
        <v>#REF!</v>
      </c>
      <c r="E1960" s="29" t="e">
        <f>IF(#REF!=0,"",C1960*D1960)</f>
        <v>#REF!</v>
      </c>
      <c r="F1960" s="54"/>
    </row>
    <row r="1961" spans="1:6">
      <c r="A1961" s="148" t="e">
        <f>IF(#REF!=0,"",DATE(LEFT(((MID(#REF!,1,8))),4),MID(((MID(#REF!,1,8))),5,2),(RIGHT(((MID(#REF!,1,8))),2))))</f>
        <v>#REF!</v>
      </c>
      <c r="B1961" s="55" t="e">
        <f>IF(#REF!=0,"",(MID(#REF!,10,8)*24+1)/24)</f>
        <v>#REF!</v>
      </c>
      <c r="C1961" s="57" t="e">
        <f>IF(#REF!=0,"",#REF!)</f>
        <v>#REF!</v>
      </c>
      <c r="D1961" s="56" t="e">
        <f>IF(#REF!=0,"",#REF!)</f>
        <v>#REF!</v>
      </c>
      <c r="E1961" s="29" t="e">
        <f>IF(#REF!=0,"",C1961*D1961)</f>
        <v>#REF!</v>
      </c>
      <c r="F1961" s="54"/>
    </row>
    <row r="1962" spans="1:6">
      <c r="A1962" s="148" t="e">
        <f>IF(#REF!=0,"",DATE(LEFT(((MID(#REF!,1,8))),4),MID(((MID(#REF!,1,8))),5,2),(RIGHT(((MID(#REF!,1,8))),2))))</f>
        <v>#REF!</v>
      </c>
      <c r="B1962" s="55" t="e">
        <f>IF(#REF!=0,"",(MID(#REF!,10,8)*24+1)/24)</f>
        <v>#REF!</v>
      </c>
      <c r="C1962" s="57" t="e">
        <f>IF(#REF!=0,"",#REF!)</f>
        <v>#REF!</v>
      </c>
      <c r="D1962" s="56" t="e">
        <f>IF(#REF!=0,"",#REF!)</f>
        <v>#REF!</v>
      </c>
      <c r="E1962" s="29" t="e">
        <f>IF(#REF!=0,"",C1962*D1962)</f>
        <v>#REF!</v>
      </c>
      <c r="F1962" s="54"/>
    </row>
    <row r="1963" spans="1:6">
      <c r="A1963" s="148" t="e">
        <f>IF(#REF!=0,"",DATE(LEFT(((MID(#REF!,1,8))),4),MID(((MID(#REF!,1,8))),5,2),(RIGHT(((MID(#REF!,1,8))),2))))</f>
        <v>#REF!</v>
      </c>
      <c r="B1963" s="55" t="e">
        <f>IF(#REF!=0,"",(MID(#REF!,10,8)*24+1)/24)</f>
        <v>#REF!</v>
      </c>
      <c r="C1963" s="57" t="e">
        <f>IF(#REF!=0,"",#REF!)</f>
        <v>#REF!</v>
      </c>
      <c r="D1963" s="56" t="e">
        <f>IF(#REF!=0,"",#REF!)</f>
        <v>#REF!</v>
      </c>
      <c r="E1963" s="29" t="e">
        <f>IF(#REF!=0,"",C1963*D1963)</f>
        <v>#REF!</v>
      </c>
      <c r="F1963" s="54"/>
    </row>
    <row r="1964" spans="1:6">
      <c r="A1964" s="148" t="e">
        <f>IF(#REF!=0,"",DATE(LEFT(((MID(#REF!,1,8))),4),MID(((MID(#REF!,1,8))),5,2),(RIGHT(((MID(#REF!,1,8))),2))))</f>
        <v>#REF!</v>
      </c>
      <c r="B1964" s="55" t="e">
        <f>IF(#REF!=0,"",(MID(#REF!,10,8)*24+1)/24)</f>
        <v>#REF!</v>
      </c>
      <c r="C1964" s="57" t="e">
        <f>IF(#REF!=0,"",#REF!)</f>
        <v>#REF!</v>
      </c>
      <c r="D1964" s="56" t="e">
        <f>IF(#REF!=0,"",#REF!)</f>
        <v>#REF!</v>
      </c>
      <c r="E1964" s="29" t="e">
        <f>IF(#REF!=0,"",C1964*D1964)</f>
        <v>#REF!</v>
      </c>
      <c r="F1964" s="54"/>
    </row>
    <row r="1965" spans="1:6">
      <c r="A1965" s="148" t="e">
        <f>IF(#REF!=0,"",DATE(LEFT(((MID(#REF!,1,8))),4),MID(((MID(#REF!,1,8))),5,2),(RIGHT(((MID(#REF!,1,8))),2))))</f>
        <v>#REF!</v>
      </c>
      <c r="B1965" s="55" t="e">
        <f>IF(#REF!=0,"",(MID(#REF!,10,8)*24+1)/24)</f>
        <v>#REF!</v>
      </c>
      <c r="C1965" s="57" t="e">
        <f>IF(#REF!=0,"",#REF!)</f>
        <v>#REF!</v>
      </c>
      <c r="D1965" s="56" t="e">
        <f>IF(#REF!=0,"",#REF!)</f>
        <v>#REF!</v>
      </c>
      <c r="E1965" s="29" t="e">
        <f>IF(#REF!=0,"",C1965*D1965)</f>
        <v>#REF!</v>
      </c>
      <c r="F1965" s="54"/>
    </row>
    <row r="1966" spans="1:6">
      <c r="A1966" s="148" t="e">
        <f>IF(#REF!=0,"",DATE(LEFT(((MID(#REF!,1,8))),4),MID(((MID(#REF!,1,8))),5,2),(RIGHT(((MID(#REF!,1,8))),2))))</f>
        <v>#REF!</v>
      </c>
      <c r="B1966" s="55" t="e">
        <f>IF(#REF!=0,"",(MID(#REF!,10,8)*24+1)/24)</f>
        <v>#REF!</v>
      </c>
      <c r="C1966" s="57" t="e">
        <f>IF(#REF!=0,"",#REF!)</f>
        <v>#REF!</v>
      </c>
      <c r="D1966" s="56" t="e">
        <f>IF(#REF!=0,"",#REF!)</f>
        <v>#REF!</v>
      </c>
      <c r="E1966" s="29" t="e">
        <f>IF(#REF!=0,"",C1966*D1966)</f>
        <v>#REF!</v>
      </c>
      <c r="F1966" s="54"/>
    </row>
    <row r="1967" spans="1:6">
      <c r="A1967" s="148" t="e">
        <f>IF(#REF!=0,"",DATE(LEFT(((MID(#REF!,1,8))),4),MID(((MID(#REF!,1,8))),5,2),(RIGHT(((MID(#REF!,1,8))),2))))</f>
        <v>#REF!</v>
      </c>
      <c r="B1967" s="55" t="e">
        <f>IF(#REF!=0,"",(MID(#REF!,10,8)*24+1)/24)</f>
        <v>#REF!</v>
      </c>
      <c r="C1967" s="57" t="e">
        <f>IF(#REF!=0,"",#REF!)</f>
        <v>#REF!</v>
      </c>
      <c r="D1967" s="56" t="e">
        <f>IF(#REF!=0,"",#REF!)</f>
        <v>#REF!</v>
      </c>
      <c r="E1967" s="29" t="e">
        <f>IF(#REF!=0,"",C1967*D1967)</f>
        <v>#REF!</v>
      </c>
      <c r="F1967" s="54"/>
    </row>
    <row r="1968" spans="1:6">
      <c r="A1968" s="148" t="e">
        <f>IF(#REF!=0,"",DATE(LEFT(((MID(#REF!,1,8))),4),MID(((MID(#REF!,1,8))),5,2),(RIGHT(((MID(#REF!,1,8))),2))))</f>
        <v>#REF!</v>
      </c>
      <c r="B1968" s="55" t="e">
        <f>IF(#REF!=0,"",(MID(#REF!,10,8)*24+1)/24)</f>
        <v>#REF!</v>
      </c>
      <c r="C1968" s="57" t="e">
        <f>IF(#REF!=0,"",#REF!)</f>
        <v>#REF!</v>
      </c>
      <c r="D1968" s="56" t="e">
        <f>IF(#REF!=0,"",#REF!)</f>
        <v>#REF!</v>
      </c>
      <c r="E1968" s="29" t="e">
        <f>IF(#REF!=0,"",C1968*D1968)</f>
        <v>#REF!</v>
      </c>
      <c r="F1968" s="54"/>
    </row>
    <row r="1969" spans="1:6">
      <c r="A1969" s="148" t="e">
        <f>IF(#REF!=0,"",DATE(LEFT(((MID(#REF!,1,8))),4),MID(((MID(#REF!,1,8))),5,2),(RIGHT(((MID(#REF!,1,8))),2))))</f>
        <v>#REF!</v>
      </c>
      <c r="B1969" s="55" t="e">
        <f>IF(#REF!=0,"",(MID(#REF!,10,8)*24+1)/24)</f>
        <v>#REF!</v>
      </c>
      <c r="C1969" s="57" t="e">
        <f>IF(#REF!=0,"",#REF!)</f>
        <v>#REF!</v>
      </c>
      <c r="D1969" s="56" t="e">
        <f>IF(#REF!=0,"",#REF!)</f>
        <v>#REF!</v>
      </c>
      <c r="E1969" s="29" t="e">
        <f>IF(#REF!=0,"",C1969*D1969)</f>
        <v>#REF!</v>
      </c>
      <c r="F1969" s="54"/>
    </row>
    <row r="1970" spans="1:6">
      <c r="A1970" s="148" t="e">
        <f>IF(#REF!=0,"",DATE(LEFT(((MID(#REF!,1,8))),4),MID(((MID(#REF!,1,8))),5,2),(RIGHT(((MID(#REF!,1,8))),2))))</f>
        <v>#REF!</v>
      </c>
      <c r="B1970" s="55" t="e">
        <f>IF(#REF!=0,"",(MID(#REF!,10,8)*24+1)/24)</f>
        <v>#REF!</v>
      </c>
      <c r="C1970" s="57" t="e">
        <f>IF(#REF!=0,"",#REF!)</f>
        <v>#REF!</v>
      </c>
      <c r="D1970" s="56" t="e">
        <f>IF(#REF!=0,"",#REF!)</f>
        <v>#REF!</v>
      </c>
      <c r="E1970" s="29" t="e">
        <f>IF(#REF!=0,"",C1970*D1970)</f>
        <v>#REF!</v>
      </c>
      <c r="F1970" s="54"/>
    </row>
    <row r="1971" spans="1:6">
      <c r="A1971" s="148" t="e">
        <f>IF(#REF!=0,"",DATE(LEFT(((MID(#REF!,1,8))),4),MID(((MID(#REF!,1,8))),5,2),(RIGHT(((MID(#REF!,1,8))),2))))</f>
        <v>#REF!</v>
      </c>
      <c r="B1971" s="55" t="e">
        <f>IF(#REF!=0,"",(MID(#REF!,10,8)*24+1)/24)</f>
        <v>#REF!</v>
      </c>
      <c r="C1971" s="57" t="e">
        <f>IF(#REF!=0,"",#REF!)</f>
        <v>#REF!</v>
      </c>
      <c r="D1971" s="56" t="e">
        <f>IF(#REF!=0,"",#REF!)</f>
        <v>#REF!</v>
      </c>
      <c r="E1971" s="29" t="e">
        <f>IF(#REF!=0,"",C1971*D1971)</f>
        <v>#REF!</v>
      </c>
      <c r="F1971" s="54"/>
    </row>
    <row r="1972" spans="1:6">
      <c r="A1972" s="148" t="e">
        <f>IF(#REF!=0,"",DATE(LEFT(((MID(#REF!,1,8))),4),MID(((MID(#REF!,1,8))),5,2),(RIGHT(((MID(#REF!,1,8))),2))))</f>
        <v>#REF!</v>
      </c>
      <c r="B1972" s="55" t="e">
        <f>IF(#REF!=0,"",(MID(#REF!,10,8)*24+1)/24)</f>
        <v>#REF!</v>
      </c>
      <c r="C1972" s="57" t="e">
        <f>IF(#REF!=0,"",#REF!)</f>
        <v>#REF!</v>
      </c>
      <c r="D1972" s="56" t="e">
        <f>IF(#REF!=0,"",#REF!)</f>
        <v>#REF!</v>
      </c>
      <c r="E1972" s="29" t="e">
        <f>IF(#REF!=0,"",C1972*D1972)</f>
        <v>#REF!</v>
      </c>
      <c r="F1972" s="54"/>
    </row>
    <row r="1973" spans="1:6">
      <c r="A1973" s="148" t="e">
        <f>IF(#REF!=0,"",DATE(LEFT(((MID(#REF!,1,8))),4),MID(((MID(#REF!,1,8))),5,2),(RIGHT(((MID(#REF!,1,8))),2))))</f>
        <v>#REF!</v>
      </c>
      <c r="B1973" s="55" t="e">
        <f>IF(#REF!=0,"",(MID(#REF!,10,8)*24+1)/24)</f>
        <v>#REF!</v>
      </c>
      <c r="C1973" s="57" t="e">
        <f>IF(#REF!=0,"",#REF!)</f>
        <v>#REF!</v>
      </c>
      <c r="D1973" s="56" t="e">
        <f>IF(#REF!=0,"",#REF!)</f>
        <v>#REF!</v>
      </c>
      <c r="E1973" s="29" t="e">
        <f>IF(#REF!=0,"",C1973*D1973)</f>
        <v>#REF!</v>
      </c>
      <c r="F1973" s="54"/>
    </row>
    <row r="1974" spans="1:6">
      <c r="A1974" s="148" t="e">
        <f>IF(#REF!=0,"",DATE(LEFT(((MID(#REF!,1,8))),4),MID(((MID(#REF!,1,8))),5,2),(RIGHT(((MID(#REF!,1,8))),2))))</f>
        <v>#REF!</v>
      </c>
      <c r="B1974" s="55" t="e">
        <f>IF(#REF!=0,"",(MID(#REF!,10,8)*24+1)/24)</f>
        <v>#REF!</v>
      </c>
      <c r="C1974" s="57" t="e">
        <f>IF(#REF!=0,"",#REF!)</f>
        <v>#REF!</v>
      </c>
      <c r="D1974" s="56" t="e">
        <f>IF(#REF!=0,"",#REF!)</f>
        <v>#REF!</v>
      </c>
      <c r="E1974" s="29" t="e">
        <f>IF(#REF!=0,"",C1974*D1974)</f>
        <v>#REF!</v>
      </c>
      <c r="F1974" s="54"/>
    </row>
    <row r="1975" spans="1:6">
      <c r="A1975" s="148" t="e">
        <f>IF(#REF!=0,"",DATE(LEFT(((MID(#REF!,1,8))),4),MID(((MID(#REF!,1,8))),5,2),(RIGHT(((MID(#REF!,1,8))),2))))</f>
        <v>#REF!</v>
      </c>
      <c r="B1975" s="55" t="e">
        <f>IF(#REF!=0,"",(MID(#REF!,10,8)*24+1)/24)</f>
        <v>#REF!</v>
      </c>
      <c r="C1975" s="57" t="e">
        <f>IF(#REF!=0,"",#REF!)</f>
        <v>#REF!</v>
      </c>
      <c r="D1975" s="56" t="e">
        <f>IF(#REF!=0,"",#REF!)</f>
        <v>#REF!</v>
      </c>
      <c r="E1975" s="29" t="e">
        <f>IF(#REF!=0,"",C1975*D1975)</f>
        <v>#REF!</v>
      </c>
      <c r="F1975" s="54"/>
    </row>
    <row r="1976" spans="1:6">
      <c r="A1976" s="148" t="e">
        <f>IF(#REF!=0,"",DATE(LEFT(((MID(#REF!,1,8))),4),MID(((MID(#REF!,1,8))),5,2),(RIGHT(((MID(#REF!,1,8))),2))))</f>
        <v>#REF!</v>
      </c>
      <c r="B1976" s="55" t="e">
        <f>IF(#REF!=0,"",(MID(#REF!,10,8)*24+1)/24)</f>
        <v>#REF!</v>
      </c>
      <c r="C1976" s="57" t="e">
        <f>IF(#REF!=0,"",#REF!)</f>
        <v>#REF!</v>
      </c>
      <c r="D1976" s="56" t="e">
        <f>IF(#REF!=0,"",#REF!)</f>
        <v>#REF!</v>
      </c>
      <c r="E1976" s="29" t="e">
        <f>IF(#REF!=0,"",C1976*D1976)</f>
        <v>#REF!</v>
      </c>
      <c r="F1976" s="54"/>
    </row>
    <row r="1977" spans="1:6">
      <c r="A1977" s="148" t="e">
        <f>IF(#REF!=0,"",DATE(LEFT(((MID(#REF!,1,8))),4),MID(((MID(#REF!,1,8))),5,2),(RIGHT(((MID(#REF!,1,8))),2))))</f>
        <v>#REF!</v>
      </c>
      <c r="B1977" s="55" t="e">
        <f>IF(#REF!=0,"",(MID(#REF!,10,8)*24+1)/24)</f>
        <v>#REF!</v>
      </c>
      <c r="C1977" s="57" t="e">
        <f>IF(#REF!=0,"",#REF!)</f>
        <v>#REF!</v>
      </c>
      <c r="D1977" s="56" t="e">
        <f>IF(#REF!=0,"",#REF!)</f>
        <v>#REF!</v>
      </c>
      <c r="E1977" s="29" t="e">
        <f>IF(#REF!=0,"",C1977*D1977)</f>
        <v>#REF!</v>
      </c>
      <c r="F1977" s="54"/>
    </row>
    <row r="1978" spans="1:6">
      <c r="A1978" s="148" t="e">
        <f>IF(#REF!=0,"",DATE(LEFT(((MID(#REF!,1,8))),4),MID(((MID(#REF!,1,8))),5,2),(RIGHT(((MID(#REF!,1,8))),2))))</f>
        <v>#REF!</v>
      </c>
      <c r="B1978" s="55" t="e">
        <f>IF(#REF!=0,"",(MID(#REF!,10,8)*24+1)/24)</f>
        <v>#REF!</v>
      </c>
      <c r="C1978" s="57" t="e">
        <f>IF(#REF!=0,"",#REF!)</f>
        <v>#REF!</v>
      </c>
      <c r="D1978" s="56" t="e">
        <f>IF(#REF!=0,"",#REF!)</f>
        <v>#REF!</v>
      </c>
      <c r="E1978" s="29" t="e">
        <f>IF(#REF!=0,"",C1978*D1978)</f>
        <v>#REF!</v>
      </c>
      <c r="F1978" s="54"/>
    </row>
    <row r="1979" spans="1:6">
      <c r="A1979" s="148" t="e">
        <f>IF(#REF!=0,"",DATE(LEFT(((MID(#REF!,1,8))),4),MID(((MID(#REF!,1,8))),5,2),(RIGHT(((MID(#REF!,1,8))),2))))</f>
        <v>#REF!</v>
      </c>
      <c r="B1979" s="55" t="e">
        <f>IF(#REF!=0,"",(MID(#REF!,10,8)*24+1)/24)</f>
        <v>#REF!</v>
      </c>
      <c r="C1979" s="57" t="e">
        <f>IF(#REF!=0,"",#REF!)</f>
        <v>#REF!</v>
      </c>
      <c r="D1979" s="56" t="e">
        <f>IF(#REF!=0,"",#REF!)</f>
        <v>#REF!</v>
      </c>
      <c r="E1979" s="29" t="e">
        <f>IF(#REF!=0,"",C1979*D1979)</f>
        <v>#REF!</v>
      </c>
      <c r="F1979" s="54"/>
    </row>
    <row r="1980" spans="1:6">
      <c r="A1980" s="148" t="e">
        <f>IF(#REF!=0,"",DATE(LEFT(((MID(#REF!,1,8))),4),MID(((MID(#REF!,1,8))),5,2),(RIGHT(((MID(#REF!,1,8))),2))))</f>
        <v>#REF!</v>
      </c>
      <c r="B1980" s="55" t="e">
        <f>IF(#REF!=0,"",(MID(#REF!,10,8)*24+1)/24)</f>
        <v>#REF!</v>
      </c>
      <c r="C1980" s="57" t="e">
        <f>IF(#REF!=0,"",#REF!)</f>
        <v>#REF!</v>
      </c>
      <c r="D1980" s="56" t="e">
        <f>IF(#REF!=0,"",#REF!)</f>
        <v>#REF!</v>
      </c>
      <c r="E1980" s="29" t="e">
        <f>IF(#REF!=0,"",C1980*D1980)</f>
        <v>#REF!</v>
      </c>
      <c r="F1980" s="54"/>
    </row>
    <row r="1981" spans="1:6">
      <c r="A1981" s="148" t="e">
        <f>IF(#REF!=0,"",DATE(LEFT(((MID(#REF!,1,8))),4),MID(((MID(#REF!,1,8))),5,2),(RIGHT(((MID(#REF!,1,8))),2))))</f>
        <v>#REF!</v>
      </c>
      <c r="B1981" s="55" t="e">
        <f>IF(#REF!=0,"",(MID(#REF!,10,8)*24+1)/24)</f>
        <v>#REF!</v>
      </c>
      <c r="C1981" s="57" t="e">
        <f>IF(#REF!=0,"",#REF!)</f>
        <v>#REF!</v>
      </c>
      <c r="D1981" s="56" t="e">
        <f>IF(#REF!=0,"",#REF!)</f>
        <v>#REF!</v>
      </c>
      <c r="E1981" s="29" t="e">
        <f>IF(#REF!=0,"",C1981*D1981)</f>
        <v>#REF!</v>
      </c>
      <c r="F1981" s="54"/>
    </row>
    <row r="1982" spans="1:6">
      <c r="A1982" s="148" t="e">
        <f>IF(#REF!=0,"",DATE(LEFT(((MID(#REF!,1,8))),4),MID(((MID(#REF!,1,8))),5,2),(RIGHT(((MID(#REF!,1,8))),2))))</f>
        <v>#REF!</v>
      </c>
      <c r="B1982" s="55" t="e">
        <f>IF(#REF!=0,"",(MID(#REF!,10,8)*24+1)/24)</f>
        <v>#REF!</v>
      </c>
      <c r="C1982" s="57" t="e">
        <f>IF(#REF!=0,"",#REF!)</f>
        <v>#REF!</v>
      </c>
      <c r="D1982" s="56" t="e">
        <f>IF(#REF!=0,"",#REF!)</f>
        <v>#REF!</v>
      </c>
      <c r="E1982" s="29" t="e">
        <f>IF(#REF!=0,"",C1982*D1982)</f>
        <v>#REF!</v>
      </c>
      <c r="F1982" s="54"/>
    </row>
    <row r="1983" spans="1:6">
      <c r="A1983" s="148" t="e">
        <f>IF(#REF!=0,"",DATE(LEFT(((MID(#REF!,1,8))),4),MID(((MID(#REF!,1,8))),5,2),(RIGHT(((MID(#REF!,1,8))),2))))</f>
        <v>#REF!</v>
      </c>
      <c r="B1983" s="55" t="e">
        <f>IF(#REF!=0,"",(MID(#REF!,10,8)*24+1)/24)</f>
        <v>#REF!</v>
      </c>
      <c r="C1983" s="57" t="e">
        <f>IF(#REF!=0,"",#REF!)</f>
        <v>#REF!</v>
      </c>
      <c r="D1983" s="56" t="e">
        <f>IF(#REF!=0,"",#REF!)</f>
        <v>#REF!</v>
      </c>
      <c r="E1983" s="29" t="e">
        <f>IF(#REF!=0,"",C1983*D1983)</f>
        <v>#REF!</v>
      </c>
      <c r="F1983" s="54"/>
    </row>
    <row r="1984" spans="1:6">
      <c r="A1984" s="148" t="e">
        <f>IF(#REF!=0,"",DATE(LEFT(((MID(#REF!,1,8))),4),MID(((MID(#REF!,1,8))),5,2),(RIGHT(((MID(#REF!,1,8))),2))))</f>
        <v>#REF!</v>
      </c>
      <c r="B1984" s="55" t="e">
        <f>IF(#REF!=0,"",(MID(#REF!,10,8)*24+1)/24)</f>
        <v>#REF!</v>
      </c>
      <c r="C1984" s="57" t="e">
        <f>IF(#REF!=0,"",#REF!)</f>
        <v>#REF!</v>
      </c>
      <c r="D1984" s="56" t="e">
        <f>IF(#REF!=0,"",#REF!)</f>
        <v>#REF!</v>
      </c>
      <c r="E1984" s="29" t="e">
        <f>IF(#REF!=0,"",C1984*D1984)</f>
        <v>#REF!</v>
      </c>
      <c r="F1984" s="54"/>
    </row>
    <row r="1985" spans="1:6">
      <c r="A1985" s="148" t="e">
        <f>IF(#REF!=0,"",DATE(LEFT(((MID(#REF!,1,8))),4),MID(((MID(#REF!,1,8))),5,2),(RIGHT(((MID(#REF!,1,8))),2))))</f>
        <v>#REF!</v>
      </c>
      <c r="B1985" s="55" t="e">
        <f>IF(#REF!=0,"",(MID(#REF!,10,8)*24+1)/24)</f>
        <v>#REF!</v>
      </c>
      <c r="C1985" s="57" t="e">
        <f>IF(#REF!=0,"",#REF!)</f>
        <v>#REF!</v>
      </c>
      <c r="D1985" s="56" t="e">
        <f>IF(#REF!=0,"",#REF!)</f>
        <v>#REF!</v>
      </c>
      <c r="E1985" s="29" t="e">
        <f>IF(#REF!=0,"",C1985*D1985)</f>
        <v>#REF!</v>
      </c>
      <c r="F1985" s="54"/>
    </row>
    <row r="1986" spans="1:6">
      <c r="A1986" s="148" t="e">
        <f>IF(#REF!=0,"",DATE(LEFT(((MID(#REF!,1,8))),4),MID(((MID(#REF!,1,8))),5,2),(RIGHT(((MID(#REF!,1,8))),2))))</f>
        <v>#REF!</v>
      </c>
      <c r="B1986" s="55" t="e">
        <f>IF(#REF!=0,"",(MID(#REF!,10,8)*24+1)/24)</f>
        <v>#REF!</v>
      </c>
      <c r="C1986" s="57" t="e">
        <f>IF(#REF!=0,"",#REF!)</f>
        <v>#REF!</v>
      </c>
      <c r="D1986" s="56" t="e">
        <f>IF(#REF!=0,"",#REF!)</f>
        <v>#REF!</v>
      </c>
      <c r="E1986" s="29" t="e">
        <f>IF(#REF!=0,"",C1986*D1986)</f>
        <v>#REF!</v>
      </c>
      <c r="F1986" s="54"/>
    </row>
    <row r="1987" spans="1:6">
      <c r="A1987" s="148" t="e">
        <f>IF(#REF!=0,"",DATE(LEFT(((MID(#REF!,1,8))),4),MID(((MID(#REF!,1,8))),5,2),(RIGHT(((MID(#REF!,1,8))),2))))</f>
        <v>#REF!</v>
      </c>
      <c r="B1987" s="55" t="e">
        <f>IF(#REF!=0,"",(MID(#REF!,10,8)*24+1)/24)</f>
        <v>#REF!</v>
      </c>
      <c r="C1987" s="57" t="e">
        <f>IF(#REF!=0,"",#REF!)</f>
        <v>#REF!</v>
      </c>
      <c r="D1987" s="56" t="e">
        <f>IF(#REF!=0,"",#REF!)</f>
        <v>#REF!</v>
      </c>
      <c r="E1987" s="29" t="e">
        <f>IF(#REF!=0,"",C1987*D1987)</f>
        <v>#REF!</v>
      </c>
      <c r="F1987" s="54"/>
    </row>
    <row r="1988" spans="1:6">
      <c r="A1988" s="148" t="e">
        <f>IF(#REF!=0,"",DATE(LEFT(((MID(#REF!,1,8))),4),MID(((MID(#REF!,1,8))),5,2),(RIGHT(((MID(#REF!,1,8))),2))))</f>
        <v>#REF!</v>
      </c>
      <c r="B1988" s="55" t="e">
        <f>IF(#REF!=0,"",(MID(#REF!,10,8)*24+1)/24)</f>
        <v>#REF!</v>
      </c>
      <c r="C1988" s="57" t="e">
        <f>IF(#REF!=0,"",#REF!)</f>
        <v>#REF!</v>
      </c>
      <c r="D1988" s="56" t="e">
        <f>IF(#REF!=0,"",#REF!)</f>
        <v>#REF!</v>
      </c>
      <c r="E1988" s="29" t="e">
        <f>IF(#REF!=0,"",C1988*D1988)</f>
        <v>#REF!</v>
      </c>
      <c r="F1988" s="54"/>
    </row>
    <row r="1989" spans="1:6">
      <c r="A1989" s="148" t="e">
        <f>IF(#REF!=0,"",DATE(LEFT(((MID(#REF!,1,8))),4),MID(((MID(#REF!,1,8))),5,2),(RIGHT(((MID(#REF!,1,8))),2))))</f>
        <v>#REF!</v>
      </c>
      <c r="B1989" s="55" t="e">
        <f>IF(#REF!=0,"",(MID(#REF!,10,8)*24+1)/24)</f>
        <v>#REF!</v>
      </c>
      <c r="C1989" s="57" t="e">
        <f>IF(#REF!=0,"",#REF!)</f>
        <v>#REF!</v>
      </c>
      <c r="D1989" s="56" t="e">
        <f>IF(#REF!=0,"",#REF!)</f>
        <v>#REF!</v>
      </c>
      <c r="E1989" s="29" t="e">
        <f>IF(#REF!=0,"",C1989*D1989)</f>
        <v>#REF!</v>
      </c>
      <c r="F1989" s="54"/>
    </row>
    <row r="1990" spans="1:6">
      <c r="A1990" s="148" t="e">
        <f>IF(#REF!=0,"",DATE(LEFT(((MID(#REF!,1,8))),4),MID(((MID(#REF!,1,8))),5,2),(RIGHT(((MID(#REF!,1,8))),2))))</f>
        <v>#REF!</v>
      </c>
      <c r="B1990" s="55" t="e">
        <f>IF(#REF!=0,"",(MID(#REF!,10,8)*24+1)/24)</f>
        <v>#REF!</v>
      </c>
      <c r="C1990" s="57" t="e">
        <f>IF(#REF!=0,"",#REF!)</f>
        <v>#REF!</v>
      </c>
      <c r="D1990" s="56" t="e">
        <f>IF(#REF!=0,"",#REF!)</f>
        <v>#REF!</v>
      </c>
      <c r="E1990" s="29" t="e">
        <f>IF(#REF!=0,"",C1990*D1990)</f>
        <v>#REF!</v>
      </c>
      <c r="F1990" s="54"/>
    </row>
    <row r="1991" spans="1:6">
      <c r="A1991" s="148" t="e">
        <f>IF(#REF!=0,"",DATE(LEFT(((MID(#REF!,1,8))),4),MID(((MID(#REF!,1,8))),5,2),(RIGHT(((MID(#REF!,1,8))),2))))</f>
        <v>#REF!</v>
      </c>
      <c r="B1991" s="55" t="e">
        <f>IF(#REF!=0,"",(MID(#REF!,10,8)*24+1)/24)</f>
        <v>#REF!</v>
      </c>
      <c r="C1991" s="57" t="e">
        <f>IF(#REF!=0,"",#REF!)</f>
        <v>#REF!</v>
      </c>
      <c r="D1991" s="56" t="e">
        <f>IF(#REF!=0,"",#REF!)</f>
        <v>#REF!</v>
      </c>
      <c r="E1991" s="29" t="e">
        <f>IF(#REF!=0,"",C1991*D1991)</f>
        <v>#REF!</v>
      </c>
      <c r="F1991" s="54"/>
    </row>
    <row r="1992" spans="1:6">
      <c r="A1992" s="148" t="e">
        <f>IF(#REF!=0,"",DATE(LEFT(((MID(#REF!,1,8))),4),MID(((MID(#REF!,1,8))),5,2),(RIGHT(((MID(#REF!,1,8))),2))))</f>
        <v>#REF!</v>
      </c>
      <c r="B1992" s="55" t="e">
        <f>IF(#REF!=0,"",(MID(#REF!,10,8)*24+1)/24)</f>
        <v>#REF!</v>
      </c>
      <c r="C1992" s="57" t="e">
        <f>IF(#REF!=0,"",#REF!)</f>
        <v>#REF!</v>
      </c>
      <c r="D1992" s="56" t="e">
        <f>IF(#REF!=0,"",#REF!)</f>
        <v>#REF!</v>
      </c>
      <c r="E1992" s="29" t="e">
        <f>IF(#REF!=0,"",C1992*D1992)</f>
        <v>#REF!</v>
      </c>
      <c r="F1992" s="54"/>
    </row>
    <row r="1993" spans="1:6">
      <c r="A1993" s="148" t="e">
        <f>IF(#REF!=0,"",DATE(LEFT(((MID(#REF!,1,8))),4),MID(((MID(#REF!,1,8))),5,2),(RIGHT(((MID(#REF!,1,8))),2))))</f>
        <v>#REF!</v>
      </c>
      <c r="B1993" s="55" t="e">
        <f>IF(#REF!=0,"",(MID(#REF!,10,8)*24+1)/24)</f>
        <v>#REF!</v>
      </c>
      <c r="C1993" s="57" t="e">
        <f>IF(#REF!=0,"",#REF!)</f>
        <v>#REF!</v>
      </c>
      <c r="D1993" s="56" t="e">
        <f>IF(#REF!=0,"",#REF!)</f>
        <v>#REF!</v>
      </c>
      <c r="E1993" s="29" t="e">
        <f>IF(#REF!=0,"",C1993*D1993)</f>
        <v>#REF!</v>
      </c>
      <c r="F1993" s="54"/>
    </row>
    <row r="1994" spans="1:6">
      <c r="A1994" s="148" t="e">
        <f>IF(#REF!=0,"",DATE(LEFT(((MID(#REF!,1,8))),4),MID(((MID(#REF!,1,8))),5,2),(RIGHT(((MID(#REF!,1,8))),2))))</f>
        <v>#REF!</v>
      </c>
      <c r="B1994" s="55" t="e">
        <f>IF(#REF!=0,"",(MID(#REF!,10,8)*24+1)/24)</f>
        <v>#REF!</v>
      </c>
      <c r="C1994" s="57" t="e">
        <f>IF(#REF!=0,"",#REF!)</f>
        <v>#REF!</v>
      </c>
      <c r="D1994" s="56" t="e">
        <f>IF(#REF!=0,"",#REF!)</f>
        <v>#REF!</v>
      </c>
      <c r="E1994" s="29" t="e">
        <f>IF(#REF!=0,"",C1994*D1994)</f>
        <v>#REF!</v>
      </c>
      <c r="F1994" s="54"/>
    </row>
    <row r="1995" spans="1:6">
      <c r="A1995" s="148" t="e">
        <f>IF(#REF!=0,"",DATE(LEFT(((MID(#REF!,1,8))),4),MID(((MID(#REF!,1,8))),5,2),(RIGHT(((MID(#REF!,1,8))),2))))</f>
        <v>#REF!</v>
      </c>
      <c r="B1995" s="55" t="e">
        <f>IF(#REF!=0,"",(MID(#REF!,10,8)*24+1)/24)</f>
        <v>#REF!</v>
      </c>
      <c r="C1995" s="57" t="e">
        <f>IF(#REF!=0,"",#REF!)</f>
        <v>#REF!</v>
      </c>
      <c r="D1995" s="56" t="e">
        <f>IF(#REF!=0,"",#REF!)</f>
        <v>#REF!</v>
      </c>
      <c r="E1995" s="29" t="e">
        <f>IF(#REF!=0,"",C1995*D1995)</f>
        <v>#REF!</v>
      </c>
      <c r="F1995" s="54"/>
    </row>
    <row r="1996" spans="1:6">
      <c r="A1996" s="148" t="e">
        <f>IF(#REF!=0,"",DATE(LEFT(((MID(#REF!,1,8))),4),MID(((MID(#REF!,1,8))),5,2),(RIGHT(((MID(#REF!,1,8))),2))))</f>
        <v>#REF!</v>
      </c>
      <c r="B1996" s="55" t="e">
        <f>IF(#REF!=0,"",(MID(#REF!,10,8)*24+1)/24)</f>
        <v>#REF!</v>
      </c>
      <c r="C1996" s="57" t="e">
        <f>IF(#REF!=0,"",#REF!)</f>
        <v>#REF!</v>
      </c>
      <c r="D1996" s="56" t="e">
        <f>IF(#REF!=0,"",#REF!)</f>
        <v>#REF!</v>
      </c>
      <c r="E1996" s="29" t="e">
        <f>IF(#REF!=0,"",C1996*D1996)</f>
        <v>#REF!</v>
      </c>
      <c r="F1996" s="54"/>
    </row>
    <row r="1997" spans="1:6">
      <c r="A1997" s="148" t="e">
        <f>IF(#REF!=0,"",DATE(LEFT(((MID(#REF!,1,8))),4),MID(((MID(#REF!,1,8))),5,2),(RIGHT(((MID(#REF!,1,8))),2))))</f>
        <v>#REF!</v>
      </c>
      <c r="B1997" s="55" t="e">
        <f>IF(#REF!=0,"",(MID(#REF!,10,8)*24+1)/24)</f>
        <v>#REF!</v>
      </c>
      <c r="C1997" s="57" t="e">
        <f>IF(#REF!=0,"",#REF!)</f>
        <v>#REF!</v>
      </c>
      <c r="D1997" s="56" t="e">
        <f>IF(#REF!=0,"",#REF!)</f>
        <v>#REF!</v>
      </c>
      <c r="E1997" s="29" t="e">
        <f>IF(#REF!=0,"",C1997*D1997)</f>
        <v>#REF!</v>
      </c>
      <c r="F1997" s="54"/>
    </row>
    <row r="1998" spans="1:6">
      <c r="A1998" s="148" t="e">
        <f>IF(#REF!=0,"",DATE(LEFT(((MID(#REF!,1,8))),4),MID(((MID(#REF!,1,8))),5,2),(RIGHT(((MID(#REF!,1,8))),2))))</f>
        <v>#REF!</v>
      </c>
      <c r="B1998" s="55" t="e">
        <f>IF(#REF!=0,"",(MID(#REF!,10,8)*24+1)/24)</f>
        <v>#REF!</v>
      </c>
      <c r="C1998" s="57" t="e">
        <f>IF(#REF!=0,"",#REF!)</f>
        <v>#REF!</v>
      </c>
      <c r="D1998" s="56" t="e">
        <f>IF(#REF!=0,"",#REF!)</f>
        <v>#REF!</v>
      </c>
      <c r="E1998" s="29" t="e">
        <f>IF(#REF!=0,"",C1998*D1998)</f>
        <v>#REF!</v>
      </c>
      <c r="F1998" s="54"/>
    </row>
    <row r="1999" spans="1:6">
      <c r="A1999" s="148" t="e">
        <f>IF(#REF!=0,"",DATE(LEFT(((MID(#REF!,1,8))),4),MID(((MID(#REF!,1,8))),5,2),(RIGHT(((MID(#REF!,1,8))),2))))</f>
        <v>#REF!</v>
      </c>
      <c r="B1999" s="55" t="e">
        <f>IF(#REF!=0,"",(MID(#REF!,10,8)*24+1)/24)</f>
        <v>#REF!</v>
      </c>
      <c r="C1999" s="57" t="e">
        <f>IF(#REF!=0,"",#REF!)</f>
        <v>#REF!</v>
      </c>
      <c r="D1999" s="56" t="e">
        <f>IF(#REF!=0,"",#REF!)</f>
        <v>#REF!</v>
      </c>
      <c r="E1999" s="29" t="e">
        <f>IF(#REF!=0,"",C1999*D1999)</f>
        <v>#REF!</v>
      </c>
      <c r="F1999" s="54"/>
    </row>
    <row r="2000" spans="1:6">
      <c r="A2000" s="148" t="e">
        <f>IF(#REF!=0,"",DATE(LEFT(((MID(#REF!,1,8))),4),MID(((MID(#REF!,1,8))),5,2),(RIGHT(((MID(#REF!,1,8))),2))))</f>
        <v>#REF!</v>
      </c>
      <c r="B2000" s="55" t="e">
        <f>IF(#REF!=0,"",(MID(#REF!,10,8)*24+1)/24)</f>
        <v>#REF!</v>
      </c>
      <c r="C2000" s="57" t="e">
        <f>IF(#REF!=0,"",#REF!)</f>
        <v>#REF!</v>
      </c>
      <c r="D2000" s="56" t="e">
        <f>IF(#REF!=0,"",#REF!)</f>
        <v>#REF!</v>
      </c>
      <c r="E2000" s="29" t="e">
        <f>IF(#REF!=0,"",C2000*D2000)</f>
        <v>#REF!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D99EA-3CF8-4401-B9C9-C1102005F338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43886</v>
      </c>
      <c r="B5" s="55">
        <v>0.71946759259259263</v>
      </c>
      <c r="C5" s="57">
        <v>1</v>
      </c>
      <c r="D5" s="56">
        <v>32.979999999999997</v>
      </c>
      <c r="E5" s="29">
        <v>32.979999999999997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43886</v>
      </c>
      <c r="B6" s="55">
        <v>0.71931712962962957</v>
      </c>
      <c r="C6" s="57">
        <v>8</v>
      </c>
      <c r="D6" s="56">
        <v>32.99</v>
      </c>
      <c r="E6" s="29">
        <v>263.92</v>
      </c>
      <c r="F6" s="54" t="s">
        <v>9</v>
      </c>
      <c r="G6" s="8"/>
      <c r="H6" s="67" t="s">
        <v>9</v>
      </c>
      <c r="I6" s="66">
        <f>SUMIF(F:F,$H$6,C:C)</f>
        <v>40084</v>
      </c>
      <c r="J6" s="65">
        <f>SUMIF(F:F,$H$6,E:E)</f>
        <v>1350325.6200000008</v>
      </c>
      <c r="L6" s="64"/>
    </row>
    <row r="7" spans="1:12">
      <c r="A7" s="148">
        <v>43886</v>
      </c>
      <c r="B7" s="55">
        <v>0.71915509259259258</v>
      </c>
      <c r="C7" s="57">
        <v>75</v>
      </c>
      <c r="D7" s="56">
        <v>33</v>
      </c>
      <c r="E7" s="29">
        <v>2475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43886</v>
      </c>
      <c r="B8" s="55">
        <v>0.71892361111111114</v>
      </c>
      <c r="C8" s="57">
        <v>38</v>
      </c>
      <c r="D8" s="56">
        <v>33.01</v>
      </c>
      <c r="E8" s="29">
        <v>1254.3800000000001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43886</v>
      </c>
      <c r="B9" s="55">
        <v>0.71892361111111114</v>
      </c>
      <c r="C9" s="57">
        <v>462</v>
      </c>
      <c r="D9" s="56">
        <v>33.01</v>
      </c>
      <c r="E9" s="29">
        <v>15250.62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43886</v>
      </c>
      <c r="B10" s="55">
        <v>0.71876157407407415</v>
      </c>
      <c r="C10" s="57">
        <v>100</v>
      </c>
      <c r="D10" s="56">
        <v>33.01</v>
      </c>
      <c r="E10" s="29">
        <v>3301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43886</v>
      </c>
      <c r="B11" s="55">
        <v>0.71876157407407415</v>
      </c>
      <c r="C11" s="57">
        <v>400</v>
      </c>
      <c r="D11" s="56">
        <v>33.01</v>
      </c>
      <c r="E11" s="29">
        <v>13204</v>
      </c>
      <c r="F11" s="54" t="s">
        <v>9</v>
      </c>
      <c r="G11" s="8"/>
      <c r="H11" s="63" t="s">
        <v>10</v>
      </c>
      <c r="I11" s="143">
        <f>ROUND((J11/SUM(I6:I10)),6)</f>
        <v>33.687396999999997</v>
      </c>
      <c r="J11" s="62">
        <f>SUM(J6:J9)</f>
        <v>1350325.6200000008</v>
      </c>
    </row>
    <row r="12" spans="1:12">
      <c r="A12" s="148">
        <v>43886</v>
      </c>
      <c r="B12" s="55">
        <v>0.71850694444444452</v>
      </c>
      <c r="C12" s="57">
        <v>76</v>
      </c>
      <c r="D12" s="56">
        <v>33.020000000000003</v>
      </c>
      <c r="E12" s="29">
        <v>2509.52</v>
      </c>
      <c r="F12" s="54" t="s">
        <v>9</v>
      </c>
      <c r="G12" s="8"/>
      <c r="J12" s="4"/>
    </row>
    <row r="13" spans="1:12">
      <c r="A13" s="148">
        <v>43886</v>
      </c>
      <c r="B13" s="55">
        <v>0.71850694444444452</v>
      </c>
      <c r="C13" s="57">
        <v>214</v>
      </c>
      <c r="D13" s="56">
        <v>33.020000000000003</v>
      </c>
      <c r="E13" s="29">
        <v>7066.28</v>
      </c>
      <c r="F13" s="54" t="s">
        <v>9</v>
      </c>
      <c r="G13" s="8"/>
      <c r="J13" s="5"/>
    </row>
    <row r="14" spans="1:12">
      <c r="A14" s="148">
        <v>43886</v>
      </c>
      <c r="B14" s="55">
        <v>0.71850694444444452</v>
      </c>
      <c r="C14" s="57">
        <v>210</v>
      </c>
      <c r="D14" s="56">
        <v>33.020000000000003</v>
      </c>
      <c r="E14" s="29">
        <v>6934.2</v>
      </c>
      <c r="F14" s="54" t="s">
        <v>9</v>
      </c>
      <c r="G14" s="8"/>
      <c r="H14" s="151" t="s">
        <v>11</v>
      </c>
      <c r="I14" s="61">
        <f>A5</f>
        <v>43886</v>
      </c>
      <c r="J14" s="5"/>
    </row>
    <row r="15" spans="1:12">
      <c r="A15" s="148">
        <v>43886</v>
      </c>
      <c r="B15" s="55">
        <v>0.71562500000000007</v>
      </c>
      <c r="C15" s="57">
        <v>103</v>
      </c>
      <c r="D15" s="56">
        <v>33.06</v>
      </c>
      <c r="E15" s="29">
        <v>3405.18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43886</v>
      </c>
      <c r="B16" s="55">
        <v>0.71562500000000007</v>
      </c>
      <c r="C16" s="57">
        <v>205</v>
      </c>
      <c r="D16" s="56">
        <v>33.06</v>
      </c>
      <c r="E16" s="29">
        <v>6777.3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43886</v>
      </c>
      <c r="B17" s="55">
        <v>0.71562500000000007</v>
      </c>
      <c r="C17" s="57">
        <v>150</v>
      </c>
      <c r="D17" s="56">
        <v>33.06</v>
      </c>
      <c r="E17" s="29">
        <v>4959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43886</v>
      </c>
      <c r="B18" s="55">
        <v>0.71562500000000007</v>
      </c>
      <c r="C18" s="57">
        <v>42</v>
      </c>
      <c r="D18" s="56">
        <v>33.06</v>
      </c>
      <c r="E18" s="29">
        <v>1388.52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43886</v>
      </c>
      <c r="B19" s="55">
        <v>0.71471064814814822</v>
      </c>
      <c r="C19" s="57">
        <v>75</v>
      </c>
      <c r="D19" s="56">
        <v>33.049999999999997</v>
      </c>
      <c r="E19" s="29">
        <v>2478.75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43886</v>
      </c>
      <c r="B20" s="55">
        <v>0.71471064814814822</v>
      </c>
      <c r="C20" s="57">
        <v>152</v>
      </c>
      <c r="D20" s="56">
        <v>33.049999999999997</v>
      </c>
      <c r="E20" s="29">
        <v>5023.6000000000004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43886</v>
      </c>
      <c r="B21" s="55">
        <v>0.71471064814814822</v>
      </c>
      <c r="C21" s="57">
        <v>140</v>
      </c>
      <c r="D21" s="56">
        <v>33.049999999999997</v>
      </c>
      <c r="E21" s="29">
        <v>4627</v>
      </c>
      <c r="F21" s="54" t="s">
        <v>9</v>
      </c>
      <c r="G21" s="8"/>
      <c r="H21" s="4"/>
      <c r="I21" s="4"/>
      <c r="J21" s="4"/>
    </row>
    <row r="22" spans="1:10">
      <c r="A22" s="148">
        <v>43886</v>
      </c>
      <c r="B22" s="55">
        <v>0.71471064814814822</v>
      </c>
      <c r="C22" s="57">
        <v>133</v>
      </c>
      <c r="D22" s="56">
        <v>33.049999999999997</v>
      </c>
      <c r="E22" s="29">
        <v>4395.6499999999996</v>
      </c>
      <c r="F22" s="54" t="s">
        <v>9</v>
      </c>
      <c r="G22" s="8"/>
      <c r="H22" s="7"/>
      <c r="I22" s="7"/>
      <c r="J22" s="7"/>
    </row>
    <row r="23" spans="1:10">
      <c r="A23" s="148">
        <v>43886</v>
      </c>
      <c r="B23" s="55">
        <v>0.71356481481481471</v>
      </c>
      <c r="C23" s="57">
        <v>124</v>
      </c>
      <c r="D23" s="56">
        <v>33.049999999999997</v>
      </c>
      <c r="E23" s="29">
        <v>4098.2</v>
      </c>
      <c r="F23" s="54" t="s">
        <v>9</v>
      </c>
      <c r="G23" s="8"/>
      <c r="H23" s="7"/>
      <c r="I23" s="7"/>
      <c r="J23" s="7"/>
    </row>
    <row r="24" spans="1:10">
      <c r="A24" s="148">
        <v>43886</v>
      </c>
      <c r="B24" s="55">
        <v>0.71356481481481471</v>
      </c>
      <c r="C24" s="57">
        <v>224</v>
      </c>
      <c r="D24" s="56">
        <v>33.049999999999997</v>
      </c>
      <c r="E24" s="29">
        <v>7403.2</v>
      </c>
      <c r="F24" s="54" t="s">
        <v>9</v>
      </c>
      <c r="G24" s="8"/>
      <c r="H24" s="7"/>
      <c r="I24" s="7"/>
      <c r="J24" s="7"/>
    </row>
    <row r="25" spans="1:10">
      <c r="A25" s="148">
        <v>43886</v>
      </c>
      <c r="B25" s="55">
        <v>0.71356481481481471</v>
      </c>
      <c r="C25" s="57">
        <v>152</v>
      </c>
      <c r="D25" s="56">
        <v>33.049999999999997</v>
      </c>
      <c r="E25" s="29">
        <v>5023.6000000000004</v>
      </c>
      <c r="F25" s="54" t="s">
        <v>9</v>
      </c>
      <c r="G25" s="8"/>
      <c r="H25" s="7"/>
      <c r="I25" s="7"/>
      <c r="J25" s="7"/>
    </row>
    <row r="26" spans="1:10">
      <c r="A26" s="148">
        <v>43886</v>
      </c>
      <c r="B26" s="55">
        <v>0.71341435185185187</v>
      </c>
      <c r="C26" s="57">
        <v>19</v>
      </c>
      <c r="D26" s="56">
        <v>33.049999999999997</v>
      </c>
      <c r="E26" s="29">
        <v>627.95000000000005</v>
      </c>
      <c r="F26" s="54" t="s">
        <v>9</v>
      </c>
      <c r="G26" s="8"/>
      <c r="H26" s="7"/>
      <c r="I26" s="7"/>
      <c r="J26" s="7"/>
    </row>
    <row r="27" spans="1:10">
      <c r="A27" s="148">
        <v>43886</v>
      </c>
      <c r="B27" s="55">
        <v>0.71341435185185187</v>
      </c>
      <c r="C27" s="57">
        <v>34</v>
      </c>
      <c r="D27" s="56">
        <v>33.049999999999997</v>
      </c>
      <c r="E27" s="29">
        <v>1123.7</v>
      </c>
      <c r="F27" s="54" t="s">
        <v>9</v>
      </c>
      <c r="G27" s="8"/>
      <c r="H27" s="7"/>
      <c r="I27" s="7"/>
      <c r="J27" s="7"/>
    </row>
    <row r="28" spans="1:10">
      <c r="A28" s="148">
        <v>43886</v>
      </c>
      <c r="B28" s="55">
        <v>0.71341435185185187</v>
      </c>
      <c r="C28" s="57">
        <v>162</v>
      </c>
      <c r="D28" s="56">
        <v>33.049999999999997</v>
      </c>
      <c r="E28" s="29">
        <v>5354.1</v>
      </c>
      <c r="F28" s="54" t="s">
        <v>9</v>
      </c>
      <c r="G28" s="8"/>
      <c r="H28" s="7"/>
      <c r="I28" s="7"/>
      <c r="J28" s="7"/>
    </row>
    <row r="29" spans="1:10">
      <c r="A29" s="148">
        <v>43886</v>
      </c>
      <c r="B29" s="55">
        <v>0.71341435185185187</v>
      </c>
      <c r="C29" s="57">
        <v>135</v>
      </c>
      <c r="D29" s="56">
        <v>33.049999999999997</v>
      </c>
      <c r="E29" s="29">
        <v>4461.75</v>
      </c>
      <c r="F29" s="54" t="s">
        <v>9</v>
      </c>
      <c r="G29" s="8"/>
      <c r="H29" s="7"/>
      <c r="I29" s="7"/>
      <c r="J29" s="7"/>
    </row>
    <row r="30" spans="1:10">
      <c r="A30" s="148">
        <v>43886</v>
      </c>
      <c r="B30" s="55">
        <v>0.71341435185185187</v>
      </c>
      <c r="C30" s="57">
        <v>150</v>
      </c>
      <c r="D30" s="56">
        <v>33.049999999999997</v>
      </c>
      <c r="E30" s="29">
        <v>4957.5</v>
      </c>
      <c r="F30" s="54" t="s">
        <v>9</v>
      </c>
      <c r="G30" s="8"/>
      <c r="H30" s="7"/>
      <c r="I30" s="7"/>
      <c r="J30" s="7"/>
    </row>
    <row r="31" spans="1:10">
      <c r="A31" s="148">
        <v>43886</v>
      </c>
      <c r="B31" s="55">
        <v>0.71335648148148145</v>
      </c>
      <c r="C31" s="57">
        <v>31</v>
      </c>
      <c r="D31" s="56">
        <v>33.04</v>
      </c>
      <c r="E31" s="29">
        <v>1024.24</v>
      </c>
      <c r="F31" s="54" t="s">
        <v>9</v>
      </c>
      <c r="G31" s="8"/>
      <c r="H31" s="7"/>
      <c r="I31" s="7"/>
      <c r="J31" s="7"/>
    </row>
    <row r="32" spans="1:10">
      <c r="A32" s="148">
        <v>43886</v>
      </c>
      <c r="B32" s="55">
        <v>0.71335648148148145</v>
      </c>
      <c r="C32" s="57">
        <v>126</v>
      </c>
      <c r="D32" s="56">
        <v>33.04</v>
      </c>
      <c r="E32" s="29">
        <v>4163.04</v>
      </c>
      <c r="F32" s="54" t="s">
        <v>9</v>
      </c>
      <c r="G32" s="8"/>
      <c r="H32" s="7"/>
      <c r="I32" s="7"/>
      <c r="J32" s="7"/>
    </row>
    <row r="33" spans="1:10">
      <c r="A33" s="148">
        <v>43886</v>
      </c>
      <c r="B33" s="55">
        <v>0.71335648148148145</v>
      </c>
      <c r="C33" s="57">
        <v>11</v>
      </c>
      <c r="D33" s="56">
        <v>33.04</v>
      </c>
      <c r="E33" s="29">
        <v>363.44</v>
      </c>
      <c r="F33" s="54" t="s">
        <v>9</v>
      </c>
      <c r="H33" s="7"/>
      <c r="I33" s="7"/>
      <c r="J33" s="7"/>
    </row>
    <row r="34" spans="1:10">
      <c r="A34" s="148">
        <v>43886</v>
      </c>
      <c r="B34" s="55">
        <v>0.71335648148148145</v>
      </c>
      <c r="C34" s="57">
        <v>162</v>
      </c>
      <c r="D34" s="56">
        <v>33.04</v>
      </c>
      <c r="E34" s="29">
        <v>5352.48</v>
      </c>
      <c r="F34" s="54" t="s">
        <v>9</v>
      </c>
      <c r="H34" s="4"/>
      <c r="I34" s="4"/>
      <c r="J34" s="4"/>
    </row>
    <row r="35" spans="1:10">
      <c r="A35" s="148">
        <v>43886</v>
      </c>
      <c r="B35" s="55">
        <v>0.71335648148148145</v>
      </c>
      <c r="C35" s="57">
        <v>170</v>
      </c>
      <c r="D35" s="56">
        <v>33.04</v>
      </c>
      <c r="E35" s="29">
        <v>5616.8</v>
      </c>
      <c r="F35" s="54" t="s">
        <v>9</v>
      </c>
    </row>
    <row r="36" spans="1:10">
      <c r="A36" s="148">
        <v>43886</v>
      </c>
      <c r="B36" s="55">
        <v>0.71259259259259267</v>
      </c>
      <c r="C36" s="57">
        <v>500</v>
      </c>
      <c r="D36" s="56">
        <v>33.04</v>
      </c>
      <c r="E36" s="29">
        <v>16520</v>
      </c>
      <c r="F36" s="54" t="s">
        <v>9</v>
      </c>
    </row>
    <row r="37" spans="1:10">
      <c r="A37" s="148">
        <v>43886</v>
      </c>
      <c r="B37" s="55">
        <v>0.70332175925925922</v>
      </c>
      <c r="C37" s="57">
        <v>500</v>
      </c>
      <c r="D37" s="56">
        <v>33.119999999999997</v>
      </c>
      <c r="E37" s="29">
        <v>16560</v>
      </c>
      <c r="F37" s="54" t="s">
        <v>9</v>
      </c>
    </row>
    <row r="38" spans="1:10">
      <c r="A38" s="148">
        <v>43886</v>
      </c>
      <c r="B38" s="55">
        <v>0.70179398148148142</v>
      </c>
      <c r="C38" s="57">
        <v>500</v>
      </c>
      <c r="D38" s="56">
        <v>33.159999999999997</v>
      </c>
      <c r="E38" s="29">
        <v>16580</v>
      </c>
      <c r="F38" s="54" t="s">
        <v>9</v>
      </c>
    </row>
    <row r="39" spans="1:10">
      <c r="A39" s="148">
        <v>43886</v>
      </c>
      <c r="B39" s="55">
        <v>0.70009259259259249</v>
      </c>
      <c r="C39" s="57">
        <v>120</v>
      </c>
      <c r="D39" s="56">
        <v>33.21</v>
      </c>
      <c r="E39" s="29">
        <v>3985.2</v>
      </c>
      <c r="F39" s="54" t="s">
        <v>9</v>
      </c>
    </row>
    <row r="40" spans="1:10">
      <c r="A40" s="148">
        <v>43886</v>
      </c>
      <c r="B40" s="55">
        <v>0.70009259259259249</v>
      </c>
      <c r="C40" s="57">
        <v>368</v>
      </c>
      <c r="D40" s="56">
        <v>33.21</v>
      </c>
      <c r="E40" s="29">
        <v>12221.28</v>
      </c>
      <c r="F40" s="54" t="s">
        <v>9</v>
      </c>
    </row>
    <row r="41" spans="1:10">
      <c r="A41" s="148">
        <v>43886</v>
      </c>
      <c r="B41" s="55">
        <v>0.70009259259259249</v>
      </c>
      <c r="C41" s="57">
        <v>12</v>
      </c>
      <c r="D41" s="56">
        <v>33.21</v>
      </c>
      <c r="E41" s="29">
        <v>398.52</v>
      </c>
      <c r="F41" s="54" t="s">
        <v>9</v>
      </c>
    </row>
    <row r="42" spans="1:10">
      <c r="A42" s="148">
        <v>43886</v>
      </c>
      <c r="B42" s="55">
        <v>0.69579861111111108</v>
      </c>
      <c r="C42" s="57">
        <v>55</v>
      </c>
      <c r="D42" s="56">
        <v>33.26</v>
      </c>
      <c r="E42" s="29">
        <v>1829.3</v>
      </c>
      <c r="F42" s="54" t="s">
        <v>9</v>
      </c>
    </row>
    <row r="43" spans="1:10">
      <c r="A43" s="148">
        <v>43886</v>
      </c>
      <c r="B43" s="55">
        <v>0.69579861111111108</v>
      </c>
      <c r="C43" s="57">
        <v>140</v>
      </c>
      <c r="D43" s="56">
        <v>33.26</v>
      </c>
      <c r="E43" s="29">
        <v>4656.3999999999996</v>
      </c>
      <c r="F43" s="54" t="s">
        <v>9</v>
      </c>
    </row>
    <row r="44" spans="1:10">
      <c r="A44" s="148">
        <v>43886</v>
      </c>
      <c r="B44" s="55">
        <v>0.69579861111111108</v>
      </c>
      <c r="C44" s="57">
        <v>105</v>
      </c>
      <c r="D44" s="56">
        <v>33.26</v>
      </c>
      <c r="E44" s="29">
        <v>3492.3</v>
      </c>
      <c r="F44" s="54" t="s">
        <v>9</v>
      </c>
    </row>
    <row r="45" spans="1:10">
      <c r="A45" s="148">
        <v>43886</v>
      </c>
      <c r="B45" s="55">
        <v>0.69579861111111108</v>
      </c>
      <c r="C45" s="57">
        <v>50</v>
      </c>
      <c r="D45" s="56">
        <v>33.26</v>
      </c>
      <c r="E45" s="29">
        <v>1663</v>
      </c>
      <c r="F45" s="54" t="s">
        <v>9</v>
      </c>
    </row>
    <row r="46" spans="1:10">
      <c r="A46" s="148">
        <v>43886</v>
      </c>
      <c r="B46" s="55">
        <v>0.69579861111111108</v>
      </c>
      <c r="C46" s="57">
        <v>150</v>
      </c>
      <c r="D46" s="56">
        <v>33.26</v>
      </c>
      <c r="E46" s="29">
        <v>4989</v>
      </c>
      <c r="F46" s="54" t="s">
        <v>9</v>
      </c>
    </row>
    <row r="47" spans="1:10">
      <c r="A47" s="148">
        <v>43886</v>
      </c>
      <c r="B47" s="55">
        <v>0.68920138888888882</v>
      </c>
      <c r="C47" s="57">
        <v>42</v>
      </c>
      <c r="D47" s="56">
        <v>33.19</v>
      </c>
      <c r="E47" s="29">
        <v>1393.98</v>
      </c>
      <c r="F47" s="54" t="s">
        <v>9</v>
      </c>
    </row>
    <row r="48" spans="1:10">
      <c r="A48" s="148">
        <v>43886</v>
      </c>
      <c r="B48" s="55">
        <v>0.68920138888888882</v>
      </c>
      <c r="C48" s="57">
        <v>150</v>
      </c>
      <c r="D48" s="56">
        <v>33.19</v>
      </c>
      <c r="E48" s="29">
        <v>4978.5</v>
      </c>
      <c r="F48" s="54" t="s">
        <v>9</v>
      </c>
    </row>
    <row r="49" spans="1:6">
      <c r="A49" s="148">
        <v>43886</v>
      </c>
      <c r="B49" s="55">
        <v>0.68920138888888882</v>
      </c>
      <c r="C49" s="57">
        <v>108</v>
      </c>
      <c r="D49" s="56">
        <v>33.19</v>
      </c>
      <c r="E49" s="29">
        <v>3584.52</v>
      </c>
      <c r="F49" s="54" t="s">
        <v>9</v>
      </c>
    </row>
    <row r="50" spans="1:6">
      <c r="A50" s="148">
        <v>43886</v>
      </c>
      <c r="B50" s="55">
        <v>0.68920138888888882</v>
      </c>
      <c r="C50" s="57">
        <v>40</v>
      </c>
      <c r="D50" s="56">
        <v>33.19</v>
      </c>
      <c r="E50" s="29">
        <v>1327.6</v>
      </c>
      <c r="F50" s="54" t="s">
        <v>9</v>
      </c>
    </row>
    <row r="51" spans="1:6">
      <c r="A51" s="148">
        <v>43886</v>
      </c>
      <c r="B51" s="55">
        <v>0.68920138888888882</v>
      </c>
      <c r="C51" s="57">
        <v>160</v>
      </c>
      <c r="D51" s="56">
        <v>33.19</v>
      </c>
      <c r="E51" s="29">
        <v>5310.4</v>
      </c>
      <c r="F51" s="54" t="s">
        <v>9</v>
      </c>
    </row>
    <row r="52" spans="1:6">
      <c r="A52" s="148">
        <v>43886</v>
      </c>
      <c r="B52" s="55">
        <v>0.68401620370370375</v>
      </c>
      <c r="C52" s="57">
        <v>209</v>
      </c>
      <c r="D52" s="56">
        <v>33.32</v>
      </c>
      <c r="E52" s="29">
        <v>6963.88</v>
      </c>
      <c r="F52" s="54" t="s">
        <v>9</v>
      </c>
    </row>
    <row r="53" spans="1:6">
      <c r="A53" s="148">
        <v>43886</v>
      </c>
      <c r="B53" s="55">
        <v>0.68401620370370375</v>
      </c>
      <c r="C53" s="57">
        <v>164</v>
      </c>
      <c r="D53" s="56">
        <v>33.32</v>
      </c>
      <c r="E53" s="29">
        <v>5464.48</v>
      </c>
      <c r="F53" s="54" t="s">
        <v>9</v>
      </c>
    </row>
    <row r="54" spans="1:6">
      <c r="A54" s="148">
        <v>43886</v>
      </c>
      <c r="B54" s="55">
        <v>0.68401620370370375</v>
      </c>
      <c r="C54" s="57">
        <v>127</v>
      </c>
      <c r="D54" s="56">
        <v>33.32</v>
      </c>
      <c r="E54" s="29">
        <v>4231.6400000000003</v>
      </c>
      <c r="F54" s="54" t="s">
        <v>9</v>
      </c>
    </row>
    <row r="55" spans="1:6">
      <c r="A55" s="148">
        <v>43886</v>
      </c>
      <c r="B55" s="55">
        <v>0.68068287037037045</v>
      </c>
      <c r="C55" s="57">
        <v>119</v>
      </c>
      <c r="D55" s="56">
        <v>33.39</v>
      </c>
      <c r="E55" s="29">
        <v>3973.41</v>
      </c>
      <c r="F55" s="54" t="s">
        <v>9</v>
      </c>
    </row>
    <row r="56" spans="1:6">
      <c r="A56" s="148">
        <v>43886</v>
      </c>
      <c r="B56" s="55">
        <v>0.68068287037037045</v>
      </c>
      <c r="C56" s="57">
        <v>217</v>
      </c>
      <c r="D56" s="56">
        <v>33.380000000000003</v>
      </c>
      <c r="E56" s="29">
        <v>7243.46</v>
      </c>
      <c r="F56" s="54" t="s">
        <v>9</v>
      </c>
    </row>
    <row r="57" spans="1:6">
      <c r="A57" s="148">
        <v>43886</v>
      </c>
      <c r="B57" s="55">
        <v>0.68068287037037045</v>
      </c>
      <c r="C57" s="57">
        <v>105</v>
      </c>
      <c r="D57" s="56">
        <v>33.380000000000003</v>
      </c>
      <c r="E57" s="29">
        <v>3504.9</v>
      </c>
      <c r="F57" s="54" t="s">
        <v>9</v>
      </c>
    </row>
    <row r="58" spans="1:6">
      <c r="A58" s="148">
        <v>43886</v>
      </c>
      <c r="B58" s="55">
        <v>0.68068287037037045</v>
      </c>
      <c r="C58" s="57">
        <v>150</v>
      </c>
      <c r="D58" s="56">
        <v>33.380000000000003</v>
      </c>
      <c r="E58" s="29">
        <v>5007</v>
      </c>
      <c r="F58" s="54" t="s">
        <v>9</v>
      </c>
    </row>
    <row r="59" spans="1:6">
      <c r="A59" s="148">
        <v>43886</v>
      </c>
      <c r="B59" s="55">
        <v>0.68068287037037045</v>
      </c>
      <c r="C59" s="57">
        <v>259</v>
      </c>
      <c r="D59" s="56">
        <v>33.380000000000003</v>
      </c>
      <c r="E59" s="29">
        <v>8645.42</v>
      </c>
      <c r="F59" s="54" t="s">
        <v>9</v>
      </c>
    </row>
    <row r="60" spans="1:6">
      <c r="A60" s="148">
        <v>43886</v>
      </c>
      <c r="B60" s="55">
        <v>0.68068287037037045</v>
      </c>
      <c r="C60" s="57">
        <v>150</v>
      </c>
      <c r="D60" s="56">
        <v>33.369999999999997</v>
      </c>
      <c r="E60" s="29">
        <v>5005.5</v>
      </c>
      <c r="F60" s="54" t="s">
        <v>9</v>
      </c>
    </row>
    <row r="61" spans="1:6">
      <c r="A61" s="148">
        <v>43886</v>
      </c>
      <c r="B61" s="55">
        <v>0.67372685185185188</v>
      </c>
      <c r="C61" s="57">
        <v>500</v>
      </c>
      <c r="D61" s="56">
        <v>33.479999999999997</v>
      </c>
      <c r="E61" s="29">
        <v>16740</v>
      </c>
      <c r="F61" s="54" t="s">
        <v>9</v>
      </c>
    </row>
    <row r="62" spans="1:6">
      <c r="A62" s="148">
        <v>43886</v>
      </c>
      <c r="B62" s="55">
        <v>0.67026620370370382</v>
      </c>
      <c r="C62" s="57">
        <v>72</v>
      </c>
      <c r="D62" s="56">
        <v>33.479999999999997</v>
      </c>
      <c r="E62" s="29">
        <v>2410.56</v>
      </c>
      <c r="F62" s="54" t="s">
        <v>9</v>
      </c>
    </row>
    <row r="63" spans="1:6">
      <c r="A63" s="148">
        <v>43886</v>
      </c>
      <c r="B63" s="55">
        <v>0.66994212962962962</v>
      </c>
      <c r="C63" s="57">
        <v>428</v>
      </c>
      <c r="D63" s="56">
        <v>33.479999999999997</v>
      </c>
      <c r="E63" s="29">
        <v>14329.44</v>
      </c>
      <c r="F63" s="54" t="s">
        <v>9</v>
      </c>
    </row>
    <row r="64" spans="1:6">
      <c r="A64" s="148">
        <v>43886</v>
      </c>
      <c r="B64" s="55">
        <v>0.6680787037037037</v>
      </c>
      <c r="C64" s="57">
        <v>100</v>
      </c>
      <c r="D64" s="56">
        <v>33.54</v>
      </c>
      <c r="E64" s="29">
        <v>3354</v>
      </c>
      <c r="F64" s="54" t="s">
        <v>9</v>
      </c>
    </row>
    <row r="65" spans="1:6">
      <c r="A65" s="148">
        <v>43886</v>
      </c>
      <c r="B65" s="55">
        <v>0.6680787037037037</v>
      </c>
      <c r="C65" s="57">
        <v>400</v>
      </c>
      <c r="D65" s="56">
        <v>33.54</v>
      </c>
      <c r="E65" s="29">
        <v>13416</v>
      </c>
      <c r="F65" s="54" t="s">
        <v>9</v>
      </c>
    </row>
    <row r="66" spans="1:6">
      <c r="A66" s="148">
        <v>43886</v>
      </c>
      <c r="B66" s="55">
        <v>0.66765046296296304</v>
      </c>
      <c r="C66" s="57">
        <v>94</v>
      </c>
      <c r="D66" s="56">
        <v>33.6</v>
      </c>
      <c r="E66" s="29">
        <v>3158.4</v>
      </c>
      <c r="F66" s="54" t="s">
        <v>9</v>
      </c>
    </row>
    <row r="67" spans="1:6">
      <c r="A67" s="148">
        <v>43886</v>
      </c>
      <c r="B67" s="55">
        <v>0.66765046296296304</v>
      </c>
      <c r="C67" s="57">
        <v>149</v>
      </c>
      <c r="D67" s="56">
        <v>33.6</v>
      </c>
      <c r="E67" s="29">
        <v>5006.3999999999996</v>
      </c>
      <c r="F67" s="54" t="s">
        <v>9</v>
      </c>
    </row>
    <row r="68" spans="1:6">
      <c r="A68" s="148">
        <v>43886</v>
      </c>
      <c r="B68" s="55">
        <v>0.66765046296296304</v>
      </c>
      <c r="C68" s="57">
        <v>207</v>
      </c>
      <c r="D68" s="56">
        <v>33.6</v>
      </c>
      <c r="E68" s="29">
        <v>6955.2</v>
      </c>
      <c r="F68" s="54" t="s">
        <v>9</v>
      </c>
    </row>
    <row r="69" spans="1:6">
      <c r="A69" s="148">
        <v>43886</v>
      </c>
      <c r="B69" s="55">
        <v>0.66765046296296304</v>
      </c>
      <c r="C69" s="57">
        <v>50</v>
      </c>
      <c r="D69" s="56">
        <v>33.6</v>
      </c>
      <c r="E69" s="29">
        <v>1680</v>
      </c>
      <c r="F69" s="54" t="s">
        <v>9</v>
      </c>
    </row>
    <row r="70" spans="1:6">
      <c r="A70" s="148">
        <v>43886</v>
      </c>
      <c r="B70" s="55">
        <v>0.66744212962962957</v>
      </c>
      <c r="C70" s="57">
        <v>29</v>
      </c>
      <c r="D70" s="56">
        <v>33.619999999999997</v>
      </c>
      <c r="E70" s="29">
        <v>974.98</v>
      </c>
      <c r="F70" s="54" t="s">
        <v>9</v>
      </c>
    </row>
    <row r="71" spans="1:6">
      <c r="A71" s="148">
        <v>43886</v>
      </c>
      <c r="B71" s="55">
        <v>0.66738425925925915</v>
      </c>
      <c r="C71" s="57">
        <v>156</v>
      </c>
      <c r="D71" s="56">
        <v>33.61</v>
      </c>
      <c r="E71" s="29">
        <v>5243.16</v>
      </c>
      <c r="F71" s="54" t="s">
        <v>9</v>
      </c>
    </row>
    <row r="72" spans="1:6">
      <c r="A72" s="148">
        <v>43886</v>
      </c>
      <c r="B72" s="55">
        <v>0.66738425925925915</v>
      </c>
      <c r="C72" s="57">
        <v>153</v>
      </c>
      <c r="D72" s="56">
        <v>33.61</v>
      </c>
      <c r="E72" s="29">
        <v>5142.33</v>
      </c>
      <c r="F72" s="54" t="s">
        <v>9</v>
      </c>
    </row>
    <row r="73" spans="1:6">
      <c r="A73" s="148">
        <v>43886</v>
      </c>
      <c r="B73" s="55">
        <v>0.66738425925925915</v>
      </c>
      <c r="C73" s="57">
        <v>162</v>
      </c>
      <c r="D73" s="56">
        <v>33.61</v>
      </c>
      <c r="E73" s="29">
        <v>5444.82</v>
      </c>
      <c r="F73" s="54" t="s">
        <v>9</v>
      </c>
    </row>
    <row r="74" spans="1:6">
      <c r="A74" s="148">
        <v>43886</v>
      </c>
      <c r="B74" s="55">
        <v>0.66072916666666659</v>
      </c>
      <c r="C74" s="57">
        <v>273</v>
      </c>
      <c r="D74" s="56">
        <v>33.549999999999997</v>
      </c>
      <c r="E74" s="29">
        <v>9159.15</v>
      </c>
      <c r="F74" s="54" t="s">
        <v>9</v>
      </c>
    </row>
    <row r="75" spans="1:6">
      <c r="A75" s="148">
        <v>43886</v>
      </c>
      <c r="B75" s="55">
        <v>0.66072916666666659</v>
      </c>
      <c r="C75" s="57">
        <v>227</v>
      </c>
      <c r="D75" s="56">
        <v>33.549999999999997</v>
      </c>
      <c r="E75" s="29">
        <v>7615.85</v>
      </c>
      <c r="F75" s="54" t="s">
        <v>9</v>
      </c>
    </row>
    <row r="76" spans="1:6">
      <c r="A76" s="148">
        <v>43886</v>
      </c>
      <c r="B76" s="55">
        <v>0.65951388888888884</v>
      </c>
      <c r="C76" s="57">
        <v>387</v>
      </c>
      <c r="D76" s="56">
        <v>33.590000000000003</v>
      </c>
      <c r="E76" s="29">
        <v>12999.33</v>
      </c>
      <c r="F76" s="54" t="s">
        <v>9</v>
      </c>
    </row>
    <row r="77" spans="1:6">
      <c r="A77" s="148">
        <v>43886</v>
      </c>
      <c r="B77" s="55">
        <v>0.65951388888888884</v>
      </c>
      <c r="C77" s="57">
        <v>113</v>
      </c>
      <c r="D77" s="56">
        <v>33.590000000000003</v>
      </c>
      <c r="E77" s="29">
        <v>3795.67</v>
      </c>
      <c r="F77" s="54" t="s">
        <v>9</v>
      </c>
    </row>
    <row r="78" spans="1:6">
      <c r="A78" s="148">
        <v>43886</v>
      </c>
      <c r="B78" s="55">
        <v>0.65636574074074072</v>
      </c>
      <c r="C78" s="57">
        <v>500</v>
      </c>
      <c r="D78" s="56">
        <v>33.619999999999997</v>
      </c>
      <c r="E78" s="29">
        <v>16810</v>
      </c>
      <c r="F78" s="54" t="s">
        <v>9</v>
      </c>
    </row>
    <row r="79" spans="1:6">
      <c r="A79" s="148">
        <v>43886</v>
      </c>
      <c r="B79" s="55">
        <v>0.65160879629629631</v>
      </c>
      <c r="C79" s="57">
        <v>500</v>
      </c>
      <c r="D79" s="56">
        <v>33.69</v>
      </c>
      <c r="E79" s="29">
        <v>16845</v>
      </c>
      <c r="F79" s="54" t="s">
        <v>9</v>
      </c>
    </row>
    <row r="80" spans="1:6">
      <c r="A80" s="148">
        <v>43886</v>
      </c>
      <c r="B80" s="55">
        <v>0.64881944444444439</v>
      </c>
      <c r="C80" s="57">
        <v>297</v>
      </c>
      <c r="D80" s="56">
        <v>33.659999999999997</v>
      </c>
      <c r="E80" s="29">
        <v>9997.02</v>
      </c>
      <c r="F80" s="54" t="s">
        <v>9</v>
      </c>
    </row>
    <row r="81" spans="1:6">
      <c r="A81" s="148">
        <v>43886</v>
      </c>
      <c r="B81" s="55">
        <v>0.64881944444444439</v>
      </c>
      <c r="C81" s="57">
        <v>203</v>
      </c>
      <c r="D81" s="56">
        <v>33.659999999999997</v>
      </c>
      <c r="E81" s="29">
        <v>6832.98</v>
      </c>
      <c r="F81" s="54" t="s">
        <v>9</v>
      </c>
    </row>
    <row r="82" spans="1:6">
      <c r="A82" s="148">
        <v>43886</v>
      </c>
      <c r="B82" s="55">
        <v>0.64850694444444457</v>
      </c>
      <c r="C82" s="57">
        <v>500</v>
      </c>
      <c r="D82" s="56">
        <v>33.69</v>
      </c>
      <c r="E82" s="29">
        <v>16845</v>
      </c>
      <c r="F82" s="54" t="s">
        <v>9</v>
      </c>
    </row>
    <row r="83" spans="1:6">
      <c r="A83" s="148">
        <v>43886</v>
      </c>
      <c r="B83" s="55">
        <v>0.64790509259259255</v>
      </c>
      <c r="C83" s="57">
        <v>72</v>
      </c>
      <c r="D83" s="56">
        <v>33.72</v>
      </c>
      <c r="E83" s="29">
        <v>2427.84</v>
      </c>
      <c r="F83" s="54" t="s">
        <v>9</v>
      </c>
    </row>
    <row r="84" spans="1:6">
      <c r="A84" s="148">
        <v>43886</v>
      </c>
      <c r="B84" s="55">
        <v>0.64790509259259255</v>
      </c>
      <c r="C84" s="57">
        <v>428</v>
      </c>
      <c r="D84" s="56">
        <v>33.72</v>
      </c>
      <c r="E84" s="29">
        <v>14432.16</v>
      </c>
      <c r="F84" s="54" t="s">
        <v>9</v>
      </c>
    </row>
    <row r="85" spans="1:6">
      <c r="A85" s="148">
        <v>43886</v>
      </c>
      <c r="B85" s="55">
        <v>0.64112268518518511</v>
      </c>
      <c r="C85" s="57">
        <v>132</v>
      </c>
      <c r="D85" s="56">
        <v>33.78</v>
      </c>
      <c r="E85" s="29">
        <v>4458.96</v>
      </c>
      <c r="F85" s="54" t="s">
        <v>9</v>
      </c>
    </row>
    <row r="86" spans="1:6">
      <c r="A86" s="148">
        <v>43886</v>
      </c>
      <c r="B86" s="55">
        <v>0.64112268518518511</v>
      </c>
      <c r="C86" s="57">
        <v>218</v>
      </c>
      <c r="D86" s="56">
        <v>33.78</v>
      </c>
      <c r="E86" s="29">
        <v>7364.04</v>
      </c>
      <c r="F86" s="54" t="s">
        <v>9</v>
      </c>
    </row>
    <row r="87" spans="1:6">
      <c r="A87" s="148">
        <v>43886</v>
      </c>
      <c r="B87" s="55">
        <v>0.64112268518518511</v>
      </c>
      <c r="C87" s="57">
        <v>150</v>
      </c>
      <c r="D87" s="56">
        <v>33.78</v>
      </c>
      <c r="E87" s="29">
        <v>5067</v>
      </c>
      <c r="F87" s="54" t="s">
        <v>9</v>
      </c>
    </row>
    <row r="88" spans="1:6">
      <c r="A88" s="148">
        <v>43886</v>
      </c>
      <c r="B88" s="55">
        <v>0.63667824074074086</v>
      </c>
      <c r="C88" s="57">
        <v>8</v>
      </c>
      <c r="D88" s="56">
        <v>33.729999999999997</v>
      </c>
      <c r="E88" s="29">
        <v>269.83999999999997</v>
      </c>
      <c r="F88" s="54" t="s">
        <v>9</v>
      </c>
    </row>
    <row r="89" spans="1:6">
      <c r="A89" s="148">
        <v>43886</v>
      </c>
      <c r="B89" s="55">
        <v>0.63667824074074086</v>
      </c>
      <c r="C89" s="57">
        <v>179</v>
      </c>
      <c r="D89" s="56">
        <v>33.729999999999997</v>
      </c>
      <c r="E89" s="29">
        <v>6037.67</v>
      </c>
      <c r="F89" s="54" t="s">
        <v>9</v>
      </c>
    </row>
    <row r="90" spans="1:6">
      <c r="A90" s="148">
        <v>43886</v>
      </c>
      <c r="B90" s="55">
        <v>0.63667824074074086</v>
      </c>
      <c r="C90" s="57">
        <v>162</v>
      </c>
      <c r="D90" s="56">
        <v>33.729999999999997</v>
      </c>
      <c r="E90" s="29">
        <v>5464.26</v>
      </c>
      <c r="F90" s="54" t="s">
        <v>9</v>
      </c>
    </row>
    <row r="91" spans="1:6">
      <c r="A91" s="148">
        <v>43886</v>
      </c>
      <c r="B91" s="55">
        <v>0.63667824074074086</v>
      </c>
      <c r="C91" s="57">
        <v>92</v>
      </c>
      <c r="D91" s="56">
        <v>33.729999999999997</v>
      </c>
      <c r="E91" s="29">
        <v>3103.16</v>
      </c>
      <c r="F91" s="54" t="s">
        <v>9</v>
      </c>
    </row>
    <row r="92" spans="1:6">
      <c r="A92" s="148">
        <v>43886</v>
      </c>
      <c r="B92" s="55">
        <v>0.63667824074074086</v>
      </c>
      <c r="C92" s="57">
        <v>200</v>
      </c>
      <c r="D92" s="56">
        <v>33.729999999999997</v>
      </c>
      <c r="E92" s="29">
        <v>6746</v>
      </c>
      <c r="F92" s="54" t="s">
        <v>9</v>
      </c>
    </row>
    <row r="93" spans="1:6">
      <c r="A93" s="148">
        <v>43886</v>
      </c>
      <c r="B93" s="55">
        <v>0.63667824074074086</v>
      </c>
      <c r="C93" s="57">
        <v>150</v>
      </c>
      <c r="D93" s="56">
        <v>33.729999999999997</v>
      </c>
      <c r="E93" s="29">
        <v>5059.5</v>
      </c>
      <c r="F93" s="54" t="s">
        <v>9</v>
      </c>
    </row>
    <row r="94" spans="1:6">
      <c r="A94" s="148">
        <v>43886</v>
      </c>
      <c r="B94" s="55">
        <v>0.63657407407407407</v>
      </c>
      <c r="C94" s="57">
        <v>209</v>
      </c>
      <c r="D94" s="56">
        <v>33.700000000000003</v>
      </c>
      <c r="E94" s="29">
        <v>7043.3</v>
      </c>
      <c r="F94" s="54" t="s">
        <v>9</v>
      </c>
    </row>
    <row r="95" spans="1:6">
      <c r="A95" s="148">
        <v>43886</v>
      </c>
      <c r="B95" s="55">
        <v>0.62589120370370377</v>
      </c>
      <c r="C95" s="57">
        <v>300</v>
      </c>
      <c r="D95" s="56">
        <v>33.630000000000003</v>
      </c>
      <c r="E95" s="29">
        <v>10089</v>
      </c>
      <c r="F95" s="54" t="s">
        <v>9</v>
      </c>
    </row>
    <row r="96" spans="1:6">
      <c r="A96" s="148">
        <v>43886</v>
      </c>
      <c r="B96" s="55">
        <v>0.62589120370370377</v>
      </c>
      <c r="C96" s="57">
        <v>200</v>
      </c>
      <c r="D96" s="56">
        <v>33.630000000000003</v>
      </c>
      <c r="E96" s="29">
        <v>6726</v>
      </c>
      <c r="F96" s="54" t="s">
        <v>9</v>
      </c>
    </row>
    <row r="97" spans="1:6">
      <c r="A97" s="148">
        <v>43886</v>
      </c>
      <c r="B97" s="55">
        <v>0.61788194444444444</v>
      </c>
      <c r="C97" s="57">
        <v>49</v>
      </c>
      <c r="D97" s="56">
        <v>33.68</v>
      </c>
      <c r="E97" s="29">
        <v>1650.32</v>
      </c>
      <c r="F97" s="54" t="s">
        <v>9</v>
      </c>
    </row>
    <row r="98" spans="1:6">
      <c r="A98" s="148">
        <v>43886</v>
      </c>
      <c r="B98" s="55">
        <v>0.61788194444444444</v>
      </c>
      <c r="C98" s="57">
        <v>451</v>
      </c>
      <c r="D98" s="56">
        <v>33.68</v>
      </c>
      <c r="E98" s="29">
        <v>15189.68</v>
      </c>
      <c r="F98" s="54" t="s">
        <v>9</v>
      </c>
    </row>
    <row r="99" spans="1:6">
      <c r="A99" s="148">
        <v>43886</v>
      </c>
      <c r="B99" s="55">
        <v>0.59865740740740747</v>
      </c>
      <c r="C99" s="57">
        <v>466</v>
      </c>
      <c r="D99" s="56">
        <v>33.68</v>
      </c>
      <c r="E99" s="29">
        <v>15694.88</v>
      </c>
      <c r="F99" s="54" t="s">
        <v>9</v>
      </c>
    </row>
    <row r="100" spans="1:6">
      <c r="A100" s="148">
        <v>43886</v>
      </c>
      <c r="B100" s="55">
        <v>0.59865740740740747</v>
      </c>
      <c r="C100" s="57">
        <v>34</v>
      </c>
      <c r="D100" s="56">
        <v>33.68</v>
      </c>
      <c r="E100" s="29">
        <v>1145.1199999999999</v>
      </c>
      <c r="F100" s="54" t="s">
        <v>9</v>
      </c>
    </row>
    <row r="101" spans="1:6">
      <c r="A101" s="148">
        <v>43886</v>
      </c>
      <c r="B101" s="55">
        <v>0.59782407407407401</v>
      </c>
      <c r="C101" s="57">
        <v>65</v>
      </c>
      <c r="D101" s="56">
        <v>33.700000000000003</v>
      </c>
      <c r="E101" s="29">
        <v>2190.5</v>
      </c>
      <c r="F101" s="54" t="s">
        <v>9</v>
      </c>
    </row>
    <row r="102" spans="1:6">
      <c r="A102" s="148">
        <v>43886</v>
      </c>
      <c r="B102" s="55">
        <v>0.59770833333333329</v>
      </c>
      <c r="C102" s="57">
        <v>435</v>
      </c>
      <c r="D102" s="56">
        <v>33.700000000000003</v>
      </c>
      <c r="E102" s="29">
        <v>14659.5</v>
      </c>
      <c r="F102" s="54" t="s">
        <v>9</v>
      </c>
    </row>
    <row r="103" spans="1:6">
      <c r="A103" s="148">
        <v>43886</v>
      </c>
      <c r="B103" s="55">
        <v>0.59296296296296302</v>
      </c>
      <c r="C103" s="57">
        <v>500</v>
      </c>
      <c r="D103" s="56">
        <v>33.729999999999997</v>
      </c>
      <c r="E103" s="29">
        <v>16865</v>
      </c>
      <c r="F103" s="54" t="s">
        <v>9</v>
      </c>
    </row>
    <row r="104" spans="1:6">
      <c r="A104" s="148">
        <v>43886</v>
      </c>
      <c r="B104" s="55">
        <v>0.59070601851851856</v>
      </c>
      <c r="C104" s="57">
        <v>289</v>
      </c>
      <c r="D104" s="56">
        <v>33.78</v>
      </c>
      <c r="E104" s="29">
        <v>9762.42</v>
      </c>
      <c r="F104" s="54" t="s">
        <v>9</v>
      </c>
    </row>
    <row r="105" spans="1:6">
      <c r="A105" s="148">
        <v>43886</v>
      </c>
      <c r="B105" s="55">
        <v>0.59065972222222218</v>
      </c>
      <c r="C105" s="57">
        <v>211</v>
      </c>
      <c r="D105" s="56">
        <v>33.78</v>
      </c>
      <c r="E105" s="29">
        <v>7127.58</v>
      </c>
      <c r="F105" s="54" t="s">
        <v>9</v>
      </c>
    </row>
    <row r="106" spans="1:6">
      <c r="A106" s="148">
        <v>43886</v>
      </c>
      <c r="B106" s="55">
        <v>0.59045138888888882</v>
      </c>
      <c r="C106" s="57">
        <v>25</v>
      </c>
      <c r="D106" s="56">
        <v>33.770000000000003</v>
      </c>
      <c r="E106" s="29">
        <v>844.25</v>
      </c>
      <c r="F106" s="54" t="s">
        <v>9</v>
      </c>
    </row>
    <row r="107" spans="1:6">
      <c r="A107" s="148">
        <v>43886</v>
      </c>
      <c r="B107" s="55">
        <v>0.59045138888888882</v>
      </c>
      <c r="C107" s="57">
        <v>60</v>
      </c>
      <c r="D107" s="56">
        <v>33.770000000000003</v>
      </c>
      <c r="E107" s="29">
        <v>2026.2</v>
      </c>
      <c r="F107" s="54" t="s">
        <v>9</v>
      </c>
    </row>
    <row r="108" spans="1:6">
      <c r="A108" s="148">
        <v>43886</v>
      </c>
      <c r="B108" s="55">
        <v>0.59045138888888882</v>
      </c>
      <c r="C108" s="57">
        <v>187</v>
      </c>
      <c r="D108" s="56">
        <v>33.770000000000003</v>
      </c>
      <c r="E108" s="29">
        <v>6314.99</v>
      </c>
      <c r="F108" s="54" t="s">
        <v>9</v>
      </c>
    </row>
    <row r="109" spans="1:6">
      <c r="A109" s="148">
        <v>43886</v>
      </c>
      <c r="B109" s="55">
        <v>0.59045138888888882</v>
      </c>
      <c r="C109" s="57">
        <v>87</v>
      </c>
      <c r="D109" s="56">
        <v>33.770000000000003</v>
      </c>
      <c r="E109" s="29">
        <v>2937.99</v>
      </c>
      <c r="F109" s="54" t="s">
        <v>9</v>
      </c>
    </row>
    <row r="110" spans="1:6">
      <c r="A110" s="148">
        <v>43886</v>
      </c>
      <c r="B110" s="55">
        <v>0.59045138888888882</v>
      </c>
      <c r="C110" s="57">
        <v>141</v>
      </c>
      <c r="D110" s="56">
        <v>33.770000000000003</v>
      </c>
      <c r="E110" s="29">
        <v>4761.57</v>
      </c>
      <c r="F110" s="54" t="s">
        <v>9</v>
      </c>
    </row>
    <row r="111" spans="1:6">
      <c r="A111" s="148">
        <v>43886</v>
      </c>
      <c r="B111" s="55">
        <v>0.57084490740740745</v>
      </c>
      <c r="C111" s="57">
        <v>22</v>
      </c>
      <c r="D111" s="56">
        <v>33.68</v>
      </c>
      <c r="E111" s="29">
        <v>740.96</v>
      </c>
      <c r="F111" s="54" t="s">
        <v>9</v>
      </c>
    </row>
    <row r="112" spans="1:6">
      <c r="A112" s="148">
        <v>43886</v>
      </c>
      <c r="B112" s="55">
        <v>0.57084490740740745</v>
      </c>
      <c r="C112" s="57">
        <v>46</v>
      </c>
      <c r="D112" s="56">
        <v>33.68</v>
      </c>
      <c r="E112" s="29">
        <v>1549.28</v>
      </c>
      <c r="F112" s="54" t="s">
        <v>9</v>
      </c>
    </row>
    <row r="113" spans="1:6">
      <c r="A113" s="148">
        <v>43886</v>
      </c>
      <c r="B113" s="55">
        <v>0.57084490740740745</v>
      </c>
      <c r="C113" s="57">
        <v>432</v>
      </c>
      <c r="D113" s="56">
        <v>33.68</v>
      </c>
      <c r="E113" s="29">
        <v>14549.76</v>
      </c>
      <c r="F113" s="54" t="s">
        <v>9</v>
      </c>
    </row>
    <row r="114" spans="1:6">
      <c r="A114" s="148">
        <v>43886</v>
      </c>
      <c r="B114" s="55">
        <v>0.56140046296296298</v>
      </c>
      <c r="C114" s="57">
        <v>52</v>
      </c>
      <c r="D114" s="56">
        <v>33.729999999999997</v>
      </c>
      <c r="E114" s="29">
        <v>1753.96</v>
      </c>
      <c r="F114" s="54" t="s">
        <v>9</v>
      </c>
    </row>
    <row r="115" spans="1:6">
      <c r="A115" s="148">
        <v>43886</v>
      </c>
      <c r="B115" s="55">
        <v>0.56140046296296298</v>
      </c>
      <c r="C115" s="57">
        <v>5</v>
      </c>
      <c r="D115" s="56">
        <v>33.729999999999997</v>
      </c>
      <c r="E115" s="29">
        <v>168.65</v>
      </c>
      <c r="F115" s="54" t="s">
        <v>9</v>
      </c>
    </row>
    <row r="116" spans="1:6">
      <c r="A116" s="148">
        <v>43886</v>
      </c>
      <c r="B116" s="55">
        <v>0.56140046296296298</v>
      </c>
      <c r="C116" s="57">
        <v>8</v>
      </c>
      <c r="D116" s="56">
        <v>33.729999999999997</v>
      </c>
      <c r="E116" s="29">
        <v>269.83999999999997</v>
      </c>
      <c r="F116" s="54" t="s">
        <v>9</v>
      </c>
    </row>
    <row r="117" spans="1:6">
      <c r="A117" s="148">
        <v>43886</v>
      </c>
      <c r="B117" s="55">
        <v>0.56140046296296298</v>
      </c>
      <c r="C117" s="57">
        <v>199</v>
      </c>
      <c r="D117" s="56">
        <v>33.729999999999997</v>
      </c>
      <c r="E117" s="29">
        <v>6712.27</v>
      </c>
      <c r="F117" s="54" t="s">
        <v>9</v>
      </c>
    </row>
    <row r="118" spans="1:6">
      <c r="A118" s="148">
        <v>43886</v>
      </c>
      <c r="B118" s="55">
        <v>0.56140046296296298</v>
      </c>
      <c r="C118" s="57">
        <v>139</v>
      </c>
      <c r="D118" s="56">
        <v>33.729999999999997</v>
      </c>
      <c r="E118" s="29">
        <v>4688.47</v>
      </c>
      <c r="F118" s="54" t="s">
        <v>9</v>
      </c>
    </row>
    <row r="119" spans="1:6">
      <c r="A119" s="148">
        <v>43886</v>
      </c>
      <c r="B119" s="55">
        <v>0.56140046296296298</v>
      </c>
      <c r="C119" s="57">
        <v>47</v>
      </c>
      <c r="D119" s="56">
        <v>33.729999999999997</v>
      </c>
      <c r="E119" s="29">
        <v>1585.31</v>
      </c>
      <c r="F119" s="54" t="s">
        <v>9</v>
      </c>
    </row>
    <row r="120" spans="1:6">
      <c r="A120" s="148">
        <v>43886</v>
      </c>
      <c r="B120" s="55">
        <v>0.56134259259259256</v>
      </c>
      <c r="C120" s="57">
        <v>50</v>
      </c>
      <c r="D120" s="56">
        <v>33.72</v>
      </c>
      <c r="E120" s="29">
        <v>1686</v>
      </c>
      <c r="F120" s="54" t="s">
        <v>9</v>
      </c>
    </row>
    <row r="121" spans="1:6">
      <c r="A121" s="148">
        <v>43886</v>
      </c>
      <c r="B121" s="55">
        <v>0.55965277777777789</v>
      </c>
      <c r="C121" s="57">
        <v>6</v>
      </c>
      <c r="D121" s="56">
        <v>33.75</v>
      </c>
      <c r="E121" s="29">
        <v>202.5</v>
      </c>
      <c r="F121" s="54" t="s">
        <v>9</v>
      </c>
    </row>
    <row r="122" spans="1:6">
      <c r="A122" s="148">
        <v>43886</v>
      </c>
      <c r="B122" s="55">
        <v>0.55965277777777789</v>
      </c>
      <c r="C122" s="57">
        <v>140</v>
      </c>
      <c r="D122" s="56">
        <v>33.75</v>
      </c>
      <c r="E122" s="29">
        <v>4725</v>
      </c>
      <c r="F122" s="54" t="s">
        <v>9</v>
      </c>
    </row>
    <row r="123" spans="1:6">
      <c r="A123" s="148">
        <v>43886</v>
      </c>
      <c r="B123" s="55">
        <v>0.55965277777777789</v>
      </c>
      <c r="C123" s="57">
        <v>215</v>
      </c>
      <c r="D123" s="56">
        <v>33.75</v>
      </c>
      <c r="E123" s="29">
        <v>7256.25</v>
      </c>
      <c r="F123" s="54" t="s">
        <v>9</v>
      </c>
    </row>
    <row r="124" spans="1:6">
      <c r="A124" s="148">
        <v>43886</v>
      </c>
      <c r="B124" s="55">
        <v>0.55965277777777789</v>
      </c>
      <c r="C124" s="57">
        <v>77</v>
      </c>
      <c r="D124" s="56">
        <v>33.75</v>
      </c>
      <c r="E124" s="29">
        <v>2598.75</v>
      </c>
      <c r="F124" s="54" t="s">
        <v>9</v>
      </c>
    </row>
    <row r="125" spans="1:6">
      <c r="A125" s="148">
        <v>43886</v>
      </c>
      <c r="B125" s="55">
        <v>0.55965277777777789</v>
      </c>
      <c r="C125" s="57">
        <v>4</v>
      </c>
      <c r="D125" s="56">
        <v>33.75</v>
      </c>
      <c r="E125" s="29">
        <v>135</v>
      </c>
      <c r="F125" s="54" t="s">
        <v>9</v>
      </c>
    </row>
    <row r="126" spans="1:6">
      <c r="A126" s="148">
        <v>43886</v>
      </c>
      <c r="B126" s="55">
        <v>0.55965277777777789</v>
      </c>
      <c r="C126" s="57">
        <v>150</v>
      </c>
      <c r="D126" s="56">
        <v>33.75</v>
      </c>
      <c r="E126" s="29">
        <v>5062.5</v>
      </c>
      <c r="F126" s="54" t="s">
        <v>9</v>
      </c>
    </row>
    <row r="127" spans="1:6">
      <c r="A127" s="148">
        <v>43886</v>
      </c>
      <c r="B127" s="55">
        <v>0.55965277777777789</v>
      </c>
      <c r="C127" s="57">
        <v>149</v>
      </c>
      <c r="D127" s="56">
        <v>33.75</v>
      </c>
      <c r="E127" s="29">
        <v>5028.75</v>
      </c>
      <c r="F127" s="54" t="s">
        <v>9</v>
      </c>
    </row>
    <row r="128" spans="1:6">
      <c r="A128" s="148">
        <v>43886</v>
      </c>
      <c r="B128" s="55">
        <v>0.55965277777777789</v>
      </c>
      <c r="C128" s="57">
        <v>212</v>
      </c>
      <c r="D128" s="56">
        <v>33.75</v>
      </c>
      <c r="E128" s="29">
        <v>7155</v>
      </c>
      <c r="F128" s="54" t="s">
        <v>9</v>
      </c>
    </row>
    <row r="129" spans="1:6">
      <c r="A129" s="148">
        <v>43886</v>
      </c>
      <c r="B129" s="55">
        <v>0.55965277777777789</v>
      </c>
      <c r="C129" s="57">
        <v>3</v>
      </c>
      <c r="D129" s="56">
        <v>33.75</v>
      </c>
      <c r="E129" s="29">
        <v>101.25</v>
      </c>
      <c r="F129" s="54" t="s">
        <v>9</v>
      </c>
    </row>
    <row r="130" spans="1:6">
      <c r="A130" s="148">
        <v>43886</v>
      </c>
      <c r="B130" s="55">
        <v>0.55965277777777789</v>
      </c>
      <c r="C130" s="57">
        <v>5</v>
      </c>
      <c r="D130" s="56">
        <v>33.75</v>
      </c>
      <c r="E130" s="29">
        <v>168.75</v>
      </c>
      <c r="F130" s="54" t="s">
        <v>9</v>
      </c>
    </row>
    <row r="131" spans="1:6">
      <c r="A131" s="148">
        <v>43886</v>
      </c>
      <c r="B131" s="55">
        <v>0.55965277777777789</v>
      </c>
      <c r="C131" s="57">
        <v>4</v>
      </c>
      <c r="D131" s="56">
        <v>33.75</v>
      </c>
      <c r="E131" s="29">
        <v>135</v>
      </c>
      <c r="F131" s="54" t="s">
        <v>9</v>
      </c>
    </row>
    <row r="132" spans="1:6">
      <c r="A132" s="148">
        <v>43886</v>
      </c>
      <c r="B132" s="55">
        <v>0.55965277777777789</v>
      </c>
      <c r="C132" s="57">
        <v>35</v>
      </c>
      <c r="D132" s="56">
        <v>33.75</v>
      </c>
      <c r="E132" s="29">
        <v>1181.25</v>
      </c>
      <c r="F132" s="54" t="s">
        <v>9</v>
      </c>
    </row>
    <row r="133" spans="1:6">
      <c r="A133" s="148">
        <v>43886</v>
      </c>
      <c r="B133" s="55">
        <v>0.55386574074074069</v>
      </c>
      <c r="C133" s="57">
        <v>90</v>
      </c>
      <c r="D133" s="56">
        <v>33.700000000000003</v>
      </c>
      <c r="E133" s="29">
        <v>3033</v>
      </c>
      <c r="F133" s="54" t="s">
        <v>9</v>
      </c>
    </row>
    <row r="134" spans="1:6">
      <c r="A134" s="148">
        <v>43886</v>
      </c>
      <c r="B134" s="55">
        <v>0.55386574074074069</v>
      </c>
      <c r="C134" s="57">
        <v>52</v>
      </c>
      <c r="D134" s="56">
        <v>33.700000000000003</v>
      </c>
      <c r="E134" s="29">
        <v>1752.4</v>
      </c>
      <c r="F134" s="54" t="s">
        <v>9</v>
      </c>
    </row>
    <row r="135" spans="1:6">
      <c r="A135" s="148">
        <v>43886</v>
      </c>
      <c r="B135" s="55">
        <v>0.55386574074074069</v>
      </c>
      <c r="C135" s="57">
        <v>149</v>
      </c>
      <c r="D135" s="56">
        <v>33.700000000000003</v>
      </c>
      <c r="E135" s="29">
        <v>5021.3</v>
      </c>
      <c r="F135" s="54" t="s">
        <v>9</v>
      </c>
    </row>
    <row r="136" spans="1:6">
      <c r="A136" s="148">
        <v>43886</v>
      </c>
      <c r="B136" s="55">
        <v>0.55386574074074069</v>
      </c>
      <c r="C136" s="57">
        <v>209</v>
      </c>
      <c r="D136" s="56">
        <v>33.700000000000003</v>
      </c>
      <c r="E136" s="29">
        <v>7043.3</v>
      </c>
      <c r="F136" s="54" t="s">
        <v>9</v>
      </c>
    </row>
    <row r="137" spans="1:6">
      <c r="A137" s="148">
        <v>43886</v>
      </c>
      <c r="B137" s="55">
        <v>0.55107638888888888</v>
      </c>
      <c r="C137" s="57">
        <v>419</v>
      </c>
      <c r="D137" s="56">
        <v>33.68</v>
      </c>
      <c r="E137" s="29">
        <v>14111.92</v>
      </c>
      <c r="F137" s="54" t="s">
        <v>9</v>
      </c>
    </row>
    <row r="138" spans="1:6">
      <c r="A138" s="148">
        <v>43886</v>
      </c>
      <c r="B138" s="55">
        <v>0.55107638888888888</v>
      </c>
      <c r="C138" s="57">
        <v>81</v>
      </c>
      <c r="D138" s="56">
        <v>33.68</v>
      </c>
      <c r="E138" s="29">
        <v>2728.08</v>
      </c>
      <c r="F138" s="54" t="s">
        <v>9</v>
      </c>
    </row>
    <row r="139" spans="1:6">
      <c r="A139" s="148">
        <v>43886</v>
      </c>
      <c r="B139" s="55">
        <v>0.54969907407407403</v>
      </c>
      <c r="C139" s="57">
        <v>500</v>
      </c>
      <c r="D139" s="56">
        <v>33.729999999999997</v>
      </c>
      <c r="E139" s="29">
        <v>16865</v>
      </c>
      <c r="F139" s="54" t="s">
        <v>9</v>
      </c>
    </row>
    <row r="140" spans="1:6">
      <c r="A140" s="148">
        <v>43886</v>
      </c>
      <c r="B140" s="55">
        <v>0.54828703703703707</v>
      </c>
      <c r="C140" s="57">
        <v>25</v>
      </c>
      <c r="D140" s="56">
        <v>33.76</v>
      </c>
      <c r="E140" s="29">
        <v>844</v>
      </c>
      <c r="F140" s="54" t="s">
        <v>9</v>
      </c>
    </row>
    <row r="141" spans="1:6">
      <c r="A141" s="148">
        <v>43886</v>
      </c>
      <c r="B141" s="55">
        <v>0.54828703703703707</v>
      </c>
      <c r="C141" s="57">
        <v>349</v>
      </c>
      <c r="D141" s="56">
        <v>33.76</v>
      </c>
      <c r="E141" s="29">
        <v>11782.24</v>
      </c>
      <c r="F141" s="54" t="s">
        <v>9</v>
      </c>
    </row>
    <row r="142" spans="1:6">
      <c r="A142" s="148">
        <v>43886</v>
      </c>
      <c r="B142" s="55">
        <v>0.54828703703703707</v>
      </c>
      <c r="C142" s="57">
        <v>74</v>
      </c>
      <c r="D142" s="56">
        <v>33.76</v>
      </c>
      <c r="E142" s="29">
        <v>2498.2399999999998</v>
      </c>
      <c r="F142" s="54" t="s">
        <v>9</v>
      </c>
    </row>
    <row r="143" spans="1:6">
      <c r="A143" s="148">
        <v>43886</v>
      </c>
      <c r="B143" s="55">
        <v>0.54828703703703707</v>
      </c>
      <c r="C143" s="57">
        <v>52</v>
      </c>
      <c r="D143" s="56">
        <v>33.76</v>
      </c>
      <c r="E143" s="29">
        <v>1755.52</v>
      </c>
      <c r="F143" s="54" t="s">
        <v>9</v>
      </c>
    </row>
    <row r="144" spans="1:6">
      <c r="A144" s="148">
        <v>43886</v>
      </c>
      <c r="B144" s="55">
        <v>0.54038194444444443</v>
      </c>
      <c r="C144" s="57">
        <v>116</v>
      </c>
      <c r="D144" s="56">
        <v>33.76</v>
      </c>
      <c r="E144" s="29">
        <v>3916.16</v>
      </c>
      <c r="F144" s="54" t="s">
        <v>9</v>
      </c>
    </row>
    <row r="145" spans="1:6">
      <c r="A145" s="148">
        <v>43886</v>
      </c>
      <c r="B145" s="55">
        <v>0.54038194444444443</v>
      </c>
      <c r="C145" s="57">
        <v>202</v>
      </c>
      <c r="D145" s="56">
        <v>33.76</v>
      </c>
      <c r="E145" s="29">
        <v>6819.52</v>
      </c>
      <c r="F145" s="54" t="s">
        <v>9</v>
      </c>
    </row>
    <row r="146" spans="1:6">
      <c r="A146" s="148">
        <v>43886</v>
      </c>
      <c r="B146" s="55">
        <v>0.54038194444444443</v>
      </c>
      <c r="C146" s="57">
        <v>49</v>
      </c>
      <c r="D146" s="56">
        <v>33.76</v>
      </c>
      <c r="E146" s="29">
        <v>1654.24</v>
      </c>
      <c r="F146" s="54" t="s">
        <v>9</v>
      </c>
    </row>
    <row r="147" spans="1:6">
      <c r="A147" s="148">
        <v>43886</v>
      </c>
      <c r="B147" s="55">
        <v>0.54038194444444443</v>
      </c>
      <c r="C147" s="57">
        <v>104</v>
      </c>
      <c r="D147" s="56">
        <v>33.76</v>
      </c>
      <c r="E147" s="29">
        <v>3511.04</v>
      </c>
      <c r="F147" s="54" t="s">
        <v>9</v>
      </c>
    </row>
    <row r="148" spans="1:6">
      <c r="A148" s="148">
        <v>43886</v>
      </c>
      <c r="B148" s="55">
        <v>0.54038194444444443</v>
      </c>
      <c r="C148" s="57">
        <v>72</v>
      </c>
      <c r="D148" s="56">
        <v>33.76</v>
      </c>
      <c r="E148" s="29">
        <v>2430.7199999999998</v>
      </c>
      <c r="F148" s="54" t="s">
        <v>9</v>
      </c>
    </row>
    <row r="149" spans="1:6">
      <c r="A149" s="148">
        <v>43886</v>
      </c>
      <c r="B149" s="55">
        <v>0.54038194444444443</v>
      </c>
      <c r="C149" s="57">
        <v>150</v>
      </c>
      <c r="D149" s="56">
        <v>33.76</v>
      </c>
      <c r="E149" s="29">
        <v>5064</v>
      </c>
      <c r="F149" s="54" t="s">
        <v>9</v>
      </c>
    </row>
    <row r="150" spans="1:6">
      <c r="A150" s="148">
        <v>43886</v>
      </c>
      <c r="B150" s="55">
        <v>0.54038194444444443</v>
      </c>
      <c r="C150" s="57">
        <v>177</v>
      </c>
      <c r="D150" s="56">
        <v>33.76</v>
      </c>
      <c r="E150" s="29">
        <v>5975.52</v>
      </c>
      <c r="F150" s="54" t="s">
        <v>9</v>
      </c>
    </row>
    <row r="151" spans="1:6">
      <c r="A151" s="148">
        <v>43886</v>
      </c>
      <c r="B151" s="55">
        <v>0.54038194444444443</v>
      </c>
      <c r="C151" s="57">
        <v>130</v>
      </c>
      <c r="D151" s="56">
        <v>33.76</v>
      </c>
      <c r="E151" s="29">
        <v>4388.8</v>
      </c>
      <c r="F151" s="54" t="s">
        <v>9</v>
      </c>
    </row>
    <row r="152" spans="1:6">
      <c r="A152" s="148">
        <v>43886</v>
      </c>
      <c r="B152" s="55">
        <v>0.52743055555555551</v>
      </c>
      <c r="C152" s="57">
        <v>4</v>
      </c>
      <c r="D152" s="56">
        <v>33.880000000000003</v>
      </c>
      <c r="E152" s="29">
        <v>135.52000000000001</v>
      </c>
      <c r="F152" s="54" t="s">
        <v>9</v>
      </c>
    </row>
    <row r="153" spans="1:6">
      <c r="A153" s="148">
        <v>43886</v>
      </c>
      <c r="B153" s="55">
        <v>0.52743055555555551</v>
      </c>
      <c r="C153" s="57">
        <v>155</v>
      </c>
      <c r="D153" s="56">
        <v>33.880000000000003</v>
      </c>
      <c r="E153" s="29">
        <v>5251.4</v>
      </c>
      <c r="F153" s="54" t="s">
        <v>9</v>
      </c>
    </row>
    <row r="154" spans="1:6">
      <c r="A154" s="148">
        <v>43886</v>
      </c>
      <c r="B154" s="55">
        <v>0.52743055555555551</v>
      </c>
      <c r="C154" s="57">
        <v>118</v>
      </c>
      <c r="D154" s="56">
        <v>33.869999999999997</v>
      </c>
      <c r="E154" s="29">
        <v>3996.66</v>
      </c>
      <c r="F154" s="54" t="s">
        <v>9</v>
      </c>
    </row>
    <row r="155" spans="1:6">
      <c r="A155" s="148">
        <v>43886</v>
      </c>
      <c r="B155" s="55">
        <v>0.52743055555555551</v>
      </c>
      <c r="C155" s="57">
        <v>73</v>
      </c>
      <c r="D155" s="56">
        <v>33.869999999999997</v>
      </c>
      <c r="E155" s="29">
        <v>2472.5100000000002</v>
      </c>
      <c r="F155" s="54" t="s">
        <v>9</v>
      </c>
    </row>
    <row r="156" spans="1:6">
      <c r="A156" s="148">
        <v>43886</v>
      </c>
      <c r="B156" s="55">
        <v>0.52743055555555551</v>
      </c>
      <c r="C156" s="57">
        <v>150</v>
      </c>
      <c r="D156" s="56">
        <v>33.869999999999997</v>
      </c>
      <c r="E156" s="29">
        <v>5080.5</v>
      </c>
      <c r="F156" s="54" t="s">
        <v>9</v>
      </c>
    </row>
    <row r="157" spans="1:6">
      <c r="A157" s="148">
        <v>43886</v>
      </c>
      <c r="B157" s="55">
        <v>0.52734953703703702</v>
      </c>
      <c r="C157" s="57">
        <v>129</v>
      </c>
      <c r="D157" s="56">
        <v>33.880000000000003</v>
      </c>
      <c r="E157" s="29">
        <v>4370.5200000000004</v>
      </c>
      <c r="F157" s="54" t="s">
        <v>9</v>
      </c>
    </row>
    <row r="158" spans="1:6">
      <c r="A158" s="148">
        <v>43886</v>
      </c>
      <c r="B158" s="55">
        <v>0.52734953703703702</v>
      </c>
      <c r="C158" s="57">
        <v>148</v>
      </c>
      <c r="D158" s="56">
        <v>33.880000000000003</v>
      </c>
      <c r="E158" s="29">
        <v>5014.24</v>
      </c>
      <c r="F158" s="54" t="s">
        <v>9</v>
      </c>
    </row>
    <row r="159" spans="1:6">
      <c r="A159" s="148">
        <v>43886</v>
      </c>
      <c r="B159" s="55">
        <v>0.52734953703703702</v>
      </c>
      <c r="C159" s="57">
        <v>73</v>
      </c>
      <c r="D159" s="56">
        <v>33.880000000000003</v>
      </c>
      <c r="E159" s="29">
        <v>2473.2399999999998</v>
      </c>
      <c r="F159" s="54" t="s">
        <v>9</v>
      </c>
    </row>
    <row r="160" spans="1:6">
      <c r="A160" s="148">
        <v>43886</v>
      </c>
      <c r="B160" s="55">
        <v>0.52734953703703702</v>
      </c>
      <c r="C160" s="57">
        <v>150</v>
      </c>
      <c r="D160" s="56">
        <v>33.880000000000003</v>
      </c>
      <c r="E160" s="29">
        <v>5082</v>
      </c>
      <c r="F160" s="54" t="s">
        <v>9</v>
      </c>
    </row>
    <row r="161" spans="1:6">
      <c r="A161" s="148">
        <v>43886</v>
      </c>
      <c r="B161" s="55">
        <v>0.52726851851851853</v>
      </c>
      <c r="C161" s="57">
        <v>350</v>
      </c>
      <c r="D161" s="56">
        <v>33.86</v>
      </c>
      <c r="E161" s="29">
        <v>11851</v>
      </c>
      <c r="F161" s="54" t="s">
        <v>9</v>
      </c>
    </row>
    <row r="162" spans="1:6">
      <c r="A162" s="148">
        <v>43886</v>
      </c>
      <c r="B162" s="55">
        <v>0.52726851851851853</v>
      </c>
      <c r="C162" s="57">
        <v>150</v>
      </c>
      <c r="D162" s="56">
        <v>33.86</v>
      </c>
      <c r="E162" s="29">
        <v>5079</v>
      </c>
      <c r="F162" s="54" t="s">
        <v>9</v>
      </c>
    </row>
    <row r="163" spans="1:6">
      <c r="A163" s="148">
        <v>43886</v>
      </c>
      <c r="B163" s="55">
        <v>0.52724537037037034</v>
      </c>
      <c r="C163" s="57">
        <v>148</v>
      </c>
      <c r="D163" s="56">
        <v>33.86</v>
      </c>
      <c r="E163" s="29">
        <v>5011.28</v>
      </c>
      <c r="F163" s="54" t="s">
        <v>9</v>
      </c>
    </row>
    <row r="164" spans="1:6">
      <c r="A164" s="148">
        <v>43886</v>
      </c>
      <c r="B164" s="55">
        <v>0.52724537037037034</v>
      </c>
      <c r="C164" s="57">
        <v>202</v>
      </c>
      <c r="D164" s="56">
        <v>33.86</v>
      </c>
      <c r="E164" s="29">
        <v>6839.72</v>
      </c>
      <c r="F164" s="54" t="s">
        <v>9</v>
      </c>
    </row>
    <row r="165" spans="1:6">
      <c r="A165" s="148">
        <v>43886</v>
      </c>
      <c r="B165" s="55">
        <v>0.52724537037037034</v>
      </c>
      <c r="C165" s="57">
        <v>150</v>
      </c>
      <c r="D165" s="56">
        <v>33.86</v>
      </c>
      <c r="E165" s="29">
        <v>5079</v>
      </c>
      <c r="F165" s="54" t="s">
        <v>9</v>
      </c>
    </row>
    <row r="166" spans="1:6">
      <c r="A166" s="148">
        <v>43886</v>
      </c>
      <c r="B166" s="55">
        <v>0.50298611111111113</v>
      </c>
      <c r="C166" s="57">
        <v>500</v>
      </c>
      <c r="D166" s="56">
        <v>33.590000000000003</v>
      </c>
      <c r="E166" s="29">
        <v>16795</v>
      </c>
      <c r="F166" s="54" t="s">
        <v>9</v>
      </c>
    </row>
    <row r="167" spans="1:6">
      <c r="A167" s="148">
        <v>43886</v>
      </c>
      <c r="B167" s="55">
        <v>0.50217592592592586</v>
      </c>
      <c r="C167" s="57">
        <v>151</v>
      </c>
      <c r="D167" s="56">
        <v>33.630000000000003</v>
      </c>
      <c r="E167" s="29">
        <v>5078.13</v>
      </c>
      <c r="F167" s="54" t="s">
        <v>9</v>
      </c>
    </row>
    <row r="168" spans="1:6">
      <c r="A168" s="148">
        <v>43886</v>
      </c>
      <c r="B168" s="55">
        <v>0.50217592592592586</v>
      </c>
      <c r="C168" s="57">
        <v>89</v>
      </c>
      <c r="D168" s="56">
        <v>33.630000000000003</v>
      </c>
      <c r="E168" s="29">
        <v>2993.07</v>
      </c>
      <c r="F168" s="54" t="s">
        <v>9</v>
      </c>
    </row>
    <row r="169" spans="1:6">
      <c r="A169" s="148">
        <v>43886</v>
      </c>
      <c r="B169" s="55">
        <v>0.50217592592592586</v>
      </c>
      <c r="C169" s="57">
        <v>260</v>
      </c>
      <c r="D169" s="56">
        <v>33.630000000000003</v>
      </c>
      <c r="E169" s="29">
        <v>8743.7999999999993</v>
      </c>
      <c r="F169" s="54" t="s">
        <v>9</v>
      </c>
    </row>
    <row r="170" spans="1:6">
      <c r="A170" s="148">
        <v>43886</v>
      </c>
      <c r="B170" s="55">
        <v>0.49682870370370374</v>
      </c>
      <c r="C170" s="57">
        <v>123</v>
      </c>
      <c r="D170" s="56">
        <v>33.71</v>
      </c>
      <c r="E170" s="29">
        <v>4146.33</v>
      </c>
      <c r="F170" s="54" t="s">
        <v>9</v>
      </c>
    </row>
    <row r="171" spans="1:6">
      <c r="A171" s="148">
        <v>43886</v>
      </c>
      <c r="B171" s="55">
        <v>0.49682870370370374</v>
      </c>
      <c r="C171" s="57">
        <v>228</v>
      </c>
      <c r="D171" s="56">
        <v>33.71</v>
      </c>
      <c r="E171" s="29">
        <v>7685.88</v>
      </c>
      <c r="F171" s="54" t="s">
        <v>9</v>
      </c>
    </row>
    <row r="172" spans="1:6">
      <c r="A172" s="148">
        <v>43886</v>
      </c>
      <c r="B172" s="55">
        <v>0.49682870370370374</v>
      </c>
      <c r="C172" s="57">
        <v>149</v>
      </c>
      <c r="D172" s="56">
        <v>33.71</v>
      </c>
      <c r="E172" s="29">
        <v>5022.79</v>
      </c>
      <c r="F172" s="54" t="s">
        <v>9</v>
      </c>
    </row>
    <row r="173" spans="1:6">
      <c r="A173" s="148">
        <v>43886</v>
      </c>
      <c r="B173" s="55">
        <v>0.49642361111111111</v>
      </c>
      <c r="C173" s="57">
        <v>135</v>
      </c>
      <c r="D173" s="56">
        <v>33.69</v>
      </c>
      <c r="E173" s="29">
        <v>4548.1499999999996</v>
      </c>
      <c r="F173" s="54" t="s">
        <v>9</v>
      </c>
    </row>
    <row r="174" spans="1:6">
      <c r="A174" s="148">
        <v>43886</v>
      </c>
      <c r="B174" s="55">
        <v>0.49642361111111111</v>
      </c>
      <c r="C174" s="57">
        <v>162</v>
      </c>
      <c r="D174" s="56">
        <v>33.69</v>
      </c>
      <c r="E174" s="29">
        <v>5457.78</v>
      </c>
      <c r="F174" s="54" t="s">
        <v>9</v>
      </c>
    </row>
    <row r="175" spans="1:6">
      <c r="A175" s="148">
        <v>43886</v>
      </c>
      <c r="B175" s="55">
        <v>0.49642361111111111</v>
      </c>
      <c r="C175" s="57">
        <v>69</v>
      </c>
      <c r="D175" s="56">
        <v>33.69</v>
      </c>
      <c r="E175" s="29">
        <v>2324.61</v>
      </c>
      <c r="F175" s="54" t="s">
        <v>9</v>
      </c>
    </row>
    <row r="176" spans="1:6">
      <c r="A176" s="148">
        <v>43886</v>
      </c>
      <c r="B176" s="55">
        <v>0.49642361111111111</v>
      </c>
      <c r="C176" s="57">
        <v>134</v>
      </c>
      <c r="D176" s="56">
        <v>33.69</v>
      </c>
      <c r="E176" s="29">
        <v>4514.46</v>
      </c>
      <c r="F176" s="54" t="s">
        <v>9</v>
      </c>
    </row>
    <row r="177" spans="1:6">
      <c r="A177" s="148">
        <v>43886</v>
      </c>
      <c r="B177" s="55">
        <v>0.49626157407407406</v>
      </c>
      <c r="C177" s="57">
        <v>16</v>
      </c>
      <c r="D177" s="56">
        <v>33.69</v>
      </c>
      <c r="E177" s="29">
        <v>539.04</v>
      </c>
      <c r="F177" s="54" t="s">
        <v>9</v>
      </c>
    </row>
    <row r="178" spans="1:6">
      <c r="A178" s="148">
        <v>43886</v>
      </c>
      <c r="B178" s="55">
        <v>0.49626157407407406</v>
      </c>
      <c r="C178" s="57">
        <v>100</v>
      </c>
      <c r="D178" s="56">
        <v>33.69</v>
      </c>
      <c r="E178" s="29">
        <v>3369</v>
      </c>
      <c r="F178" s="54" t="s">
        <v>9</v>
      </c>
    </row>
    <row r="179" spans="1:6">
      <c r="A179" s="148">
        <v>43886</v>
      </c>
      <c r="B179" s="55">
        <v>0.49626157407407406</v>
      </c>
      <c r="C179" s="57">
        <v>72</v>
      </c>
      <c r="D179" s="56">
        <v>33.69</v>
      </c>
      <c r="E179" s="29">
        <v>2425.6799999999998</v>
      </c>
      <c r="F179" s="54" t="s">
        <v>9</v>
      </c>
    </row>
    <row r="180" spans="1:6">
      <c r="A180" s="148">
        <v>43886</v>
      </c>
      <c r="B180" s="55">
        <v>0.49626157407407406</v>
      </c>
      <c r="C180" s="57">
        <v>150</v>
      </c>
      <c r="D180" s="56">
        <v>33.69</v>
      </c>
      <c r="E180" s="29">
        <v>5053.5</v>
      </c>
      <c r="F180" s="54" t="s">
        <v>9</v>
      </c>
    </row>
    <row r="181" spans="1:6">
      <c r="A181" s="148">
        <v>43886</v>
      </c>
      <c r="B181" s="55">
        <v>0.49626157407407406</v>
      </c>
      <c r="C181" s="57">
        <v>162</v>
      </c>
      <c r="D181" s="56">
        <v>33.69</v>
      </c>
      <c r="E181" s="29">
        <v>5457.78</v>
      </c>
      <c r="F181" s="54" t="s">
        <v>9</v>
      </c>
    </row>
    <row r="182" spans="1:6">
      <c r="A182" s="148">
        <v>43886</v>
      </c>
      <c r="B182" s="55">
        <v>0.49618055555555557</v>
      </c>
      <c r="C182" s="57">
        <v>24</v>
      </c>
      <c r="D182" s="56">
        <v>33.659999999999997</v>
      </c>
      <c r="E182" s="29">
        <v>807.84</v>
      </c>
      <c r="F182" s="54" t="s">
        <v>9</v>
      </c>
    </row>
    <row r="183" spans="1:6">
      <c r="A183" s="148">
        <v>43886</v>
      </c>
      <c r="B183" s="55">
        <v>0.49618055555555557</v>
      </c>
      <c r="C183" s="57">
        <v>245</v>
      </c>
      <c r="D183" s="56">
        <v>33.659999999999997</v>
      </c>
      <c r="E183" s="29">
        <v>8246.7000000000007</v>
      </c>
      <c r="F183" s="54" t="s">
        <v>9</v>
      </c>
    </row>
    <row r="184" spans="1:6">
      <c r="A184" s="148">
        <v>43886</v>
      </c>
      <c r="B184" s="55">
        <v>0.49618055555555557</v>
      </c>
      <c r="C184" s="57">
        <v>231</v>
      </c>
      <c r="D184" s="56">
        <v>33.659999999999997</v>
      </c>
      <c r="E184" s="29">
        <v>7775.46</v>
      </c>
      <c r="F184" s="54" t="s">
        <v>9</v>
      </c>
    </row>
    <row r="185" spans="1:6">
      <c r="A185" s="148">
        <v>43886</v>
      </c>
      <c r="B185" s="55">
        <v>0.47648148148148151</v>
      </c>
      <c r="C185" s="57">
        <v>64</v>
      </c>
      <c r="D185" s="56">
        <v>33.83</v>
      </c>
      <c r="E185" s="29">
        <v>2165.12</v>
      </c>
      <c r="F185" s="54" t="s">
        <v>9</v>
      </c>
    </row>
    <row r="186" spans="1:6">
      <c r="A186" s="148">
        <v>43886</v>
      </c>
      <c r="B186" s="55">
        <v>0.47648148148148151</v>
      </c>
      <c r="C186" s="57">
        <v>177</v>
      </c>
      <c r="D186" s="56">
        <v>33.83</v>
      </c>
      <c r="E186" s="29">
        <v>5987.91</v>
      </c>
      <c r="F186" s="54" t="s">
        <v>9</v>
      </c>
    </row>
    <row r="187" spans="1:6">
      <c r="A187" s="148">
        <v>43886</v>
      </c>
      <c r="B187" s="55">
        <v>0.47648148148148151</v>
      </c>
      <c r="C187" s="57">
        <v>9</v>
      </c>
      <c r="D187" s="56">
        <v>33.83</v>
      </c>
      <c r="E187" s="29">
        <v>304.47000000000003</v>
      </c>
      <c r="F187" s="54" t="s">
        <v>9</v>
      </c>
    </row>
    <row r="188" spans="1:6">
      <c r="A188" s="148">
        <v>43886</v>
      </c>
      <c r="B188" s="55">
        <v>0.47483796296296293</v>
      </c>
      <c r="C188" s="57">
        <v>250</v>
      </c>
      <c r="D188" s="56">
        <v>33.880000000000003</v>
      </c>
      <c r="E188" s="29">
        <v>8470</v>
      </c>
      <c r="F188" s="54" t="s">
        <v>9</v>
      </c>
    </row>
    <row r="189" spans="1:6">
      <c r="A189" s="148">
        <v>43886</v>
      </c>
      <c r="B189" s="55">
        <v>0.47436342592592595</v>
      </c>
      <c r="C189" s="57">
        <v>89</v>
      </c>
      <c r="D189" s="56">
        <v>33.89</v>
      </c>
      <c r="E189" s="29">
        <v>3016.21</v>
      </c>
      <c r="F189" s="54" t="s">
        <v>9</v>
      </c>
    </row>
    <row r="190" spans="1:6">
      <c r="A190" s="148">
        <v>43886</v>
      </c>
      <c r="B190" s="55">
        <v>0.47436342592592595</v>
      </c>
      <c r="C190" s="57">
        <v>11</v>
      </c>
      <c r="D190" s="56">
        <v>33.89</v>
      </c>
      <c r="E190" s="29">
        <v>372.79</v>
      </c>
      <c r="F190" s="54" t="s">
        <v>9</v>
      </c>
    </row>
    <row r="191" spans="1:6">
      <c r="A191" s="148">
        <v>43886</v>
      </c>
      <c r="B191" s="55">
        <v>0.47436342592592595</v>
      </c>
      <c r="C191" s="57">
        <v>150</v>
      </c>
      <c r="D191" s="56">
        <v>33.89</v>
      </c>
      <c r="E191" s="29">
        <v>5083.5</v>
      </c>
      <c r="F191" s="54" t="s">
        <v>9</v>
      </c>
    </row>
    <row r="192" spans="1:6">
      <c r="A192" s="148">
        <v>43886</v>
      </c>
      <c r="B192" s="55">
        <v>0.47050925925925924</v>
      </c>
      <c r="C192" s="57">
        <v>250</v>
      </c>
      <c r="D192" s="56">
        <v>33.840000000000003</v>
      </c>
      <c r="E192" s="29">
        <v>8460</v>
      </c>
      <c r="F192" s="54" t="s">
        <v>9</v>
      </c>
    </row>
    <row r="193" spans="1:6">
      <c r="A193" s="148">
        <v>43886</v>
      </c>
      <c r="B193" s="55">
        <v>0.47005787037037039</v>
      </c>
      <c r="C193" s="57">
        <v>250</v>
      </c>
      <c r="D193" s="56">
        <v>33.869999999999997</v>
      </c>
      <c r="E193" s="29">
        <v>8467.5</v>
      </c>
      <c r="F193" s="54" t="s">
        <v>9</v>
      </c>
    </row>
    <row r="194" spans="1:6">
      <c r="A194" s="148">
        <v>43886</v>
      </c>
      <c r="B194" s="55">
        <v>0.46719907407407407</v>
      </c>
      <c r="C194" s="57">
        <v>42</v>
      </c>
      <c r="D194" s="56">
        <v>33.950000000000003</v>
      </c>
      <c r="E194" s="29">
        <v>1425.9</v>
      </c>
      <c r="F194" s="54" t="s">
        <v>9</v>
      </c>
    </row>
    <row r="195" spans="1:6">
      <c r="A195" s="148">
        <v>43886</v>
      </c>
      <c r="B195" s="55">
        <v>0.46719907407407407</v>
      </c>
      <c r="C195" s="57">
        <v>14</v>
      </c>
      <c r="D195" s="56">
        <v>33.950000000000003</v>
      </c>
      <c r="E195" s="29">
        <v>475.3</v>
      </c>
      <c r="F195" s="54" t="s">
        <v>9</v>
      </c>
    </row>
    <row r="196" spans="1:6">
      <c r="A196" s="148">
        <v>43886</v>
      </c>
      <c r="B196" s="55">
        <v>0.46537037037037038</v>
      </c>
      <c r="C196" s="57">
        <v>194</v>
      </c>
      <c r="D196" s="56">
        <v>33.880000000000003</v>
      </c>
      <c r="E196" s="29">
        <v>6572.72</v>
      </c>
      <c r="F196" s="54" t="s">
        <v>9</v>
      </c>
    </row>
    <row r="197" spans="1:6">
      <c r="A197" s="148">
        <v>43886</v>
      </c>
      <c r="B197" s="55">
        <v>0.46305555555555555</v>
      </c>
      <c r="C197" s="57">
        <v>250</v>
      </c>
      <c r="D197" s="56">
        <v>33.909999999999997</v>
      </c>
      <c r="E197" s="29">
        <v>8477.5</v>
      </c>
      <c r="F197" s="54" t="s">
        <v>9</v>
      </c>
    </row>
    <row r="198" spans="1:6">
      <c r="A198" s="148">
        <v>43886</v>
      </c>
      <c r="B198" s="55">
        <v>0.45820601851851855</v>
      </c>
      <c r="C198" s="57">
        <v>29</v>
      </c>
      <c r="D198" s="56">
        <v>33.94</v>
      </c>
      <c r="E198" s="29">
        <v>984.26</v>
      </c>
      <c r="F198" s="54" t="s">
        <v>9</v>
      </c>
    </row>
    <row r="199" spans="1:6">
      <c r="A199" s="148">
        <v>43886</v>
      </c>
      <c r="B199" s="55">
        <v>0.45820601851851855</v>
      </c>
      <c r="C199" s="57">
        <v>221</v>
      </c>
      <c r="D199" s="56">
        <v>33.94</v>
      </c>
      <c r="E199" s="29">
        <v>7500.74</v>
      </c>
      <c r="F199" s="54" t="s">
        <v>9</v>
      </c>
    </row>
    <row r="200" spans="1:6">
      <c r="A200" s="148">
        <v>43886</v>
      </c>
      <c r="B200" s="55">
        <v>0.45363425925925926</v>
      </c>
      <c r="C200" s="57">
        <v>28</v>
      </c>
      <c r="D200" s="56">
        <v>34.04</v>
      </c>
      <c r="E200" s="29">
        <v>953.12</v>
      </c>
      <c r="F200" s="54" t="s">
        <v>9</v>
      </c>
    </row>
    <row r="201" spans="1:6">
      <c r="A201" s="148">
        <v>43886</v>
      </c>
      <c r="B201" s="55">
        <v>0.45363425925925926</v>
      </c>
      <c r="C201" s="57">
        <v>113</v>
      </c>
      <c r="D201" s="56">
        <v>34.04</v>
      </c>
      <c r="E201" s="29">
        <v>3846.52</v>
      </c>
      <c r="F201" s="54" t="s">
        <v>9</v>
      </c>
    </row>
    <row r="202" spans="1:6">
      <c r="A202" s="148">
        <v>43886</v>
      </c>
      <c r="B202" s="55">
        <v>0.45363425925925926</v>
      </c>
      <c r="C202" s="57">
        <v>150</v>
      </c>
      <c r="D202" s="56">
        <v>34.04</v>
      </c>
      <c r="E202" s="29">
        <v>5106</v>
      </c>
      <c r="F202" s="54" t="s">
        <v>9</v>
      </c>
    </row>
    <row r="203" spans="1:6">
      <c r="A203" s="148">
        <v>43886</v>
      </c>
      <c r="B203" s="55">
        <v>0.45363425925925926</v>
      </c>
      <c r="C203" s="57">
        <v>209</v>
      </c>
      <c r="D203" s="56">
        <v>34.04</v>
      </c>
      <c r="E203" s="29">
        <v>7114.36</v>
      </c>
      <c r="F203" s="54" t="s">
        <v>9</v>
      </c>
    </row>
    <row r="204" spans="1:6">
      <c r="A204" s="148">
        <v>43886</v>
      </c>
      <c r="B204" s="55">
        <v>0.44763888888888892</v>
      </c>
      <c r="C204" s="57">
        <v>250</v>
      </c>
      <c r="D204" s="56">
        <v>33.909999999999997</v>
      </c>
      <c r="E204" s="29">
        <v>8477.5</v>
      </c>
      <c r="F204" s="54" t="s">
        <v>9</v>
      </c>
    </row>
    <row r="205" spans="1:6">
      <c r="A205" s="148">
        <v>43886</v>
      </c>
      <c r="B205" s="55">
        <v>0.44629629629629625</v>
      </c>
      <c r="C205" s="57">
        <v>113</v>
      </c>
      <c r="D205" s="56">
        <v>33.950000000000003</v>
      </c>
      <c r="E205" s="29">
        <v>3836.35</v>
      </c>
      <c r="F205" s="54" t="s">
        <v>9</v>
      </c>
    </row>
    <row r="206" spans="1:6">
      <c r="A206" s="148">
        <v>43886</v>
      </c>
      <c r="B206" s="55">
        <v>0.44627314814814811</v>
      </c>
      <c r="C206" s="57">
        <v>137</v>
      </c>
      <c r="D206" s="56">
        <v>33.950000000000003</v>
      </c>
      <c r="E206" s="29">
        <v>4651.1499999999996</v>
      </c>
      <c r="F206" s="54" t="s">
        <v>9</v>
      </c>
    </row>
    <row r="207" spans="1:6">
      <c r="A207" s="148">
        <v>43886</v>
      </c>
      <c r="B207" s="55">
        <v>0.4460069444444445</v>
      </c>
      <c r="C207" s="57">
        <v>77</v>
      </c>
      <c r="D207" s="56">
        <v>33.92</v>
      </c>
      <c r="E207" s="29">
        <v>2611.84</v>
      </c>
      <c r="F207" s="54" t="s">
        <v>9</v>
      </c>
    </row>
    <row r="208" spans="1:6">
      <c r="A208" s="148">
        <v>43886</v>
      </c>
      <c r="B208" s="55">
        <v>0.4460069444444445</v>
      </c>
      <c r="C208" s="57">
        <v>62</v>
      </c>
      <c r="D208" s="56">
        <v>33.92</v>
      </c>
      <c r="E208" s="29">
        <v>2103.04</v>
      </c>
      <c r="F208" s="54" t="s">
        <v>9</v>
      </c>
    </row>
    <row r="209" spans="1:6">
      <c r="A209" s="148">
        <v>43886</v>
      </c>
      <c r="B209" s="55">
        <v>0.4460069444444445</v>
      </c>
      <c r="C209" s="57">
        <v>111</v>
      </c>
      <c r="D209" s="56">
        <v>33.92</v>
      </c>
      <c r="E209" s="29">
        <v>3765.12</v>
      </c>
      <c r="F209" s="54" t="s">
        <v>9</v>
      </c>
    </row>
    <row r="210" spans="1:6">
      <c r="A210" s="148">
        <v>43886</v>
      </c>
      <c r="B210" s="55">
        <v>0.4415972222222222</v>
      </c>
      <c r="C210" s="57">
        <v>250</v>
      </c>
      <c r="D210" s="56">
        <v>33.93</v>
      </c>
      <c r="E210" s="29">
        <v>8482.5</v>
      </c>
      <c r="F210" s="54" t="s">
        <v>9</v>
      </c>
    </row>
    <row r="211" spans="1:6">
      <c r="A211" s="148">
        <v>43886</v>
      </c>
      <c r="B211" s="55">
        <v>0.44156250000000002</v>
      </c>
      <c r="C211" s="57">
        <v>205</v>
      </c>
      <c r="D211" s="56">
        <v>33.950000000000003</v>
      </c>
      <c r="E211" s="29">
        <v>6959.75</v>
      </c>
      <c r="F211" s="54" t="s">
        <v>9</v>
      </c>
    </row>
    <row r="212" spans="1:6">
      <c r="A212" s="148">
        <v>43886</v>
      </c>
      <c r="B212" s="55">
        <v>0.44156250000000002</v>
      </c>
      <c r="C212" s="57">
        <v>45</v>
      </c>
      <c r="D212" s="56">
        <v>33.950000000000003</v>
      </c>
      <c r="E212" s="29">
        <v>1527.75</v>
      </c>
      <c r="F212" s="54" t="s">
        <v>9</v>
      </c>
    </row>
    <row r="213" spans="1:6">
      <c r="A213" s="148">
        <v>43886</v>
      </c>
      <c r="B213" s="55">
        <v>0.44065972222222222</v>
      </c>
      <c r="C213" s="57">
        <v>118</v>
      </c>
      <c r="D213" s="56">
        <v>33.96</v>
      </c>
      <c r="E213" s="29">
        <v>4007.28</v>
      </c>
      <c r="F213" s="54" t="s">
        <v>9</v>
      </c>
    </row>
    <row r="214" spans="1:6">
      <c r="A214" s="148">
        <v>43886</v>
      </c>
      <c r="B214" s="55">
        <v>0.44065972222222222</v>
      </c>
      <c r="C214" s="57">
        <v>80</v>
      </c>
      <c r="D214" s="56">
        <v>33.96</v>
      </c>
      <c r="E214" s="29">
        <v>2716.8</v>
      </c>
      <c r="F214" s="54" t="s">
        <v>9</v>
      </c>
    </row>
    <row r="215" spans="1:6">
      <c r="A215" s="148">
        <v>43886</v>
      </c>
      <c r="B215" s="55">
        <v>0.44065972222222222</v>
      </c>
      <c r="C215" s="57">
        <v>52</v>
      </c>
      <c r="D215" s="56">
        <v>33.96</v>
      </c>
      <c r="E215" s="29">
        <v>1765.92</v>
      </c>
      <c r="F215" s="54" t="s">
        <v>9</v>
      </c>
    </row>
    <row r="216" spans="1:6">
      <c r="A216" s="148">
        <v>43886</v>
      </c>
      <c r="B216" s="55">
        <v>0.44028935185185186</v>
      </c>
      <c r="C216" s="57">
        <v>43</v>
      </c>
      <c r="D216" s="56">
        <v>33.96</v>
      </c>
      <c r="E216" s="29">
        <v>1460.28</v>
      </c>
      <c r="F216" s="54" t="s">
        <v>9</v>
      </c>
    </row>
    <row r="217" spans="1:6">
      <c r="A217" s="148">
        <v>43886</v>
      </c>
      <c r="B217" s="55">
        <v>0.44028935185185186</v>
      </c>
      <c r="C217" s="57">
        <v>134</v>
      </c>
      <c r="D217" s="56">
        <v>33.96</v>
      </c>
      <c r="E217" s="29">
        <v>4550.6400000000003</v>
      </c>
      <c r="F217" s="54" t="s">
        <v>9</v>
      </c>
    </row>
    <row r="218" spans="1:6">
      <c r="A218" s="148">
        <v>43886</v>
      </c>
      <c r="B218" s="55">
        <v>0.44028935185185186</v>
      </c>
      <c r="C218" s="57">
        <v>73</v>
      </c>
      <c r="D218" s="56">
        <v>33.96</v>
      </c>
      <c r="E218" s="29">
        <v>2479.08</v>
      </c>
      <c r="F218" s="54" t="s">
        <v>9</v>
      </c>
    </row>
    <row r="219" spans="1:6">
      <c r="A219" s="148">
        <v>43886</v>
      </c>
      <c r="B219" s="55">
        <v>0.42920138888888887</v>
      </c>
      <c r="C219" s="57">
        <v>102</v>
      </c>
      <c r="D219" s="56">
        <v>33.99</v>
      </c>
      <c r="E219" s="29">
        <v>3466.98</v>
      </c>
      <c r="F219" s="54" t="s">
        <v>9</v>
      </c>
    </row>
    <row r="220" spans="1:6">
      <c r="A220" s="148">
        <v>43886</v>
      </c>
      <c r="B220" s="55">
        <v>0.42920138888888887</v>
      </c>
      <c r="C220" s="57">
        <v>148</v>
      </c>
      <c r="D220" s="56">
        <v>33.99</v>
      </c>
      <c r="E220" s="29">
        <v>5030.5200000000004</v>
      </c>
      <c r="F220" s="54" t="s">
        <v>9</v>
      </c>
    </row>
    <row r="221" spans="1:6">
      <c r="A221" s="148">
        <v>43886</v>
      </c>
      <c r="B221" s="55">
        <v>0.42909722222222224</v>
      </c>
      <c r="C221" s="57">
        <v>100</v>
      </c>
      <c r="D221" s="56">
        <v>34.04</v>
      </c>
      <c r="E221" s="29">
        <v>3404</v>
      </c>
      <c r="F221" s="54" t="s">
        <v>9</v>
      </c>
    </row>
    <row r="222" spans="1:6">
      <c r="A222" s="148">
        <v>43886</v>
      </c>
      <c r="B222" s="55">
        <v>0.42909722222222224</v>
      </c>
      <c r="C222" s="57">
        <v>150</v>
      </c>
      <c r="D222" s="56">
        <v>34.04</v>
      </c>
      <c r="E222" s="29">
        <v>5106</v>
      </c>
      <c r="F222" s="54" t="s">
        <v>9</v>
      </c>
    </row>
    <row r="223" spans="1:6">
      <c r="A223" s="148">
        <v>43886</v>
      </c>
      <c r="B223" s="55">
        <v>0.42900462962962965</v>
      </c>
      <c r="C223" s="57">
        <v>196</v>
      </c>
      <c r="D223" s="56">
        <v>34.04</v>
      </c>
      <c r="E223" s="29">
        <v>6671.84</v>
      </c>
      <c r="F223" s="54" t="s">
        <v>9</v>
      </c>
    </row>
    <row r="224" spans="1:6">
      <c r="A224" s="148">
        <v>43886</v>
      </c>
      <c r="B224" s="55">
        <v>0.42900462962962965</v>
      </c>
      <c r="C224" s="57">
        <v>54</v>
      </c>
      <c r="D224" s="56">
        <v>34.04</v>
      </c>
      <c r="E224" s="29">
        <v>1838.16</v>
      </c>
      <c r="F224" s="54" t="s">
        <v>9</v>
      </c>
    </row>
    <row r="225" spans="1:6">
      <c r="A225" s="148">
        <v>43886</v>
      </c>
      <c r="B225" s="55">
        <v>0.42853009259259256</v>
      </c>
      <c r="C225" s="57">
        <v>150</v>
      </c>
      <c r="D225" s="56">
        <v>34.06</v>
      </c>
      <c r="E225" s="29">
        <v>5109</v>
      </c>
      <c r="F225" s="54" t="s">
        <v>9</v>
      </c>
    </row>
    <row r="226" spans="1:6">
      <c r="A226" s="148">
        <v>43886</v>
      </c>
      <c r="B226" s="55">
        <v>0.42853009259259256</v>
      </c>
      <c r="C226" s="57">
        <v>100</v>
      </c>
      <c r="D226" s="56">
        <v>34.06</v>
      </c>
      <c r="E226" s="29">
        <v>3406</v>
      </c>
      <c r="F226" s="54" t="s">
        <v>9</v>
      </c>
    </row>
    <row r="227" spans="1:6">
      <c r="A227" s="148">
        <v>43886</v>
      </c>
      <c r="B227" s="55">
        <v>0.42556712962962967</v>
      </c>
      <c r="C227" s="57">
        <v>50</v>
      </c>
      <c r="D227" s="56">
        <v>34.049999999999997</v>
      </c>
      <c r="E227" s="29">
        <v>1702.5</v>
      </c>
      <c r="F227" s="54" t="s">
        <v>9</v>
      </c>
    </row>
    <row r="228" spans="1:6">
      <c r="A228" s="148">
        <v>43886</v>
      </c>
      <c r="B228" s="55">
        <v>0.42556712962962967</v>
      </c>
      <c r="C228" s="57">
        <v>100</v>
      </c>
      <c r="D228" s="56">
        <v>34.049999999999997</v>
      </c>
      <c r="E228" s="29">
        <v>3405</v>
      </c>
      <c r="F228" s="54" t="s">
        <v>9</v>
      </c>
    </row>
    <row r="229" spans="1:6">
      <c r="A229" s="148">
        <v>43886</v>
      </c>
      <c r="B229" s="55">
        <v>0.42556712962962967</v>
      </c>
      <c r="C229" s="57">
        <v>100</v>
      </c>
      <c r="D229" s="56">
        <v>34.049999999999997</v>
      </c>
      <c r="E229" s="29">
        <v>3405</v>
      </c>
      <c r="F229" s="54" t="s">
        <v>9</v>
      </c>
    </row>
    <row r="230" spans="1:6">
      <c r="A230" s="148">
        <v>43886</v>
      </c>
      <c r="B230" s="55">
        <v>0.42277777777777775</v>
      </c>
      <c r="C230" s="57">
        <v>250</v>
      </c>
      <c r="D230" s="56">
        <v>34.119999999999997</v>
      </c>
      <c r="E230" s="29">
        <v>8530</v>
      </c>
      <c r="F230" s="54" t="s">
        <v>9</v>
      </c>
    </row>
    <row r="231" spans="1:6">
      <c r="A231" s="148">
        <v>43886</v>
      </c>
      <c r="B231" s="55">
        <v>0.42253472222222221</v>
      </c>
      <c r="C231" s="57">
        <v>180</v>
      </c>
      <c r="D231" s="56">
        <v>34.119999999999997</v>
      </c>
      <c r="E231" s="29">
        <v>6141.6</v>
      </c>
      <c r="F231" s="54" t="s">
        <v>9</v>
      </c>
    </row>
    <row r="232" spans="1:6">
      <c r="A232" s="148">
        <v>43886</v>
      </c>
      <c r="B232" s="55">
        <v>0.42253472222222221</v>
      </c>
      <c r="C232" s="57">
        <v>27</v>
      </c>
      <c r="D232" s="56">
        <v>34.119999999999997</v>
      </c>
      <c r="E232" s="29">
        <v>921.24</v>
      </c>
      <c r="F232" s="54" t="s">
        <v>9</v>
      </c>
    </row>
    <row r="233" spans="1:6">
      <c r="A233" s="148">
        <v>43886</v>
      </c>
      <c r="B233" s="55">
        <v>0.42253472222222221</v>
      </c>
      <c r="C233" s="57">
        <v>43</v>
      </c>
      <c r="D233" s="56">
        <v>34.119999999999997</v>
      </c>
      <c r="E233" s="29">
        <v>1467.16</v>
      </c>
      <c r="F233" s="54" t="s">
        <v>9</v>
      </c>
    </row>
    <row r="234" spans="1:6">
      <c r="A234" s="148">
        <v>43886</v>
      </c>
      <c r="B234" s="55">
        <v>0.41653935185185187</v>
      </c>
      <c r="C234" s="57">
        <v>250</v>
      </c>
      <c r="D234" s="56">
        <v>34.119999999999997</v>
      </c>
      <c r="E234" s="29">
        <v>8530</v>
      </c>
      <c r="F234" s="54" t="s">
        <v>9</v>
      </c>
    </row>
    <row r="235" spans="1:6">
      <c r="A235" s="148">
        <v>43886</v>
      </c>
      <c r="B235" s="55">
        <v>0.41629629629629633</v>
      </c>
      <c r="C235" s="57">
        <v>185</v>
      </c>
      <c r="D235" s="56">
        <v>34.14</v>
      </c>
      <c r="E235" s="29">
        <v>6315.9</v>
      </c>
      <c r="F235" s="54" t="s">
        <v>9</v>
      </c>
    </row>
    <row r="236" spans="1:6">
      <c r="A236" s="148">
        <v>43886</v>
      </c>
      <c r="B236" s="55">
        <v>0.41629629629629633</v>
      </c>
      <c r="C236" s="57">
        <v>65</v>
      </c>
      <c r="D236" s="56">
        <v>34.14</v>
      </c>
      <c r="E236" s="29">
        <v>2219.1</v>
      </c>
      <c r="F236" s="54" t="s">
        <v>9</v>
      </c>
    </row>
    <row r="237" spans="1:6">
      <c r="A237" s="148">
        <v>43886</v>
      </c>
      <c r="B237" s="55">
        <v>0.41278935185185189</v>
      </c>
      <c r="C237" s="57">
        <v>201</v>
      </c>
      <c r="D237" s="56">
        <v>34.200000000000003</v>
      </c>
      <c r="E237" s="29">
        <v>6874.2</v>
      </c>
      <c r="F237" s="54" t="s">
        <v>9</v>
      </c>
    </row>
    <row r="238" spans="1:6">
      <c r="A238" s="148">
        <v>43886</v>
      </c>
      <c r="B238" s="55">
        <v>0.41278935185185189</v>
      </c>
      <c r="C238" s="57">
        <v>23</v>
      </c>
      <c r="D238" s="56">
        <v>34.200000000000003</v>
      </c>
      <c r="E238" s="29">
        <v>786.6</v>
      </c>
      <c r="F238" s="54" t="s">
        <v>9</v>
      </c>
    </row>
    <row r="239" spans="1:6">
      <c r="A239" s="148">
        <v>43886</v>
      </c>
      <c r="B239" s="55">
        <v>0.41278935185185189</v>
      </c>
      <c r="C239" s="57">
        <v>26</v>
      </c>
      <c r="D239" s="56">
        <v>34.200000000000003</v>
      </c>
      <c r="E239" s="29">
        <v>889.2</v>
      </c>
      <c r="F239" s="54" t="s">
        <v>9</v>
      </c>
    </row>
    <row r="240" spans="1:6">
      <c r="A240" s="148">
        <v>43886</v>
      </c>
      <c r="B240" s="55">
        <v>0.4105787037037037</v>
      </c>
      <c r="C240" s="57">
        <v>193</v>
      </c>
      <c r="D240" s="56">
        <v>34.200000000000003</v>
      </c>
      <c r="E240" s="29">
        <v>6600.6</v>
      </c>
      <c r="F240" s="54" t="s">
        <v>9</v>
      </c>
    </row>
    <row r="241" spans="1:6">
      <c r="A241" s="148">
        <v>43886</v>
      </c>
      <c r="B241" s="55">
        <v>0.4105787037037037</v>
      </c>
      <c r="C241" s="57">
        <v>57</v>
      </c>
      <c r="D241" s="56">
        <v>34.200000000000003</v>
      </c>
      <c r="E241" s="29">
        <v>1949.4</v>
      </c>
      <c r="F241" s="54" t="s">
        <v>9</v>
      </c>
    </row>
    <row r="242" spans="1:6">
      <c r="A242" s="148">
        <v>43886</v>
      </c>
      <c r="B242" s="55">
        <v>0.41003472222222226</v>
      </c>
      <c r="C242" s="57">
        <v>250</v>
      </c>
      <c r="D242" s="56">
        <v>34.18</v>
      </c>
      <c r="E242" s="29">
        <v>8545</v>
      </c>
      <c r="F242" s="54" t="s">
        <v>9</v>
      </c>
    </row>
    <row r="243" spans="1:6">
      <c r="A243" s="148">
        <v>43886</v>
      </c>
      <c r="B243" s="55">
        <v>0.40908564814814818</v>
      </c>
      <c r="C243" s="57">
        <v>222</v>
      </c>
      <c r="D243" s="56">
        <v>34.24</v>
      </c>
      <c r="E243" s="29">
        <v>7601.28</v>
      </c>
      <c r="F243" s="54" t="s">
        <v>9</v>
      </c>
    </row>
    <row r="244" spans="1:6">
      <c r="A244" s="148">
        <v>43886</v>
      </c>
      <c r="B244" s="55">
        <v>0.40908564814814818</v>
      </c>
      <c r="C244" s="57">
        <v>28</v>
      </c>
      <c r="D244" s="56">
        <v>34.24</v>
      </c>
      <c r="E244" s="29">
        <v>958.72</v>
      </c>
      <c r="F244" s="54" t="s">
        <v>9</v>
      </c>
    </row>
    <row r="245" spans="1:6">
      <c r="A245" s="148">
        <v>43886</v>
      </c>
      <c r="B245" s="55">
        <v>0.40893518518518518</v>
      </c>
      <c r="C245" s="57">
        <v>37</v>
      </c>
      <c r="D245" s="56">
        <v>34.24</v>
      </c>
      <c r="E245" s="29">
        <v>1266.8800000000001</v>
      </c>
      <c r="F245" s="54" t="s">
        <v>9</v>
      </c>
    </row>
    <row r="246" spans="1:6">
      <c r="A246" s="148">
        <v>43886</v>
      </c>
      <c r="B246" s="55">
        <v>0.40893518518518518</v>
      </c>
      <c r="C246" s="57">
        <v>63</v>
      </c>
      <c r="D246" s="56">
        <v>34.24</v>
      </c>
      <c r="E246" s="29">
        <v>2157.12</v>
      </c>
      <c r="F246" s="54" t="s">
        <v>9</v>
      </c>
    </row>
    <row r="247" spans="1:6">
      <c r="A247" s="148">
        <v>43886</v>
      </c>
      <c r="B247" s="55">
        <v>0.40893518518518518</v>
      </c>
      <c r="C247" s="57">
        <v>150</v>
      </c>
      <c r="D247" s="56">
        <v>34.24</v>
      </c>
      <c r="E247" s="29">
        <v>5136</v>
      </c>
      <c r="F247" s="54" t="s">
        <v>9</v>
      </c>
    </row>
    <row r="248" spans="1:6">
      <c r="A248" s="148">
        <v>43886</v>
      </c>
      <c r="B248" s="55">
        <v>0.4088310185185185</v>
      </c>
      <c r="C248" s="57">
        <v>73</v>
      </c>
      <c r="D248" s="56">
        <v>34.22</v>
      </c>
      <c r="E248" s="29">
        <v>2498.06</v>
      </c>
      <c r="F248" s="54" t="s">
        <v>9</v>
      </c>
    </row>
    <row r="249" spans="1:6">
      <c r="A249" s="148">
        <v>43886</v>
      </c>
      <c r="B249" s="55">
        <v>0.4088310185185185</v>
      </c>
      <c r="C249" s="57">
        <v>27</v>
      </c>
      <c r="D249" s="56">
        <v>34.22</v>
      </c>
      <c r="E249" s="29">
        <v>923.94</v>
      </c>
      <c r="F249" s="54" t="s">
        <v>9</v>
      </c>
    </row>
    <row r="250" spans="1:6">
      <c r="A250" s="148">
        <v>43886</v>
      </c>
      <c r="B250" s="55">
        <v>0.4088310185185185</v>
      </c>
      <c r="C250" s="57">
        <v>150</v>
      </c>
      <c r="D250" s="56">
        <v>34.22</v>
      </c>
      <c r="E250" s="29">
        <v>5133</v>
      </c>
      <c r="F250" s="54" t="s">
        <v>9</v>
      </c>
    </row>
    <row r="251" spans="1:6">
      <c r="A251" s="148">
        <v>43886</v>
      </c>
      <c r="B251" s="55">
        <v>0.40076388888888892</v>
      </c>
      <c r="C251" s="57">
        <v>250</v>
      </c>
      <c r="D251" s="56">
        <v>34.33</v>
      </c>
      <c r="E251" s="29">
        <v>8582.5</v>
      </c>
      <c r="F251" s="54" t="s">
        <v>9</v>
      </c>
    </row>
    <row r="252" spans="1:6">
      <c r="A252" s="148">
        <v>43886</v>
      </c>
      <c r="B252" s="55">
        <v>0.39915509259259258</v>
      </c>
      <c r="C252" s="57">
        <v>14</v>
      </c>
      <c r="D252" s="56">
        <v>34.4</v>
      </c>
      <c r="E252" s="29">
        <v>481.6</v>
      </c>
      <c r="F252" s="54" t="s">
        <v>9</v>
      </c>
    </row>
    <row r="253" spans="1:6">
      <c r="A253" s="148">
        <v>43886</v>
      </c>
      <c r="B253" s="55">
        <v>0.39915509259259258</v>
      </c>
      <c r="C253" s="57">
        <v>54</v>
      </c>
      <c r="D253" s="56">
        <v>34.4</v>
      </c>
      <c r="E253" s="29">
        <v>1857.6</v>
      </c>
      <c r="F253" s="54" t="s">
        <v>9</v>
      </c>
    </row>
    <row r="254" spans="1:6">
      <c r="A254" s="148">
        <v>43886</v>
      </c>
      <c r="B254" s="55">
        <v>0.39915509259259258</v>
      </c>
      <c r="C254" s="57">
        <v>26</v>
      </c>
      <c r="D254" s="56">
        <v>34.4</v>
      </c>
      <c r="E254" s="29">
        <v>894.4</v>
      </c>
      <c r="F254" s="54" t="s">
        <v>9</v>
      </c>
    </row>
    <row r="255" spans="1:6">
      <c r="A255" s="148">
        <v>43886</v>
      </c>
      <c r="B255" s="55">
        <v>0.39915509259259258</v>
      </c>
      <c r="C255" s="57">
        <v>156</v>
      </c>
      <c r="D255" s="56">
        <v>34.4</v>
      </c>
      <c r="E255" s="29">
        <v>5366.4</v>
      </c>
      <c r="F255" s="54" t="s">
        <v>9</v>
      </c>
    </row>
    <row r="256" spans="1:6">
      <c r="A256" s="148">
        <v>43886</v>
      </c>
      <c r="B256" s="55">
        <v>0.39459490740740738</v>
      </c>
      <c r="C256" s="57">
        <v>104</v>
      </c>
      <c r="D256" s="56">
        <v>34.299999999999997</v>
      </c>
      <c r="E256" s="29">
        <v>3567.2</v>
      </c>
      <c r="F256" s="54" t="s">
        <v>9</v>
      </c>
    </row>
    <row r="257" spans="1:6">
      <c r="A257" s="148">
        <v>43886</v>
      </c>
      <c r="B257" s="55">
        <v>0.39459490740740738</v>
      </c>
      <c r="C257" s="57">
        <v>146</v>
      </c>
      <c r="D257" s="56">
        <v>34.299999999999997</v>
      </c>
      <c r="E257" s="29">
        <v>5007.8</v>
      </c>
      <c r="F257" s="54" t="s">
        <v>9</v>
      </c>
    </row>
    <row r="258" spans="1:6">
      <c r="A258" s="148">
        <v>43886</v>
      </c>
      <c r="B258" s="55">
        <v>0.39173611111111112</v>
      </c>
      <c r="C258" s="57">
        <v>83</v>
      </c>
      <c r="D258" s="56">
        <v>34.42</v>
      </c>
      <c r="E258" s="29">
        <v>2856.86</v>
      </c>
      <c r="F258" s="54" t="s">
        <v>9</v>
      </c>
    </row>
    <row r="259" spans="1:6">
      <c r="A259" s="148">
        <v>43886</v>
      </c>
      <c r="B259" s="55">
        <v>0.39173611111111112</v>
      </c>
      <c r="C259" s="57">
        <v>117</v>
      </c>
      <c r="D259" s="56">
        <v>34.42</v>
      </c>
      <c r="E259" s="29">
        <v>4027.14</v>
      </c>
      <c r="F259" s="54" t="s">
        <v>9</v>
      </c>
    </row>
    <row r="260" spans="1:6">
      <c r="A260" s="148">
        <v>43886</v>
      </c>
      <c r="B260" s="55">
        <v>0.39173611111111112</v>
      </c>
      <c r="C260" s="57">
        <v>9</v>
      </c>
      <c r="D260" s="56">
        <v>34.42</v>
      </c>
      <c r="E260" s="29">
        <v>309.77999999999997</v>
      </c>
      <c r="F260" s="54" t="s">
        <v>9</v>
      </c>
    </row>
    <row r="261" spans="1:6">
      <c r="A261" s="148">
        <v>43886</v>
      </c>
      <c r="B261" s="55">
        <v>0.39173611111111112</v>
      </c>
      <c r="C261" s="57">
        <v>20</v>
      </c>
      <c r="D261" s="56">
        <v>34.42</v>
      </c>
      <c r="E261" s="29">
        <v>688.4</v>
      </c>
      <c r="F261" s="54" t="s">
        <v>9</v>
      </c>
    </row>
    <row r="262" spans="1:6">
      <c r="A262" s="148">
        <v>43886</v>
      </c>
      <c r="B262" s="55">
        <v>0.39173611111111112</v>
      </c>
      <c r="C262" s="57">
        <v>21</v>
      </c>
      <c r="D262" s="56">
        <v>34.42</v>
      </c>
      <c r="E262" s="29">
        <v>722.82</v>
      </c>
      <c r="F262" s="54" t="s">
        <v>9</v>
      </c>
    </row>
    <row r="263" spans="1:6">
      <c r="A263" s="148">
        <v>43886</v>
      </c>
      <c r="B263" s="55">
        <v>0.39097222222222222</v>
      </c>
      <c r="C263" s="57">
        <v>62</v>
      </c>
      <c r="D263" s="56">
        <v>34.380000000000003</v>
      </c>
      <c r="E263" s="29">
        <v>2131.56</v>
      </c>
      <c r="F263" s="54" t="s">
        <v>9</v>
      </c>
    </row>
    <row r="264" spans="1:6">
      <c r="A264" s="148">
        <v>43886</v>
      </c>
      <c r="B264" s="55">
        <v>0.39097222222222222</v>
      </c>
      <c r="C264" s="57">
        <v>38</v>
      </c>
      <c r="D264" s="56">
        <v>34.380000000000003</v>
      </c>
      <c r="E264" s="29">
        <v>1306.44</v>
      </c>
      <c r="F264" s="54" t="s">
        <v>9</v>
      </c>
    </row>
    <row r="265" spans="1:6">
      <c r="A265" s="148">
        <v>43886</v>
      </c>
      <c r="B265" s="55">
        <v>0.39097222222222222</v>
      </c>
      <c r="C265" s="57">
        <v>150</v>
      </c>
      <c r="D265" s="56">
        <v>34.380000000000003</v>
      </c>
      <c r="E265" s="29">
        <v>5157</v>
      </c>
      <c r="F265" s="54" t="s">
        <v>9</v>
      </c>
    </row>
    <row r="266" spans="1:6">
      <c r="A266" s="148">
        <v>43886</v>
      </c>
      <c r="B266" s="55">
        <v>0.3888888888888889</v>
      </c>
      <c r="C266" s="57">
        <v>250</v>
      </c>
      <c r="D266" s="56">
        <v>34.450000000000003</v>
      </c>
      <c r="E266" s="29">
        <v>8612.5</v>
      </c>
      <c r="F266" s="54" t="s">
        <v>9</v>
      </c>
    </row>
    <row r="267" spans="1:6">
      <c r="A267" s="148">
        <v>43886</v>
      </c>
      <c r="B267" s="55">
        <v>0.38817129629629626</v>
      </c>
      <c r="C267" s="57">
        <v>50</v>
      </c>
      <c r="D267" s="56">
        <v>34.5</v>
      </c>
      <c r="E267" s="29">
        <v>1725</v>
      </c>
      <c r="F267" s="54" t="s">
        <v>9</v>
      </c>
    </row>
    <row r="268" spans="1:6">
      <c r="A268" s="148">
        <v>43886</v>
      </c>
      <c r="B268" s="55">
        <v>0.38817129629629626</v>
      </c>
      <c r="C268" s="57">
        <v>200</v>
      </c>
      <c r="D268" s="56">
        <v>34.5</v>
      </c>
      <c r="E268" s="29">
        <v>6900</v>
      </c>
      <c r="F268" s="54" t="s">
        <v>9</v>
      </c>
    </row>
    <row r="269" spans="1:6">
      <c r="A269" s="148">
        <v>43886</v>
      </c>
      <c r="B269" s="55">
        <v>0.38560185185185186</v>
      </c>
      <c r="C269" s="57">
        <v>15</v>
      </c>
      <c r="D269" s="56">
        <v>34.54</v>
      </c>
      <c r="E269" s="29">
        <v>518.1</v>
      </c>
      <c r="F269" s="54" t="s">
        <v>9</v>
      </c>
    </row>
    <row r="270" spans="1:6">
      <c r="A270" s="148">
        <v>43886</v>
      </c>
      <c r="B270" s="55">
        <v>0.38560185185185186</v>
      </c>
      <c r="C270" s="57">
        <v>235</v>
      </c>
      <c r="D270" s="56">
        <v>34.54</v>
      </c>
      <c r="E270" s="29">
        <v>8116.9</v>
      </c>
      <c r="F270" s="54" t="s">
        <v>9</v>
      </c>
    </row>
    <row r="271" spans="1:6">
      <c r="A271" s="148">
        <v>43886</v>
      </c>
      <c r="B271" s="55">
        <v>0.38062499999999999</v>
      </c>
      <c r="C271" s="57">
        <v>174</v>
      </c>
      <c r="D271" s="56">
        <v>34.54</v>
      </c>
      <c r="E271" s="29">
        <v>6009.96</v>
      </c>
      <c r="F271" s="54" t="s">
        <v>9</v>
      </c>
    </row>
    <row r="272" spans="1:6">
      <c r="A272" s="148">
        <v>43886</v>
      </c>
      <c r="B272" s="55">
        <v>0.38062499999999999</v>
      </c>
      <c r="C272" s="57">
        <v>76</v>
      </c>
      <c r="D272" s="56">
        <v>34.54</v>
      </c>
      <c r="E272" s="29">
        <v>2625.04</v>
      </c>
      <c r="F272" s="54" t="s">
        <v>9</v>
      </c>
    </row>
    <row r="273" spans="1:6">
      <c r="A273" s="148">
        <v>43886</v>
      </c>
      <c r="B273" s="55">
        <v>0.37999999999999995</v>
      </c>
      <c r="C273" s="57">
        <v>250</v>
      </c>
      <c r="D273" s="56">
        <v>34.64</v>
      </c>
      <c r="E273" s="29">
        <v>8660</v>
      </c>
      <c r="F273" s="54" t="s">
        <v>9</v>
      </c>
    </row>
    <row r="274" spans="1:6">
      <c r="A274" s="148" t="s">
        <v>487</v>
      </c>
      <c r="B274" s="55" t="s">
        <v>487</v>
      </c>
      <c r="C274" s="57" t="s">
        <v>487</v>
      </c>
      <c r="D274" s="56" t="s">
        <v>487</v>
      </c>
      <c r="E274" s="29" t="e">
        <v>#VALUE!</v>
      </c>
      <c r="F274" s="54" t="s">
        <v>487</v>
      </c>
    </row>
    <row r="275" spans="1:6">
      <c r="A275" s="148" t="s">
        <v>487</v>
      </c>
      <c r="B275" s="55" t="s">
        <v>487</v>
      </c>
      <c r="C275" s="57" t="s">
        <v>487</v>
      </c>
      <c r="D275" s="56" t="s">
        <v>487</v>
      </c>
      <c r="E275" s="29" t="e">
        <v>#VALUE!</v>
      </c>
      <c r="F275" s="54" t="s">
        <v>487</v>
      </c>
    </row>
    <row r="276" spans="1:6">
      <c r="A276" s="148" t="s">
        <v>487</v>
      </c>
      <c r="B276" s="55" t="s">
        <v>487</v>
      </c>
      <c r="C276" s="57" t="s">
        <v>487</v>
      </c>
      <c r="D276" s="56" t="s">
        <v>487</v>
      </c>
      <c r="E276" s="29" t="e">
        <v>#VALUE!</v>
      </c>
      <c r="F276" s="54" t="s">
        <v>487</v>
      </c>
    </row>
    <row r="277" spans="1:6">
      <c r="A277" s="148" t="s">
        <v>487</v>
      </c>
      <c r="B277" s="55" t="s">
        <v>487</v>
      </c>
      <c r="C277" s="57" t="s">
        <v>487</v>
      </c>
      <c r="D277" s="56" t="s">
        <v>487</v>
      </c>
      <c r="E277" s="29" t="e">
        <v>#VALUE!</v>
      </c>
      <c r="F277" s="54" t="s">
        <v>487</v>
      </c>
    </row>
    <row r="278" spans="1:6">
      <c r="A278" s="148" t="s">
        <v>487</v>
      </c>
      <c r="B278" s="55" t="s">
        <v>487</v>
      </c>
      <c r="C278" s="57" t="s">
        <v>487</v>
      </c>
      <c r="D278" s="56" t="s">
        <v>487</v>
      </c>
      <c r="E278" s="29" t="e">
        <v>#VALUE!</v>
      </c>
      <c r="F278" s="54" t="s">
        <v>487</v>
      </c>
    </row>
    <row r="279" spans="1:6">
      <c r="A279" s="148" t="s">
        <v>487</v>
      </c>
      <c r="B279" s="55" t="s">
        <v>487</v>
      </c>
      <c r="C279" s="57" t="s">
        <v>487</v>
      </c>
      <c r="D279" s="56" t="s">
        <v>487</v>
      </c>
      <c r="E279" s="29" t="e">
        <v>#VALUE!</v>
      </c>
      <c r="F279" s="54" t="s">
        <v>487</v>
      </c>
    </row>
    <row r="280" spans="1:6">
      <c r="A280" s="148" t="s">
        <v>487</v>
      </c>
      <c r="B280" s="55" t="s">
        <v>487</v>
      </c>
      <c r="C280" s="57" t="s">
        <v>487</v>
      </c>
      <c r="D280" s="56" t="s">
        <v>487</v>
      </c>
      <c r="E280" s="29" t="e">
        <v>#VALUE!</v>
      </c>
      <c r="F280" s="54" t="s">
        <v>487</v>
      </c>
    </row>
    <row r="281" spans="1:6">
      <c r="A281" s="148" t="s">
        <v>487</v>
      </c>
      <c r="B281" s="55" t="s">
        <v>487</v>
      </c>
      <c r="C281" s="57" t="s">
        <v>487</v>
      </c>
      <c r="D281" s="56" t="s">
        <v>487</v>
      </c>
      <c r="E281" s="29" t="e">
        <v>#VALUE!</v>
      </c>
      <c r="F281" s="54" t="s">
        <v>487</v>
      </c>
    </row>
    <row r="282" spans="1:6">
      <c r="A282" s="148" t="s">
        <v>487</v>
      </c>
      <c r="B282" s="55" t="s">
        <v>487</v>
      </c>
      <c r="C282" s="57" t="s">
        <v>487</v>
      </c>
      <c r="D282" s="56" t="s">
        <v>487</v>
      </c>
      <c r="E282" s="29" t="e">
        <v>#VALUE!</v>
      </c>
      <c r="F282" s="54" t="s">
        <v>487</v>
      </c>
    </row>
    <row r="283" spans="1:6">
      <c r="A283" s="148" t="s">
        <v>487</v>
      </c>
      <c r="B283" s="55" t="s">
        <v>487</v>
      </c>
      <c r="C283" s="57" t="s">
        <v>487</v>
      </c>
      <c r="D283" s="56" t="s">
        <v>487</v>
      </c>
      <c r="E283" s="29" t="e">
        <v>#VALUE!</v>
      </c>
      <c r="F283" s="54" t="s">
        <v>487</v>
      </c>
    </row>
    <row r="284" spans="1:6">
      <c r="A284" s="148" t="s">
        <v>487</v>
      </c>
      <c r="B284" s="55" t="s">
        <v>487</v>
      </c>
      <c r="C284" s="57" t="s">
        <v>487</v>
      </c>
      <c r="D284" s="56" t="s">
        <v>487</v>
      </c>
      <c r="E284" s="29" t="e">
        <v>#VALUE!</v>
      </c>
      <c r="F284" s="54" t="s">
        <v>487</v>
      </c>
    </row>
    <row r="285" spans="1:6">
      <c r="A285" s="148" t="s">
        <v>487</v>
      </c>
      <c r="B285" s="55" t="s">
        <v>487</v>
      </c>
      <c r="C285" s="57" t="s">
        <v>487</v>
      </c>
      <c r="D285" s="56" t="s">
        <v>487</v>
      </c>
      <c r="E285" s="29" t="e">
        <v>#VALUE!</v>
      </c>
      <c r="F285" s="54" t="s">
        <v>487</v>
      </c>
    </row>
    <row r="286" spans="1:6">
      <c r="A286" s="148" t="s">
        <v>487</v>
      </c>
      <c r="B286" s="55" t="s">
        <v>487</v>
      </c>
      <c r="C286" s="57" t="s">
        <v>487</v>
      </c>
      <c r="D286" s="56" t="s">
        <v>487</v>
      </c>
      <c r="E286" s="29" t="e">
        <v>#VALUE!</v>
      </c>
      <c r="F286" s="54" t="s">
        <v>487</v>
      </c>
    </row>
    <row r="287" spans="1:6">
      <c r="A287" s="148" t="s">
        <v>487</v>
      </c>
      <c r="B287" s="55" t="s">
        <v>487</v>
      </c>
      <c r="C287" s="57" t="s">
        <v>487</v>
      </c>
      <c r="D287" s="56" t="s">
        <v>487</v>
      </c>
      <c r="E287" s="29" t="e">
        <v>#VALUE!</v>
      </c>
      <c r="F287" s="54" t="s">
        <v>487</v>
      </c>
    </row>
    <row r="288" spans="1:6">
      <c r="A288" s="148" t="s">
        <v>487</v>
      </c>
      <c r="B288" s="55" t="s">
        <v>487</v>
      </c>
      <c r="C288" s="57" t="s">
        <v>487</v>
      </c>
      <c r="D288" s="56" t="s">
        <v>487</v>
      </c>
      <c r="E288" s="29" t="e">
        <v>#VALUE!</v>
      </c>
      <c r="F288" s="54" t="s">
        <v>487</v>
      </c>
    </row>
    <row r="289" spans="1:6">
      <c r="A289" s="148" t="s">
        <v>487</v>
      </c>
      <c r="B289" s="55" t="s">
        <v>487</v>
      </c>
      <c r="C289" s="57" t="s">
        <v>487</v>
      </c>
      <c r="D289" s="56" t="s">
        <v>487</v>
      </c>
      <c r="E289" s="29" t="e">
        <v>#VALUE!</v>
      </c>
      <c r="F289" s="54" t="s">
        <v>487</v>
      </c>
    </row>
    <row r="290" spans="1:6">
      <c r="A290" s="148" t="s">
        <v>487</v>
      </c>
      <c r="B290" s="55" t="s">
        <v>487</v>
      </c>
      <c r="C290" s="57" t="s">
        <v>487</v>
      </c>
      <c r="D290" s="56" t="s">
        <v>487</v>
      </c>
      <c r="E290" s="29" t="e">
        <v>#VALUE!</v>
      </c>
      <c r="F290" s="54" t="s">
        <v>487</v>
      </c>
    </row>
    <row r="291" spans="1:6">
      <c r="A291" s="148" t="s">
        <v>487</v>
      </c>
      <c r="B291" s="55" t="s">
        <v>487</v>
      </c>
      <c r="C291" s="57" t="s">
        <v>487</v>
      </c>
      <c r="D291" s="56" t="s">
        <v>487</v>
      </c>
      <c r="E291" s="29" t="e">
        <v>#VALUE!</v>
      </c>
      <c r="F291" s="54" t="s">
        <v>487</v>
      </c>
    </row>
    <row r="292" spans="1:6">
      <c r="A292" s="148" t="s">
        <v>487</v>
      </c>
      <c r="B292" s="55" t="s">
        <v>487</v>
      </c>
      <c r="C292" s="57" t="s">
        <v>487</v>
      </c>
      <c r="D292" s="56" t="s">
        <v>487</v>
      </c>
      <c r="E292" s="29" t="e">
        <v>#VALUE!</v>
      </c>
      <c r="F292" s="54" t="s">
        <v>487</v>
      </c>
    </row>
    <row r="293" spans="1:6">
      <c r="A293" s="148" t="s">
        <v>487</v>
      </c>
      <c r="B293" s="55" t="s">
        <v>487</v>
      </c>
      <c r="C293" s="57" t="s">
        <v>487</v>
      </c>
      <c r="D293" s="56" t="s">
        <v>487</v>
      </c>
      <c r="E293" s="29" t="e">
        <v>#VALUE!</v>
      </c>
      <c r="F293" s="54" t="s">
        <v>487</v>
      </c>
    </row>
    <row r="294" spans="1:6">
      <c r="A294" s="148" t="s">
        <v>487</v>
      </c>
      <c r="B294" s="55" t="s">
        <v>487</v>
      </c>
      <c r="C294" s="57" t="s">
        <v>487</v>
      </c>
      <c r="D294" s="56" t="s">
        <v>487</v>
      </c>
      <c r="E294" s="29" t="e">
        <v>#VALUE!</v>
      </c>
      <c r="F294" s="54" t="s">
        <v>487</v>
      </c>
    </row>
    <row r="295" spans="1:6">
      <c r="A295" s="148" t="s">
        <v>487</v>
      </c>
      <c r="B295" s="55" t="s">
        <v>487</v>
      </c>
      <c r="C295" s="57" t="s">
        <v>487</v>
      </c>
      <c r="D295" s="56" t="s">
        <v>487</v>
      </c>
      <c r="E295" s="29" t="e">
        <v>#VALUE!</v>
      </c>
      <c r="F295" s="54" t="s">
        <v>487</v>
      </c>
    </row>
    <row r="296" spans="1:6">
      <c r="A296" s="148" t="s">
        <v>487</v>
      </c>
      <c r="B296" s="55" t="s">
        <v>487</v>
      </c>
      <c r="C296" s="57" t="s">
        <v>487</v>
      </c>
      <c r="D296" s="56" t="s">
        <v>487</v>
      </c>
      <c r="E296" s="29" t="e">
        <v>#VALUE!</v>
      </c>
      <c r="F296" s="54" t="s">
        <v>487</v>
      </c>
    </row>
    <row r="297" spans="1:6">
      <c r="A297" s="148" t="s">
        <v>487</v>
      </c>
      <c r="B297" s="55" t="s">
        <v>487</v>
      </c>
      <c r="C297" s="57" t="s">
        <v>487</v>
      </c>
      <c r="D297" s="56" t="s">
        <v>487</v>
      </c>
      <c r="E297" s="29" t="e">
        <v>#VALUE!</v>
      </c>
      <c r="F297" s="54" t="s">
        <v>487</v>
      </c>
    </row>
    <row r="298" spans="1:6">
      <c r="A298" s="148" t="s">
        <v>487</v>
      </c>
      <c r="B298" s="55" t="s">
        <v>487</v>
      </c>
      <c r="C298" s="57" t="s">
        <v>487</v>
      </c>
      <c r="D298" s="56" t="s">
        <v>487</v>
      </c>
      <c r="E298" s="29" t="e">
        <v>#VALUE!</v>
      </c>
      <c r="F298" s="54" t="s">
        <v>487</v>
      </c>
    </row>
    <row r="299" spans="1:6">
      <c r="A299" s="148" t="s">
        <v>487</v>
      </c>
      <c r="B299" s="55" t="s">
        <v>487</v>
      </c>
      <c r="C299" s="57" t="s">
        <v>487</v>
      </c>
      <c r="D299" s="56" t="s">
        <v>487</v>
      </c>
      <c r="E299" s="29" t="e">
        <v>#VALUE!</v>
      </c>
      <c r="F299" s="54" t="s">
        <v>487</v>
      </c>
    </row>
    <row r="300" spans="1:6">
      <c r="A300" s="148" t="s">
        <v>487</v>
      </c>
      <c r="B300" s="55" t="s">
        <v>487</v>
      </c>
      <c r="C300" s="57" t="s">
        <v>487</v>
      </c>
      <c r="D300" s="56" t="s">
        <v>487</v>
      </c>
      <c r="E300" s="29" t="e">
        <v>#VALUE!</v>
      </c>
      <c r="F300" s="54" t="s">
        <v>487</v>
      </c>
    </row>
    <row r="301" spans="1:6">
      <c r="A301" s="148" t="s">
        <v>487</v>
      </c>
      <c r="B301" s="55" t="s">
        <v>487</v>
      </c>
      <c r="C301" s="57" t="s">
        <v>487</v>
      </c>
      <c r="D301" s="56" t="s">
        <v>487</v>
      </c>
      <c r="E301" s="29" t="e">
        <v>#VALUE!</v>
      </c>
      <c r="F301" s="54" t="s">
        <v>487</v>
      </c>
    </row>
    <row r="302" spans="1:6">
      <c r="A302" s="148" t="s">
        <v>487</v>
      </c>
      <c r="B302" s="55" t="s">
        <v>487</v>
      </c>
      <c r="C302" s="57" t="s">
        <v>487</v>
      </c>
      <c r="D302" s="56" t="s">
        <v>487</v>
      </c>
      <c r="E302" s="29" t="e">
        <v>#VALUE!</v>
      </c>
      <c r="F302" s="54" t="s">
        <v>487</v>
      </c>
    </row>
    <row r="303" spans="1:6">
      <c r="A303" s="148" t="s">
        <v>487</v>
      </c>
      <c r="B303" s="55" t="s">
        <v>487</v>
      </c>
      <c r="C303" s="57" t="s">
        <v>487</v>
      </c>
      <c r="D303" s="56" t="s">
        <v>487</v>
      </c>
      <c r="E303" s="29" t="e">
        <v>#VALUE!</v>
      </c>
      <c r="F303" s="54" t="s">
        <v>487</v>
      </c>
    </row>
    <row r="304" spans="1:6">
      <c r="A304" s="148" t="s">
        <v>487</v>
      </c>
      <c r="B304" s="55" t="s">
        <v>487</v>
      </c>
      <c r="C304" s="57" t="s">
        <v>487</v>
      </c>
      <c r="D304" s="56" t="s">
        <v>487</v>
      </c>
      <c r="E304" s="29" t="e">
        <v>#VALUE!</v>
      </c>
      <c r="F304" s="54" t="s">
        <v>487</v>
      </c>
    </row>
    <row r="305" spans="1:6">
      <c r="A305" s="148" t="s">
        <v>487</v>
      </c>
      <c r="B305" s="55" t="s">
        <v>487</v>
      </c>
      <c r="C305" s="57" t="s">
        <v>487</v>
      </c>
      <c r="D305" s="56" t="s">
        <v>487</v>
      </c>
      <c r="E305" s="29" t="e">
        <v>#VALUE!</v>
      </c>
      <c r="F305" s="54" t="s">
        <v>487</v>
      </c>
    </row>
    <row r="306" spans="1:6">
      <c r="A306" s="148" t="s">
        <v>487</v>
      </c>
      <c r="B306" s="55" t="s">
        <v>487</v>
      </c>
      <c r="C306" s="57" t="s">
        <v>487</v>
      </c>
      <c r="D306" s="56" t="s">
        <v>487</v>
      </c>
      <c r="E306" s="29" t="e">
        <v>#VALUE!</v>
      </c>
      <c r="F306" s="54" t="s">
        <v>487</v>
      </c>
    </row>
    <row r="307" spans="1:6">
      <c r="A307" s="148" t="s">
        <v>487</v>
      </c>
      <c r="B307" s="55" t="s">
        <v>487</v>
      </c>
      <c r="C307" s="57" t="s">
        <v>487</v>
      </c>
      <c r="D307" s="56" t="s">
        <v>487</v>
      </c>
      <c r="E307" s="29" t="e">
        <v>#VALUE!</v>
      </c>
      <c r="F307" s="54" t="s">
        <v>487</v>
      </c>
    </row>
    <row r="308" spans="1:6">
      <c r="A308" s="148" t="s">
        <v>487</v>
      </c>
      <c r="B308" s="55" t="s">
        <v>487</v>
      </c>
      <c r="C308" s="57" t="s">
        <v>487</v>
      </c>
      <c r="D308" s="56" t="s">
        <v>487</v>
      </c>
      <c r="E308" s="29" t="e">
        <v>#VALUE!</v>
      </c>
      <c r="F308" s="54" t="s">
        <v>487</v>
      </c>
    </row>
    <row r="309" spans="1:6">
      <c r="A309" s="148" t="s">
        <v>487</v>
      </c>
      <c r="B309" s="55" t="s">
        <v>487</v>
      </c>
      <c r="C309" s="57" t="s">
        <v>487</v>
      </c>
      <c r="D309" s="56" t="s">
        <v>487</v>
      </c>
      <c r="E309" s="29" t="e">
        <v>#VALUE!</v>
      </c>
      <c r="F309" s="54" t="s">
        <v>487</v>
      </c>
    </row>
    <row r="310" spans="1:6">
      <c r="A310" s="148" t="s">
        <v>487</v>
      </c>
      <c r="B310" s="55" t="s">
        <v>487</v>
      </c>
      <c r="C310" s="57" t="s">
        <v>487</v>
      </c>
      <c r="D310" s="56" t="s">
        <v>487</v>
      </c>
      <c r="E310" s="29" t="e">
        <v>#VALUE!</v>
      </c>
      <c r="F310" s="54" t="s">
        <v>487</v>
      </c>
    </row>
    <row r="311" spans="1:6">
      <c r="A311" s="148" t="s">
        <v>487</v>
      </c>
      <c r="B311" s="55" t="s">
        <v>487</v>
      </c>
      <c r="C311" s="57" t="s">
        <v>487</v>
      </c>
      <c r="D311" s="56" t="s">
        <v>487</v>
      </c>
      <c r="E311" s="29" t="e">
        <v>#VALUE!</v>
      </c>
      <c r="F311" s="54" t="s">
        <v>487</v>
      </c>
    </row>
    <row r="312" spans="1:6">
      <c r="A312" s="148" t="s">
        <v>487</v>
      </c>
      <c r="B312" s="55" t="s">
        <v>487</v>
      </c>
      <c r="C312" s="57" t="s">
        <v>487</v>
      </c>
      <c r="D312" s="56" t="s">
        <v>487</v>
      </c>
      <c r="E312" s="29" t="e">
        <v>#VALUE!</v>
      </c>
      <c r="F312" s="54" t="s">
        <v>487</v>
      </c>
    </row>
    <row r="313" spans="1:6">
      <c r="A313" s="148" t="s">
        <v>487</v>
      </c>
      <c r="B313" s="55" t="s">
        <v>487</v>
      </c>
      <c r="C313" s="57" t="s">
        <v>487</v>
      </c>
      <c r="D313" s="56" t="s">
        <v>487</v>
      </c>
      <c r="E313" s="29" t="e">
        <v>#VALUE!</v>
      </c>
      <c r="F313" s="54" t="s">
        <v>487</v>
      </c>
    </row>
    <row r="314" spans="1:6">
      <c r="A314" s="148" t="s">
        <v>487</v>
      </c>
      <c r="B314" s="55" t="s">
        <v>487</v>
      </c>
      <c r="C314" s="57" t="s">
        <v>487</v>
      </c>
      <c r="D314" s="56" t="s">
        <v>487</v>
      </c>
      <c r="E314" s="29" t="e">
        <v>#VALUE!</v>
      </c>
      <c r="F314" s="54" t="s">
        <v>487</v>
      </c>
    </row>
    <row r="315" spans="1:6">
      <c r="A315" s="148" t="s">
        <v>487</v>
      </c>
      <c r="B315" s="55" t="s">
        <v>487</v>
      </c>
      <c r="C315" s="57" t="s">
        <v>487</v>
      </c>
      <c r="D315" s="56" t="s">
        <v>487</v>
      </c>
      <c r="E315" s="29" t="e">
        <v>#VALUE!</v>
      </c>
      <c r="F315" s="54" t="s">
        <v>487</v>
      </c>
    </row>
    <row r="316" spans="1:6">
      <c r="A316" s="148" t="s">
        <v>487</v>
      </c>
      <c r="B316" s="55" t="s">
        <v>487</v>
      </c>
      <c r="C316" s="57" t="s">
        <v>487</v>
      </c>
      <c r="D316" s="56" t="s">
        <v>487</v>
      </c>
      <c r="E316" s="29" t="e">
        <v>#VALUE!</v>
      </c>
      <c r="F316" s="54" t="s">
        <v>487</v>
      </c>
    </row>
    <row r="317" spans="1:6">
      <c r="A317" s="148" t="s">
        <v>487</v>
      </c>
      <c r="B317" s="55" t="s">
        <v>487</v>
      </c>
      <c r="C317" s="57" t="s">
        <v>487</v>
      </c>
      <c r="D317" s="56" t="s">
        <v>487</v>
      </c>
      <c r="E317" s="29" t="e">
        <v>#VALUE!</v>
      </c>
      <c r="F317" s="54" t="s">
        <v>487</v>
      </c>
    </row>
    <row r="318" spans="1:6">
      <c r="A318" s="148" t="s">
        <v>487</v>
      </c>
      <c r="B318" s="55" t="s">
        <v>487</v>
      </c>
      <c r="C318" s="57" t="s">
        <v>487</v>
      </c>
      <c r="D318" s="56" t="s">
        <v>487</v>
      </c>
      <c r="E318" s="29" t="e">
        <v>#VALUE!</v>
      </c>
      <c r="F318" s="54" t="s">
        <v>487</v>
      </c>
    </row>
    <row r="319" spans="1:6">
      <c r="A319" s="148" t="s">
        <v>487</v>
      </c>
      <c r="B319" s="55" t="s">
        <v>487</v>
      </c>
      <c r="C319" s="57" t="s">
        <v>487</v>
      </c>
      <c r="D319" s="56" t="s">
        <v>487</v>
      </c>
      <c r="E319" s="29" t="e">
        <v>#VALUE!</v>
      </c>
      <c r="F319" s="54" t="s">
        <v>487</v>
      </c>
    </row>
    <row r="320" spans="1:6">
      <c r="A320" s="148" t="s">
        <v>487</v>
      </c>
      <c r="B320" s="55" t="s">
        <v>487</v>
      </c>
      <c r="C320" s="57" t="s">
        <v>487</v>
      </c>
      <c r="D320" s="56" t="s">
        <v>487</v>
      </c>
      <c r="E320" s="29" t="e">
        <v>#VALUE!</v>
      </c>
      <c r="F320" s="54" t="s">
        <v>487</v>
      </c>
    </row>
    <row r="321" spans="1:6">
      <c r="A321" s="148" t="s">
        <v>487</v>
      </c>
      <c r="B321" s="55" t="s">
        <v>487</v>
      </c>
      <c r="C321" s="57" t="s">
        <v>487</v>
      </c>
      <c r="D321" s="56" t="s">
        <v>487</v>
      </c>
      <c r="E321" s="29" t="e">
        <v>#VALUE!</v>
      </c>
      <c r="F321" s="54" t="s">
        <v>487</v>
      </c>
    </row>
    <row r="322" spans="1:6">
      <c r="A322" s="148" t="s">
        <v>487</v>
      </c>
      <c r="B322" s="55" t="s">
        <v>487</v>
      </c>
      <c r="C322" s="57" t="s">
        <v>487</v>
      </c>
      <c r="D322" s="56" t="s">
        <v>487</v>
      </c>
      <c r="E322" s="29" t="e">
        <v>#VALUE!</v>
      </c>
      <c r="F322" s="54" t="s">
        <v>487</v>
      </c>
    </row>
    <row r="323" spans="1:6">
      <c r="A323" s="148" t="s">
        <v>487</v>
      </c>
      <c r="B323" s="55" t="s">
        <v>487</v>
      </c>
      <c r="C323" s="57" t="s">
        <v>487</v>
      </c>
      <c r="D323" s="56" t="s">
        <v>487</v>
      </c>
      <c r="E323" s="29" t="e">
        <v>#VALUE!</v>
      </c>
      <c r="F323" s="54" t="s">
        <v>487</v>
      </c>
    </row>
    <row r="324" spans="1:6">
      <c r="A324" s="148" t="s">
        <v>487</v>
      </c>
      <c r="B324" s="55" t="s">
        <v>487</v>
      </c>
      <c r="C324" s="57" t="s">
        <v>487</v>
      </c>
      <c r="D324" s="56" t="s">
        <v>487</v>
      </c>
      <c r="E324" s="29" t="e">
        <v>#VALUE!</v>
      </c>
      <c r="F324" s="54" t="s">
        <v>487</v>
      </c>
    </row>
    <row r="325" spans="1:6">
      <c r="A325" s="148" t="s">
        <v>487</v>
      </c>
      <c r="B325" s="55" t="s">
        <v>487</v>
      </c>
      <c r="C325" s="57" t="s">
        <v>487</v>
      </c>
      <c r="D325" s="56" t="s">
        <v>487</v>
      </c>
      <c r="E325" s="29" t="e">
        <v>#VALUE!</v>
      </c>
      <c r="F325" s="54" t="s">
        <v>487</v>
      </c>
    </row>
    <row r="326" spans="1:6">
      <c r="A326" s="148" t="s">
        <v>487</v>
      </c>
      <c r="B326" s="55" t="s">
        <v>487</v>
      </c>
      <c r="C326" s="57" t="s">
        <v>487</v>
      </c>
      <c r="D326" s="56" t="s">
        <v>487</v>
      </c>
      <c r="E326" s="29" t="e">
        <v>#VALUE!</v>
      </c>
      <c r="F326" s="54" t="s">
        <v>487</v>
      </c>
    </row>
    <row r="327" spans="1:6">
      <c r="A327" s="148" t="s">
        <v>487</v>
      </c>
      <c r="B327" s="55" t="s">
        <v>487</v>
      </c>
      <c r="C327" s="57" t="s">
        <v>487</v>
      </c>
      <c r="D327" s="56" t="s">
        <v>487</v>
      </c>
      <c r="E327" s="29" t="e">
        <v>#VALUE!</v>
      </c>
      <c r="F327" s="54" t="s">
        <v>487</v>
      </c>
    </row>
    <row r="328" spans="1:6">
      <c r="A328" s="148" t="s">
        <v>487</v>
      </c>
      <c r="B328" s="55" t="s">
        <v>487</v>
      </c>
      <c r="C328" s="57" t="s">
        <v>487</v>
      </c>
      <c r="D328" s="56" t="s">
        <v>487</v>
      </c>
      <c r="E328" s="29" t="s">
        <v>487</v>
      </c>
      <c r="F328" s="54" t="s">
        <v>487</v>
      </c>
    </row>
    <row r="329" spans="1:6">
      <c r="A329" s="148" t="s">
        <v>487</v>
      </c>
      <c r="B329" s="55" t="s">
        <v>487</v>
      </c>
      <c r="C329" s="57" t="s">
        <v>487</v>
      </c>
      <c r="D329" s="56" t="s">
        <v>487</v>
      </c>
      <c r="E329" s="29" t="s">
        <v>487</v>
      </c>
      <c r="F329" s="54" t="s">
        <v>487</v>
      </c>
    </row>
    <row r="330" spans="1:6">
      <c r="A330" s="148" t="s">
        <v>487</v>
      </c>
      <c r="B330" s="55" t="s">
        <v>487</v>
      </c>
      <c r="C330" s="57" t="s">
        <v>487</v>
      </c>
      <c r="D330" s="56" t="s">
        <v>487</v>
      </c>
      <c r="E330" s="29" t="s">
        <v>487</v>
      </c>
      <c r="F330" s="54" t="s">
        <v>487</v>
      </c>
    </row>
    <row r="331" spans="1:6">
      <c r="A331" s="148" t="s">
        <v>487</v>
      </c>
      <c r="B331" s="55" t="s">
        <v>487</v>
      </c>
      <c r="C331" s="57" t="s">
        <v>487</v>
      </c>
      <c r="D331" s="56" t="s">
        <v>487</v>
      </c>
      <c r="E331" s="29" t="s">
        <v>487</v>
      </c>
      <c r="F331" s="54" t="s">
        <v>487</v>
      </c>
    </row>
    <row r="332" spans="1:6">
      <c r="A332" s="148" t="s">
        <v>487</v>
      </c>
      <c r="B332" s="55" t="s">
        <v>487</v>
      </c>
      <c r="C332" s="57" t="s">
        <v>487</v>
      </c>
      <c r="D332" s="56" t="s">
        <v>487</v>
      </c>
      <c r="E332" s="29" t="s">
        <v>487</v>
      </c>
      <c r="F332" s="54" t="s">
        <v>487</v>
      </c>
    </row>
    <row r="333" spans="1:6">
      <c r="A333" s="148" t="s">
        <v>487</v>
      </c>
      <c r="B333" s="55" t="s">
        <v>487</v>
      </c>
      <c r="C333" s="57" t="s">
        <v>487</v>
      </c>
      <c r="D333" s="56" t="s">
        <v>487</v>
      </c>
      <c r="E333" s="29" t="s">
        <v>487</v>
      </c>
      <c r="F333" s="54" t="s">
        <v>487</v>
      </c>
    </row>
    <row r="334" spans="1:6">
      <c r="A334" s="148" t="s">
        <v>487</v>
      </c>
      <c r="B334" s="55" t="s">
        <v>487</v>
      </c>
      <c r="C334" s="57" t="s">
        <v>487</v>
      </c>
      <c r="D334" s="56" t="s">
        <v>487</v>
      </c>
      <c r="E334" s="29" t="s">
        <v>487</v>
      </c>
      <c r="F334" s="54" t="s">
        <v>487</v>
      </c>
    </row>
    <row r="335" spans="1:6">
      <c r="A335" s="148" t="s">
        <v>487</v>
      </c>
      <c r="B335" s="55" t="s">
        <v>487</v>
      </c>
      <c r="C335" s="57" t="s">
        <v>487</v>
      </c>
      <c r="D335" s="56" t="s">
        <v>487</v>
      </c>
      <c r="E335" s="29" t="s">
        <v>487</v>
      </c>
      <c r="F335" s="54" t="s">
        <v>487</v>
      </c>
    </row>
    <row r="336" spans="1:6">
      <c r="A336" s="148" t="s">
        <v>487</v>
      </c>
      <c r="B336" s="55" t="s">
        <v>487</v>
      </c>
      <c r="C336" s="57" t="s">
        <v>487</v>
      </c>
      <c r="D336" s="56" t="s">
        <v>487</v>
      </c>
      <c r="E336" s="29" t="s">
        <v>487</v>
      </c>
      <c r="F336" s="54" t="s">
        <v>487</v>
      </c>
    </row>
    <row r="337" spans="1:6">
      <c r="A337" s="148" t="s">
        <v>487</v>
      </c>
      <c r="B337" s="55" t="s">
        <v>487</v>
      </c>
      <c r="C337" s="57" t="s">
        <v>487</v>
      </c>
      <c r="D337" s="56" t="s">
        <v>487</v>
      </c>
      <c r="E337" s="29" t="s">
        <v>487</v>
      </c>
      <c r="F337" s="54" t="s">
        <v>487</v>
      </c>
    </row>
    <row r="338" spans="1:6">
      <c r="A338" s="148" t="s">
        <v>487</v>
      </c>
      <c r="B338" s="55" t="s">
        <v>487</v>
      </c>
      <c r="C338" s="57" t="s">
        <v>487</v>
      </c>
      <c r="D338" s="56" t="s">
        <v>487</v>
      </c>
      <c r="E338" s="29" t="s">
        <v>487</v>
      </c>
      <c r="F338" s="54" t="s">
        <v>487</v>
      </c>
    </row>
    <row r="339" spans="1:6">
      <c r="A339" s="148" t="s">
        <v>487</v>
      </c>
      <c r="B339" s="55" t="s">
        <v>487</v>
      </c>
      <c r="C339" s="57" t="s">
        <v>487</v>
      </c>
      <c r="D339" s="56" t="s">
        <v>487</v>
      </c>
      <c r="E339" s="29" t="s">
        <v>487</v>
      </c>
      <c r="F339" s="54" t="s">
        <v>487</v>
      </c>
    </row>
    <row r="340" spans="1:6">
      <c r="A340" s="148" t="s">
        <v>487</v>
      </c>
      <c r="B340" s="55" t="s">
        <v>487</v>
      </c>
      <c r="C340" s="57" t="s">
        <v>487</v>
      </c>
      <c r="D340" s="56" t="s">
        <v>487</v>
      </c>
      <c r="E340" s="29" t="s">
        <v>487</v>
      </c>
      <c r="F340" s="54" t="s">
        <v>487</v>
      </c>
    </row>
    <row r="341" spans="1:6">
      <c r="A341" s="148" t="s">
        <v>487</v>
      </c>
      <c r="B341" s="55" t="s">
        <v>487</v>
      </c>
      <c r="C341" s="57" t="s">
        <v>487</v>
      </c>
      <c r="D341" s="56" t="s">
        <v>487</v>
      </c>
      <c r="E341" s="29" t="s">
        <v>487</v>
      </c>
      <c r="F341" s="54" t="s">
        <v>487</v>
      </c>
    </row>
    <row r="342" spans="1:6">
      <c r="A342" s="148" t="s">
        <v>487</v>
      </c>
      <c r="B342" s="55" t="s">
        <v>487</v>
      </c>
      <c r="C342" s="57" t="s">
        <v>487</v>
      </c>
      <c r="D342" s="56" t="s">
        <v>487</v>
      </c>
      <c r="E342" s="29" t="s">
        <v>487</v>
      </c>
      <c r="F342" s="54" t="s">
        <v>487</v>
      </c>
    </row>
    <row r="343" spans="1:6">
      <c r="A343" s="148" t="s">
        <v>487</v>
      </c>
      <c r="B343" s="55" t="s">
        <v>487</v>
      </c>
      <c r="C343" s="57" t="s">
        <v>487</v>
      </c>
      <c r="D343" s="56" t="s">
        <v>487</v>
      </c>
      <c r="E343" s="29" t="s">
        <v>487</v>
      </c>
      <c r="F343" s="54" t="s">
        <v>487</v>
      </c>
    </row>
    <row r="344" spans="1:6">
      <c r="A344" s="148" t="s">
        <v>487</v>
      </c>
      <c r="B344" s="55" t="s">
        <v>487</v>
      </c>
      <c r="C344" s="57" t="s">
        <v>487</v>
      </c>
      <c r="D344" s="56" t="s">
        <v>487</v>
      </c>
      <c r="E344" s="29" t="s">
        <v>487</v>
      </c>
      <c r="F344" s="54" t="s">
        <v>487</v>
      </c>
    </row>
    <row r="345" spans="1:6">
      <c r="A345" s="148" t="s">
        <v>487</v>
      </c>
      <c r="B345" s="55" t="s">
        <v>487</v>
      </c>
      <c r="C345" s="57" t="s">
        <v>487</v>
      </c>
      <c r="D345" s="56" t="s">
        <v>487</v>
      </c>
      <c r="E345" s="29" t="s">
        <v>487</v>
      </c>
      <c r="F345" s="54" t="s">
        <v>487</v>
      </c>
    </row>
    <row r="346" spans="1:6">
      <c r="A346" s="148" t="s">
        <v>487</v>
      </c>
      <c r="B346" s="55" t="s">
        <v>487</v>
      </c>
      <c r="C346" s="57" t="s">
        <v>487</v>
      </c>
      <c r="D346" s="56" t="s">
        <v>487</v>
      </c>
      <c r="E346" s="29" t="s">
        <v>487</v>
      </c>
      <c r="F346" s="54" t="s">
        <v>487</v>
      </c>
    </row>
    <row r="347" spans="1:6">
      <c r="A347" s="148" t="s">
        <v>487</v>
      </c>
      <c r="B347" s="55" t="s">
        <v>487</v>
      </c>
      <c r="C347" s="57" t="s">
        <v>487</v>
      </c>
      <c r="D347" s="56" t="s">
        <v>487</v>
      </c>
      <c r="E347" s="29" t="s">
        <v>487</v>
      </c>
      <c r="F347" s="54" t="s">
        <v>487</v>
      </c>
    </row>
    <row r="348" spans="1:6">
      <c r="A348" s="148" t="s">
        <v>487</v>
      </c>
      <c r="B348" s="55" t="s">
        <v>487</v>
      </c>
      <c r="C348" s="57" t="s">
        <v>487</v>
      </c>
      <c r="D348" s="56" t="s">
        <v>487</v>
      </c>
      <c r="E348" s="29" t="s">
        <v>487</v>
      </c>
      <c r="F348" s="54" t="s">
        <v>487</v>
      </c>
    </row>
    <row r="349" spans="1:6">
      <c r="A349" s="148" t="s">
        <v>487</v>
      </c>
      <c r="B349" s="55" t="s">
        <v>487</v>
      </c>
      <c r="C349" s="57" t="s">
        <v>487</v>
      </c>
      <c r="D349" s="56" t="s">
        <v>487</v>
      </c>
      <c r="E349" s="29" t="s">
        <v>487</v>
      </c>
      <c r="F349" s="54" t="s">
        <v>487</v>
      </c>
    </row>
    <row r="350" spans="1:6">
      <c r="A350" s="148" t="s">
        <v>487</v>
      </c>
      <c r="B350" s="55" t="s">
        <v>487</v>
      </c>
      <c r="C350" s="57" t="s">
        <v>487</v>
      </c>
      <c r="D350" s="56" t="s">
        <v>487</v>
      </c>
      <c r="E350" s="29" t="s">
        <v>487</v>
      </c>
      <c r="F350" s="54" t="s">
        <v>487</v>
      </c>
    </row>
    <row r="351" spans="1:6">
      <c r="A351" s="148" t="s">
        <v>487</v>
      </c>
      <c r="B351" s="55" t="s">
        <v>487</v>
      </c>
      <c r="C351" s="57" t="s">
        <v>487</v>
      </c>
      <c r="D351" s="56" t="s">
        <v>487</v>
      </c>
      <c r="E351" s="29"/>
      <c r="F351" s="54" t="s">
        <v>487</v>
      </c>
    </row>
    <row r="352" spans="1:6">
      <c r="A352" s="148" t="s">
        <v>487</v>
      </c>
      <c r="B352" s="55" t="s">
        <v>487</v>
      </c>
      <c r="C352" s="57" t="s">
        <v>487</v>
      </c>
      <c r="D352" s="56" t="s">
        <v>487</v>
      </c>
      <c r="E352" s="29" t="s">
        <v>487</v>
      </c>
      <c r="F352" s="54" t="s">
        <v>487</v>
      </c>
    </row>
    <row r="353" spans="1:6">
      <c r="A353" s="148" t="s">
        <v>487</v>
      </c>
      <c r="B353" s="55" t="s">
        <v>487</v>
      </c>
      <c r="C353" s="57" t="s">
        <v>487</v>
      </c>
      <c r="D353" s="56" t="s">
        <v>487</v>
      </c>
      <c r="E353" s="29" t="s">
        <v>487</v>
      </c>
      <c r="F353" s="54" t="s">
        <v>487</v>
      </c>
    </row>
    <row r="354" spans="1:6">
      <c r="A354" s="148" t="s">
        <v>487</v>
      </c>
      <c r="B354" s="55" t="s">
        <v>487</v>
      </c>
      <c r="C354" s="57" t="s">
        <v>487</v>
      </c>
      <c r="D354" s="56" t="s">
        <v>487</v>
      </c>
      <c r="E354" s="29" t="s">
        <v>487</v>
      </c>
      <c r="F354" s="54" t="s">
        <v>487</v>
      </c>
    </row>
    <row r="355" spans="1:6">
      <c r="A355" s="148" t="s">
        <v>487</v>
      </c>
      <c r="B355" s="55" t="s">
        <v>487</v>
      </c>
      <c r="C355" s="57" t="s">
        <v>487</v>
      </c>
      <c r="D355" s="56" t="s">
        <v>487</v>
      </c>
      <c r="E355" s="29" t="s">
        <v>487</v>
      </c>
      <c r="F355" s="54" t="s">
        <v>487</v>
      </c>
    </row>
    <row r="356" spans="1:6">
      <c r="A356" s="148" t="s">
        <v>487</v>
      </c>
      <c r="B356" s="55" t="s">
        <v>487</v>
      </c>
      <c r="C356" s="57" t="s">
        <v>487</v>
      </c>
      <c r="D356" s="56" t="s">
        <v>487</v>
      </c>
      <c r="E356" s="29" t="s">
        <v>487</v>
      </c>
      <c r="F356" s="54" t="s">
        <v>487</v>
      </c>
    </row>
    <row r="357" spans="1:6">
      <c r="A357" s="148" t="s">
        <v>487</v>
      </c>
      <c r="B357" s="55" t="s">
        <v>487</v>
      </c>
      <c r="C357" s="57" t="s">
        <v>487</v>
      </c>
      <c r="D357" s="56" t="s">
        <v>487</v>
      </c>
      <c r="E357" s="29" t="s">
        <v>487</v>
      </c>
      <c r="F357" s="54" t="s">
        <v>487</v>
      </c>
    </row>
    <row r="358" spans="1:6">
      <c r="A358" s="148" t="s">
        <v>487</v>
      </c>
      <c r="B358" s="55" t="s">
        <v>487</v>
      </c>
      <c r="C358" s="57" t="s">
        <v>487</v>
      </c>
      <c r="D358" s="56" t="s">
        <v>487</v>
      </c>
      <c r="E358" s="29" t="s">
        <v>487</v>
      </c>
      <c r="F358" s="54" t="s">
        <v>487</v>
      </c>
    </row>
    <row r="359" spans="1:6">
      <c r="A359" s="148" t="s">
        <v>487</v>
      </c>
      <c r="B359" s="55" t="s">
        <v>487</v>
      </c>
      <c r="C359" s="57" t="s">
        <v>487</v>
      </c>
      <c r="D359" s="56" t="s">
        <v>487</v>
      </c>
      <c r="E359" s="29" t="s">
        <v>487</v>
      </c>
      <c r="F359" s="54" t="s">
        <v>487</v>
      </c>
    </row>
    <row r="360" spans="1:6">
      <c r="A360" s="148" t="s">
        <v>487</v>
      </c>
      <c r="B360" s="55" t="s">
        <v>487</v>
      </c>
      <c r="C360" s="57" t="s">
        <v>487</v>
      </c>
      <c r="D360" s="56" t="s">
        <v>487</v>
      </c>
      <c r="E360" s="29" t="s">
        <v>487</v>
      </c>
      <c r="F360" s="54" t="s">
        <v>487</v>
      </c>
    </row>
    <row r="361" spans="1:6">
      <c r="A361" s="148" t="s">
        <v>487</v>
      </c>
      <c r="B361" s="55" t="s">
        <v>487</v>
      </c>
      <c r="C361" s="57" t="s">
        <v>487</v>
      </c>
      <c r="D361" s="56" t="s">
        <v>487</v>
      </c>
      <c r="E361" s="29" t="s">
        <v>487</v>
      </c>
      <c r="F361" s="54" t="s">
        <v>487</v>
      </c>
    </row>
    <row r="362" spans="1:6">
      <c r="A362" s="148" t="s">
        <v>487</v>
      </c>
      <c r="B362" s="55" t="s">
        <v>487</v>
      </c>
      <c r="C362" s="57" t="s">
        <v>487</v>
      </c>
      <c r="D362" s="56" t="s">
        <v>487</v>
      </c>
      <c r="E362" s="29" t="s">
        <v>487</v>
      </c>
      <c r="F362" s="54" t="s">
        <v>487</v>
      </c>
    </row>
    <row r="363" spans="1:6">
      <c r="A363" s="148" t="s">
        <v>487</v>
      </c>
      <c r="B363" s="55" t="s">
        <v>487</v>
      </c>
      <c r="C363" s="57" t="s">
        <v>487</v>
      </c>
      <c r="D363" s="56" t="s">
        <v>487</v>
      </c>
      <c r="E363" s="29" t="s">
        <v>487</v>
      </c>
      <c r="F363" s="54" t="s">
        <v>487</v>
      </c>
    </row>
    <row r="364" spans="1:6">
      <c r="A364" s="148" t="s">
        <v>487</v>
      </c>
      <c r="B364" s="55" t="s">
        <v>487</v>
      </c>
      <c r="C364" s="57" t="s">
        <v>487</v>
      </c>
      <c r="D364" s="56" t="s">
        <v>487</v>
      </c>
      <c r="E364" s="29" t="s">
        <v>487</v>
      </c>
      <c r="F364" s="54" t="s">
        <v>487</v>
      </c>
    </row>
    <row r="365" spans="1:6">
      <c r="A365" s="148" t="s">
        <v>487</v>
      </c>
      <c r="B365" s="55" t="s">
        <v>487</v>
      </c>
      <c r="C365" s="57" t="s">
        <v>487</v>
      </c>
      <c r="D365" s="56" t="s">
        <v>487</v>
      </c>
      <c r="E365" s="29" t="s">
        <v>487</v>
      </c>
      <c r="F365" s="54" t="s">
        <v>487</v>
      </c>
    </row>
    <row r="366" spans="1:6">
      <c r="A366" s="148" t="s">
        <v>487</v>
      </c>
      <c r="B366" s="55" t="s">
        <v>487</v>
      </c>
      <c r="C366" s="57" t="s">
        <v>487</v>
      </c>
      <c r="D366" s="56" t="s">
        <v>487</v>
      </c>
      <c r="E366" s="29" t="s">
        <v>487</v>
      </c>
      <c r="F366" s="54" t="s">
        <v>487</v>
      </c>
    </row>
    <row r="367" spans="1:6">
      <c r="A367" s="148" t="s">
        <v>487</v>
      </c>
      <c r="B367" s="55" t="s">
        <v>487</v>
      </c>
      <c r="C367" s="57" t="s">
        <v>487</v>
      </c>
      <c r="D367" s="56" t="s">
        <v>487</v>
      </c>
      <c r="E367" s="29" t="s">
        <v>487</v>
      </c>
      <c r="F367" s="54" t="s">
        <v>487</v>
      </c>
    </row>
    <row r="368" spans="1:6">
      <c r="A368" s="148" t="s">
        <v>487</v>
      </c>
      <c r="B368" s="55" t="s">
        <v>487</v>
      </c>
      <c r="C368" s="57" t="s">
        <v>487</v>
      </c>
      <c r="D368" s="56" t="s">
        <v>487</v>
      </c>
      <c r="E368" s="29" t="s">
        <v>487</v>
      </c>
      <c r="F368" s="54" t="s">
        <v>487</v>
      </c>
    </row>
    <row r="369" spans="1:6">
      <c r="A369" s="148" t="s">
        <v>487</v>
      </c>
      <c r="B369" s="55" t="s">
        <v>487</v>
      </c>
      <c r="C369" s="57" t="s">
        <v>487</v>
      </c>
      <c r="D369" s="56" t="s">
        <v>487</v>
      </c>
      <c r="E369" s="29" t="s">
        <v>487</v>
      </c>
      <c r="F369" s="54" t="s">
        <v>487</v>
      </c>
    </row>
    <row r="370" spans="1:6">
      <c r="A370" s="148" t="s">
        <v>487</v>
      </c>
      <c r="B370" s="55" t="s">
        <v>487</v>
      </c>
      <c r="C370" s="57" t="s">
        <v>487</v>
      </c>
      <c r="D370" s="56" t="s">
        <v>487</v>
      </c>
      <c r="E370" s="29" t="s">
        <v>487</v>
      </c>
      <c r="F370" s="54" t="s">
        <v>487</v>
      </c>
    </row>
    <row r="371" spans="1:6">
      <c r="A371" s="148" t="s">
        <v>487</v>
      </c>
      <c r="B371" s="55" t="s">
        <v>487</v>
      </c>
      <c r="C371" s="57" t="s">
        <v>487</v>
      </c>
      <c r="D371" s="56" t="s">
        <v>487</v>
      </c>
      <c r="E371" s="29" t="s">
        <v>487</v>
      </c>
      <c r="F371" s="54" t="s">
        <v>487</v>
      </c>
    </row>
    <row r="372" spans="1:6">
      <c r="A372" s="148" t="s">
        <v>487</v>
      </c>
      <c r="B372" s="55" t="s">
        <v>487</v>
      </c>
      <c r="C372" s="57" t="s">
        <v>487</v>
      </c>
      <c r="D372" s="56" t="s">
        <v>487</v>
      </c>
      <c r="E372" s="29" t="s">
        <v>487</v>
      </c>
      <c r="F372" s="54" t="s">
        <v>487</v>
      </c>
    </row>
    <row r="373" spans="1:6">
      <c r="A373" s="148" t="s">
        <v>487</v>
      </c>
      <c r="B373" s="55" t="s">
        <v>487</v>
      </c>
      <c r="C373" s="57" t="s">
        <v>487</v>
      </c>
      <c r="D373" s="56" t="s">
        <v>487</v>
      </c>
      <c r="E373" s="29" t="s">
        <v>487</v>
      </c>
      <c r="F373" s="54" t="s">
        <v>487</v>
      </c>
    </row>
    <row r="374" spans="1:6">
      <c r="A374" s="148" t="s">
        <v>487</v>
      </c>
      <c r="B374" s="55" t="s">
        <v>487</v>
      </c>
      <c r="C374" s="57" t="s">
        <v>487</v>
      </c>
      <c r="D374" s="56" t="s">
        <v>487</v>
      </c>
      <c r="E374" s="29" t="s">
        <v>487</v>
      </c>
      <c r="F374" s="54" t="s">
        <v>487</v>
      </c>
    </row>
    <row r="375" spans="1:6">
      <c r="A375" s="148" t="s">
        <v>487</v>
      </c>
      <c r="B375" s="55" t="s">
        <v>487</v>
      </c>
      <c r="C375" s="57" t="s">
        <v>487</v>
      </c>
      <c r="D375" s="56" t="s">
        <v>487</v>
      </c>
      <c r="E375" s="29" t="s">
        <v>487</v>
      </c>
      <c r="F375" s="54" t="s">
        <v>487</v>
      </c>
    </row>
    <row r="376" spans="1:6">
      <c r="A376" s="148" t="s">
        <v>487</v>
      </c>
      <c r="B376" s="55" t="s">
        <v>487</v>
      </c>
      <c r="C376" s="57" t="s">
        <v>487</v>
      </c>
      <c r="D376" s="56" t="s">
        <v>487</v>
      </c>
      <c r="E376" s="29" t="s">
        <v>487</v>
      </c>
      <c r="F376" s="54" t="s">
        <v>487</v>
      </c>
    </row>
    <row r="377" spans="1:6">
      <c r="A377" s="148" t="s">
        <v>487</v>
      </c>
      <c r="B377" s="55" t="s">
        <v>487</v>
      </c>
      <c r="C377" s="57" t="s">
        <v>487</v>
      </c>
      <c r="D377" s="56" t="s">
        <v>487</v>
      </c>
      <c r="E377" s="29" t="s">
        <v>487</v>
      </c>
      <c r="F377" s="54" t="s">
        <v>487</v>
      </c>
    </row>
    <row r="378" spans="1:6">
      <c r="A378" s="148" t="s">
        <v>487</v>
      </c>
      <c r="B378" s="55" t="s">
        <v>487</v>
      </c>
      <c r="C378" s="57" t="s">
        <v>487</v>
      </c>
      <c r="D378" s="56" t="s">
        <v>487</v>
      </c>
      <c r="E378" s="29" t="s">
        <v>487</v>
      </c>
      <c r="F378" s="54" t="s">
        <v>487</v>
      </c>
    </row>
    <row r="379" spans="1:6">
      <c r="A379" s="148" t="s">
        <v>487</v>
      </c>
      <c r="B379" s="55" t="s">
        <v>487</v>
      </c>
      <c r="C379" s="57" t="s">
        <v>487</v>
      </c>
      <c r="D379" s="56" t="s">
        <v>487</v>
      </c>
      <c r="E379" s="29" t="s">
        <v>487</v>
      </c>
      <c r="F379" s="54" t="s">
        <v>487</v>
      </c>
    </row>
    <row r="380" spans="1:6">
      <c r="A380" s="148" t="s">
        <v>487</v>
      </c>
      <c r="B380" s="55" t="s">
        <v>487</v>
      </c>
      <c r="C380" s="57" t="s">
        <v>487</v>
      </c>
      <c r="D380" s="56" t="s">
        <v>487</v>
      </c>
      <c r="E380" s="29" t="s">
        <v>487</v>
      </c>
      <c r="F380" s="54" t="s">
        <v>487</v>
      </c>
    </row>
    <row r="381" spans="1:6">
      <c r="A381" s="148" t="s">
        <v>487</v>
      </c>
      <c r="B381" s="55" t="s">
        <v>487</v>
      </c>
      <c r="C381" s="57" t="s">
        <v>487</v>
      </c>
      <c r="D381" s="56" t="s">
        <v>487</v>
      </c>
      <c r="E381" s="29" t="s">
        <v>487</v>
      </c>
      <c r="F381" s="54" t="s">
        <v>487</v>
      </c>
    </row>
    <row r="382" spans="1:6">
      <c r="A382" s="148" t="s">
        <v>487</v>
      </c>
      <c r="B382" s="55" t="s">
        <v>487</v>
      </c>
      <c r="C382" s="57" t="s">
        <v>487</v>
      </c>
      <c r="D382" s="56" t="s">
        <v>487</v>
      </c>
      <c r="E382" s="29" t="s">
        <v>487</v>
      </c>
      <c r="F382" s="54" t="s">
        <v>487</v>
      </c>
    </row>
    <row r="383" spans="1:6">
      <c r="A383" s="148" t="s">
        <v>487</v>
      </c>
      <c r="B383" s="55" t="s">
        <v>487</v>
      </c>
      <c r="C383" s="57" t="s">
        <v>487</v>
      </c>
      <c r="D383" s="56" t="s">
        <v>487</v>
      </c>
      <c r="E383" s="29" t="s">
        <v>487</v>
      </c>
      <c r="F383" s="54" t="s">
        <v>487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s">
        <v>487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s">
        <v>487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s">
        <v>487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s">
        <v>487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s">
        <v>487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s">
        <v>487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s">
        <v>487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s">
        <v>487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s">
        <v>487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s">
        <v>487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s">
        <v>487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s">
        <v>487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s">
        <v>487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s">
        <v>487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s">
        <v>487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s">
        <v>487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s">
        <v>487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s">
        <v>487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s">
        <v>487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s">
        <v>487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s">
        <v>487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s">
        <v>487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s">
        <v>487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 t="s">
        <v>487</v>
      </c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B91EE-3993-4FC8-A0D9-F8095F4F4CD5}">
  <dimension ref="A1:L3950"/>
  <sheetViews>
    <sheetView showGridLines="0" workbookViewId="0">
      <selection activeCell="M28" sqref="M28"/>
    </sheetView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43885</v>
      </c>
      <c r="B5" s="55">
        <v>0.37876157407407413</v>
      </c>
      <c r="C5" s="57">
        <v>113</v>
      </c>
      <c r="D5" s="56">
        <v>35.4</v>
      </c>
      <c r="E5" s="29">
        <v>4000.2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43885</v>
      </c>
      <c r="B6" s="55">
        <v>0.37917824074074075</v>
      </c>
      <c r="C6" s="57">
        <v>100</v>
      </c>
      <c r="D6" s="56">
        <v>35.380000000000003</v>
      </c>
      <c r="E6" s="29">
        <v>3538</v>
      </c>
      <c r="F6" s="54" t="s">
        <v>29</v>
      </c>
      <c r="G6" s="8"/>
      <c r="H6" s="67" t="s">
        <v>9</v>
      </c>
      <c r="I6" s="66">
        <f>SUMIF(F:F,$H$6,C:C)</f>
        <v>24432</v>
      </c>
      <c r="J6" s="65">
        <f>SUMIF(F:F,$H$6,E:E)</f>
        <v>843752.9700000002</v>
      </c>
      <c r="L6" s="64"/>
    </row>
    <row r="7" spans="1:12">
      <c r="A7" s="148">
        <v>43885</v>
      </c>
      <c r="B7" s="55">
        <v>0.37917824074074075</v>
      </c>
      <c r="C7" s="57">
        <v>38</v>
      </c>
      <c r="D7" s="56">
        <v>35.380000000000003</v>
      </c>
      <c r="E7" s="29">
        <v>1344.44</v>
      </c>
      <c r="F7" s="54" t="s">
        <v>9</v>
      </c>
      <c r="G7" s="8"/>
      <c r="H7" s="67" t="s">
        <v>31</v>
      </c>
      <c r="I7" s="66">
        <f>SUMIF(F:F,$H$7,C:C)</f>
        <v>442</v>
      </c>
      <c r="J7" s="65">
        <f>SUMIF(F:F,$H$7,E:E)</f>
        <v>15285.670000000002</v>
      </c>
      <c r="L7" s="64"/>
    </row>
    <row r="8" spans="1:12">
      <c r="A8" s="148">
        <v>43885</v>
      </c>
      <c r="B8" s="55">
        <v>0.37923611111111111</v>
      </c>
      <c r="C8" s="57">
        <v>14</v>
      </c>
      <c r="D8" s="56">
        <v>35.380000000000003</v>
      </c>
      <c r="E8" s="29">
        <v>495.32</v>
      </c>
      <c r="F8" s="54" t="s">
        <v>9</v>
      </c>
      <c r="G8" s="8"/>
      <c r="H8" s="67" t="s">
        <v>30</v>
      </c>
      <c r="I8" s="66">
        <f>SUMIF(F:F,$H$8,C:C)</f>
        <v>6315</v>
      </c>
      <c r="J8" s="65">
        <f>SUMIF(F:F,$H$8,E:E)</f>
        <v>219906.88000000003</v>
      </c>
      <c r="L8" s="64"/>
    </row>
    <row r="9" spans="1:12">
      <c r="A9" s="148">
        <v>43885</v>
      </c>
      <c r="B9" s="55">
        <v>0.37923611111111111</v>
      </c>
      <c r="C9" s="57">
        <v>74</v>
      </c>
      <c r="D9" s="56">
        <v>35.380000000000003</v>
      </c>
      <c r="E9" s="29">
        <v>2618.12</v>
      </c>
      <c r="F9" s="54" t="s">
        <v>9</v>
      </c>
      <c r="G9" s="8"/>
      <c r="H9" s="67" t="s">
        <v>29</v>
      </c>
      <c r="I9" s="66">
        <f>SUMIF(F:F,$H$9,C:C)</f>
        <v>7775</v>
      </c>
      <c r="J9" s="65">
        <f>SUMIF(F:F,$H$9,E:E)</f>
        <v>271377.95000000013</v>
      </c>
      <c r="L9" s="64"/>
    </row>
    <row r="10" spans="1:12">
      <c r="A10" s="148">
        <v>43885</v>
      </c>
      <c r="B10" s="55">
        <v>0.37972222222222224</v>
      </c>
      <c r="C10" s="57">
        <v>100</v>
      </c>
      <c r="D10" s="56">
        <v>35.299999999999997</v>
      </c>
      <c r="E10" s="29">
        <v>3530</v>
      </c>
      <c r="F10" s="54" t="s">
        <v>29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43885</v>
      </c>
      <c r="B11" s="55">
        <v>0.38178240740740743</v>
      </c>
      <c r="C11" s="57">
        <v>13</v>
      </c>
      <c r="D11" s="56">
        <v>35.35</v>
      </c>
      <c r="E11" s="29">
        <v>459.55</v>
      </c>
      <c r="F11" s="54" t="s">
        <v>9</v>
      </c>
      <c r="G11" s="8"/>
      <c r="H11" s="63" t="s">
        <v>10</v>
      </c>
      <c r="I11" s="143">
        <f>ROUND((J11/SUM(I6:I10)),6)</f>
        <v>34.655669000000003</v>
      </c>
      <c r="J11" s="62">
        <f>SUM(J6:J9)</f>
        <v>1350323.4700000004</v>
      </c>
    </row>
    <row r="12" spans="1:12">
      <c r="A12" s="148">
        <v>43885</v>
      </c>
      <c r="B12" s="55">
        <v>0.38178240740740743</v>
      </c>
      <c r="C12" s="57">
        <v>61</v>
      </c>
      <c r="D12" s="56">
        <v>35.35</v>
      </c>
      <c r="E12" s="29">
        <v>2156.35</v>
      </c>
      <c r="F12" s="54" t="s">
        <v>9</v>
      </c>
      <c r="G12" s="8"/>
      <c r="J12" s="4"/>
    </row>
    <row r="13" spans="1:12">
      <c r="A13" s="148">
        <v>43885</v>
      </c>
      <c r="B13" s="55">
        <v>0.38178240740740743</v>
      </c>
      <c r="C13" s="57">
        <v>50</v>
      </c>
      <c r="D13" s="56">
        <v>35.35</v>
      </c>
      <c r="E13" s="29">
        <v>1767.5</v>
      </c>
      <c r="F13" s="54" t="s">
        <v>9</v>
      </c>
      <c r="G13" s="8"/>
      <c r="J13" s="5"/>
    </row>
    <row r="14" spans="1:12">
      <c r="A14" s="148">
        <v>43885</v>
      </c>
      <c r="B14" s="55">
        <v>0.38207175925925929</v>
      </c>
      <c r="C14" s="57">
        <v>100</v>
      </c>
      <c r="D14" s="56">
        <v>35.32</v>
      </c>
      <c r="E14" s="29">
        <v>3532</v>
      </c>
      <c r="F14" s="54" t="s">
        <v>29</v>
      </c>
      <c r="G14" s="8"/>
      <c r="H14" s="151" t="s">
        <v>11</v>
      </c>
      <c r="I14" s="61">
        <f>A5</f>
        <v>43885</v>
      </c>
      <c r="J14" s="5"/>
    </row>
    <row r="15" spans="1:12">
      <c r="A15" s="148">
        <v>43885</v>
      </c>
      <c r="B15" s="55">
        <v>0.38234953703703706</v>
      </c>
      <c r="C15" s="57">
        <v>100</v>
      </c>
      <c r="D15" s="56">
        <v>35.26</v>
      </c>
      <c r="E15" s="29">
        <v>3526</v>
      </c>
      <c r="F15" s="54" t="s">
        <v>29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43885</v>
      </c>
      <c r="B16" s="55">
        <v>0.38289351851851849</v>
      </c>
      <c r="C16" s="57">
        <v>113</v>
      </c>
      <c r="D16" s="56">
        <v>35.24</v>
      </c>
      <c r="E16" s="29">
        <v>3982.12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43885</v>
      </c>
      <c r="B17" s="55">
        <v>0.38289351851851849</v>
      </c>
      <c r="C17" s="57">
        <v>21</v>
      </c>
      <c r="D17" s="56">
        <v>35.24</v>
      </c>
      <c r="E17" s="29">
        <v>740.04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43885</v>
      </c>
      <c r="B18" s="55">
        <v>0.38310185185185186</v>
      </c>
      <c r="C18" s="57">
        <v>100</v>
      </c>
      <c r="D18" s="56">
        <v>35.200000000000003</v>
      </c>
      <c r="E18" s="29">
        <v>3520</v>
      </c>
      <c r="F18" s="54" t="s">
        <v>29</v>
      </c>
      <c r="G18" s="8"/>
      <c r="H18" s="150" t="s">
        <v>15</v>
      </c>
      <c r="I18" s="59" t="s">
        <v>44</v>
      </c>
      <c r="J18" s="6"/>
    </row>
    <row r="19" spans="1:10">
      <c r="A19" s="148">
        <v>43885</v>
      </c>
      <c r="B19" s="55">
        <v>0.38342592592592589</v>
      </c>
      <c r="C19" s="57">
        <v>100</v>
      </c>
      <c r="D19" s="56">
        <v>35.28</v>
      </c>
      <c r="E19" s="29">
        <v>3528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43885</v>
      </c>
      <c r="B20" s="55">
        <v>0.38361111111111112</v>
      </c>
      <c r="C20" s="57">
        <v>100</v>
      </c>
      <c r="D20" s="56">
        <v>35.229999999999997</v>
      </c>
      <c r="E20" s="29">
        <v>3523</v>
      </c>
      <c r="F20" s="54" t="s">
        <v>29</v>
      </c>
      <c r="G20" s="8"/>
      <c r="H20" s="149" t="s">
        <v>17</v>
      </c>
      <c r="I20" s="58" t="s">
        <v>26</v>
      </c>
      <c r="J20" s="4"/>
    </row>
    <row r="21" spans="1:10">
      <c r="A21" s="148">
        <v>43885</v>
      </c>
      <c r="B21" s="55">
        <v>0.38445601851851857</v>
      </c>
      <c r="C21" s="57">
        <v>27</v>
      </c>
      <c r="D21" s="56">
        <v>35.21</v>
      </c>
      <c r="E21" s="29">
        <v>950.67</v>
      </c>
      <c r="F21" s="54" t="s">
        <v>29</v>
      </c>
      <c r="G21" s="8"/>
      <c r="H21" s="4"/>
      <c r="I21" s="4"/>
      <c r="J21" s="4"/>
    </row>
    <row r="22" spans="1:10">
      <c r="A22" s="148">
        <v>43885</v>
      </c>
      <c r="B22" s="55">
        <v>0.38483796296296297</v>
      </c>
      <c r="C22" s="57">
        <v>73</v>
      </c>
      <c r="D22" s="56">
        <v>35.21</v>
      </c>
      <c r="E22" s="29">
        <v>2570.33</v>
      </c>
      <c r="F22" s="54" t="s">
        <v>29</v>
      </c>
      <c r="G22" s="8"/>
      <c r="H22" s="7"/>
      <c r="I22" s="7"/>
      <c r="J22" s="7"/>
    </row>
    <row r="23" spans="1:10">
      <c r="A23" s="148">
        <v>43885</v>
      </c>
      <c r="B23" s="55">
        <v>0.38513888888888892</v>
      </c>
      <c r="C23" s="57">
        <v>130</v>
      </c>
      <c r="D23" s="56">
        <v>35.17</v>
      </c>
      <c r="E23" s="29">
        <v>4572.1000000000004</v>
      </c>
      <c r="F23" s="54" t="s">
        <v>9</v>
      </c>
      <c r="G23" s="8"/>
      <c r="H23" s="7"/>
      <c r="I23" s="7"/>
      <c r="J23" s="7"/>
    </row>
    <row r="24" spans="1:10">
      <c r="A24" s="148">
        <v>43885</v>
      </c>
      <c r="B24" s="55">
        <v>0.38513888888888892</v>
      </c>
      <c r="C24" s="57">
        <v>100</v>
      </c>
      <c r="D24" s="56">
        <v>35.17</v>
      </c>
      <c r="E24" s="29">
        <v>3517</v>
      </c>
      <c r="F24" s="54" t="s">
        <v>29</v>
      </c>
      <c r="G24" s="8"/>
      <c r="H24" s="7"/>
      <c r="I24" s="7"/>
      <c r="J24" s="7"/>
    </row>
    <row r="25" spans="1:10">
      <c r="A25" s="148">
        <v>43885</v>
      </c>
      <c r="B25" s="55">
        <v>0.38541666666666669</v>
      </c>
      <c r="C25" s="57">
        <v>100</v>
      </c>
      <c r="D25" s="56">
        <v>35.159999999999997</v>
      </c>
      <c r="E25" s="29">
        <v>3516</v>
      </c>
      <c r="F25" s="54" t="s">
        <v>29</v>
      </c>
      <c r="G25" s="8"/>
      <c r="H25" s="7"/>
      <c r="I25" s="7"/>
      <c r="J25" s="7"/>
    </row>
    <row r="26" spans="1:10">
      <c r="A26" s="148">
        <v>43885</v>
      </c>
      <c r="B26" s="55">
        <v>0.38582175925925927</v>
      </c>
      <c r="C26" s="57">
        <v>46</v>
      </c>
      <c r="D26" s="56">
        <v>35.15</v>
      </c>
      <c r="E26" s="29">
        <v>1616.9</v>
      </c>
      <c r="F26" s="54" t="s">
        <v>9</v>
      </c>
      <c r="G26" s="8"/>
      <c r="H26" s="7"/>
      <c r="I26" s="7"/>
      <c r="J26" s="7"/>
    </row>
    <row r="27" spans="1:10">
      <c r="A27" s="148">
        <v>43885</v>
      </c>
      <c r="B27" s="55">
        <v>0.38582175925925927</v>
      </c>
      <c r="C27" s="57">
        <v>4</v>
      </c>
      <c r="D27" s="56">
        <v>35.15</v>
      </c>
      <c r="E27" s="29">
        <v>140.6</v>
      </c>
      <c r="F27" s="54" t="s">
        <v>29</v>
      </c>
      <c r="G27" s="8"/>
      <c r="H27" s="7"/>
      <c r="I27" s="7"/>
      <c r="J27" s="7"/>
    </row>
    <row r="28" spans="1:10">
      <c r="A28" s="148">
        <v>43885</v>
      </c>
      <c r="B28" s="55">
        <v>0.38582175925925927</v>
      </c>
      <c r="C28" s="57">
        <v>1</v>
      </c>
      <c r="D28" s="56">
        <v>35.15</v>
      </c>
      <c r="E28" s="29">
        <v>35.15</v>
      </c>
      <c r="F28" s="54" t="s">
        <v>31</v>
      </c>
      <c r="G28" s="8"/>
      <c r="H28" s="7"/>
      <c r="I28" s="7"/>
      <c r="J28" s="7"/>
    </row>
    <row r="29" spans="1:10">
      <c r="A29" s="148">
        <v>43885</v>
      </c>
      <c r="B29" s="55">
        <v>0.38582175925925927</v>
      </c>
      <c r="C29" s="57">
        <v>4</v>
      </c>
      <c r="D29" s="56">
        <v>35.15</v>
      </c>
      <c r="E29" s="29">
        <v>140.6</v>
      </c>
      <c r="F29" s="54" t="s">
        <v>30</v>
      </c>
      <c r="G29" s="8"/>
      <c r="H29" s="7"/>
      <c r="I29" s="7"/>
      <c r="J29" s="7"/>
    </row>
    <row r="30" spans="1:10">
      <c r="A30" s="148">
        <v>43885</v>
      </c>
      <c r="B30" s="55">
        <v>0.38582175925925927</v>
      </c>
      <c r="C30" s="57">
        <v>45</v>
      </c>
      <c r="D30" s="56">
        <v>35.15</v>
      </c>
      <c r="E30" s="29">
        <v>1581.75</v>
      </c>
      <c r="F30" s="54" t="s">
        <v>9</v>
      </c>
      <c r="G30" s="8"/>
      <c r="H30" s="7"/>
      <c r="I30" s="7"/>
      <c r="J30" s="7"/>
    </row>
    <row r="31" spans="1:10">
      <c r="A31" s="148">
        <v>43885</v>
      </c>
      <c r="B31" s="55">
        <v>0.38587962962962963</v>
      </c>
      <c r="C31" s="57">
        <v>100</v>
      </c>
      <c r="D31" s="56">
        <v>35.130000000000003</v>
      </c>
      <c r="E31" s="29">
        <v>3513</v>
      </c>
      <c r="F31" s="54" t="s">
        <v>29</v>
      </c>
      <c r="G31" s="8"/>
      <c r="H31" s="7"/>
      <c r="I31" s="7"/>
      <c r="J31" s="7"/>
    </row>
    <row r="32" spans="1:10">
      <c r="A32" s="148">
        <v>43885</v>
      </c>
      <c r="B32" s="55">
        <v>0.38645833333333335</v>
      </c>
      <c r="C32" s="57">
        <v>30</v>
      </c>
      <c r="D32" s="56">
        <v>35.14</v>
      </c>
      <c r="E32" s="29">
        <v>1054.2</v>
      </c>
      <c r="F32" s="54" t="s">
        <v>9</v>
      </c>
      <c r="G32" s="8"/>
      <c r="H32" s="7"/>
      <c r="I32" s="7"/>
      <c r="J32" s="7"/>
    </row>
    <row r="33" spans="1:10">
      <c r="A33" s="148">
        <v>43885</v>
      </c>
      <c r="B33" s="55">
        <v>0.38645833333333335</v>
      </c>
      <c r="C33" s="57">
        <v>170</v>
      </c>
      <c r="D33" s="56">
        <v>35.14</v>
      </c>
      <c r="E33" s="29">
        <v>5973.8</v>
      </c>
      <c r="F33" s="54" t="s">
        <v>29</v>
      </c>
      <c r="H33" s="7"/>
      <c r="I33" s="7"/>
      <c r="J33" s="7"/>
    </row>
    <row r="34" spans="1:10">
      <c r="A34" s="148">
        <v>43885</v>
      </c>
      <c r="B34" s="55">
        <v>0.38776620370370374</v>
      </c>
      <c r="C34" s="57">
        <v>126</v>
      </c>
      <c r="D34" s="56">
        <v>35.17</v>
      </c>
      <c r="E34" s="29">
        <v>4431.42</v>
      </c>
      <c r="F34" s="54" t="s">
        <v>9</v>
      </c>
      <c r="H34" s="4"/>
      <c r="I34" s="4"/>
      <c r="J34" s="4"/>
    </row>
    <row r="35" spans="1:10">
      <c r="A35" s="148">
        <v>43885</v>
      </c>
      <c r="B35" s="55">
        <v>0.38810185185185181</v>
      </c>
      <c r="C35" s="57">
        <v>100</v>
      </c>
      <c r="D35" s="56">
        <v>35.11</v>
      </c>
      <c r="E35" s="29">
        <v>3511</v>
      </c>
      <c r="F35" s="54" t="s">
        <v>29</v>
      </c>
    </row>
    <row r="36" spans="1:10">
      <c r="A36" s="148">
        <v>43885</v>
      </c>
      <c r="B36" s="55">
        <v>0.388125</v>
      </c>
      <c r="C36" s="57">
        <v>100</v>
      </c>
      <c r="D36" s="56">
        <v>35.1</v>
      </c>
      <c r="E36" s="29">
        <v>3510</v>
      </c>
      <c r="F36" s="54" t="s">
        <v>29</v>
      </c>
    </row>
    <row r="37" spans="1:10">
      <c r="A37" s="148">
        <v>43885</v>
      </c>
      <c r="B37" s="55">
        <v>0.38850694444444445</v>
      </c>
      <c r="C37" s="57">
        <v>100</v>
      </c>
      <c r="D37" s="56">
        <v>35.1</v>
      </c>
      <c r="E37" s="29">
        <v>3510</v>
      </c>
      <c r="F37" s="54" t="s">
        <v>29</v>
      </c>
    </row>
    <row r="38" spans="1:10">
      <c r="A38" s="148">
        <v>43885</v>
      </c>
      <c r="B38" s="55">
        <v>0.38863425925925926</v>
      </c>
      <c r="C38" s="57">
        <v>100</v>
      </c>
      <c r="D38" s="56">
        <v>35.090000000000003</v>
      </c>
      <c r="E38" s="29">
        <v>3509</v>
      </c>
      <c r="F38" s="54" t="s">
        <v>29</v>
      </c>
    </row>
    <row r="39" spans="1:10">
      <c r="A39" s="148">
        <v>43885</v>
      </c>
      <c r="B39" s="55">
        <v>0.38863425925925926</v>
      </c>
      <c r="C39" s="57">
        <v>100</v>
      </c>
      <c r="D39" s="56">
        <v>35.08</v>
      </c>
      <c r="E39" s="29">
        <v>3508</v>
      </c>
      <c r="F39" s="54" t="s">
        <v>29</v>
      </c>
    </row>
    <row r="40" spans="1:10">
      <c r="A40" s="148">
        <v>43885</v>
      </c>
      <c r="B40" s="55">
        <v>0.38930555555555557</v>
      </c>
      <c r="C40" s="57">
        <v>250</v>
      </c>
      <c r="D40" s="56">
        <v>35.07</v>
      </c>
      <c r="E40" s="29">
        <v>8767.5</v>
      </c>
      <c r="F40" s="54" t="s">
        <v>30</v>
      </c>
    </row>
    <row r="41" spans="1:10">
      <c r="A41" s="148">
        <v>43885</v>
      </c>
      <c r="B41" s="55">
        <v>0.38964120370370375</v>
      </c>
      <c r="C41" s="57">
        <v>122</v>
      </c>
      <c r="D41" s="56">
        <v>35.07</v>
      </c>
      <c r="E41" s="29">
        <v>4278.54</v>
      </c>
      <c r="F41" s="54" t="s">
        <v>9</v>
      </c>
    </row>
    <row r="42" spans="1:10">
      <c r="A42" s="148">
        <v>43885</v>
      </c>
      <c r="B42" s="55">
        <v>0.38965277777777779</v>
      </c>
      <c r="C42" s="57">
        <v>100</v>
      </c>
      <c r="D42" s="56">
        <v>35.08</v>
      </c>
      <c r="E42" s="29">
        <v>3508</v>
      </c>
      <c r="F42" s="54" t="s">
        <v>30</v>
      </c>
    </row>
    <row r="43" spans="1:10">
      <c r="A43" s="148">
        <v>43885</v>
      </c>
      <c r="B43" s="55">
        <v>0.38982638888888888</v>
      </c>
      <c r="C43" s="57">
        <v>161</v>
      </c>
      <c r="D43" s="56">
        <v>35.06</v>
      </c>
      <c r="E43" s="29">
        <v>5644.66</v>
      </c>
      <c r="F43" s="54" t="s">
        <v>29</v>
      </c>
    </row>
    <row r="44" spans="1:10">
      <c r="A44" s="148">
        <v>43885</v>
      </c>
      <c r="B44" s="55">
        <v>0.38982638888888888</v>
      </c>
      <c r="C44" s="57">
        <v>8</v>
      </c>
      <c r="D44" s="56">
        <v>35.06</v>
      </c>
      <c r="E44" s="29">
        <v>280.48</v>
      </c>
      <c r="F44" s="54" t="s">
        <v>30</v>
      </c>
    </row>
    <row r="45" spans="1:10">
      <c r="A45" s="148">
        <v>43885</v>
      </c>
      <c r="B45" s="55">
        <v>0.38982638888888888</v>
      </c>
      <c r="C45" s="57">
        <v>81</v>
      </c>
      <c r="D45" s="56">
        <v>35.06</v>
      </c>
      <c r="E45" s="29">
        <v>2839.86</v>
      </c>
      <c r="F45" s="54" t="s">
        <v>30</v>
      </c>
    </row>
    <row r="46" spans="1:10">
      <c r="A46" s="148">
        <v>43885</v>
      </c>
      <c r="B46" s="55">
        <v>0.39059027777777783</v>
      </c>
      <c r="C46" s="57">
        <v>100</v>
      </c>
      <c r="D46" s="56">
        <v>35.03</v>
      </c>
      <c r="E46" s="29">
        <v>3503</v>
      </c>
      <c r="F46" s="54" t="s">
        <v>29</v>
      </c>
    </row>
    <row r="47" spans="1:10">
      <c r="A47" s="148">
        <v>43885</v>
      </c>
      <c r="B47" s="55">
        <v>0.39133101851851854</v>
      </c>
      <c r="C47" s="57">
        <v>150</v>
      </c>
      <c r="D47" s="56">
        <v>35.119999999999997</v>
      </c>
      <c r="E47" s="29">
        <v>5268</v>
      </c>
      <c r="F47" s="54" t="s">
        <v>30</v>
      </c>
    </row>
    <row r="48" spans="1:10">
      <c r="A48" s="148">
        <v>43885</v>
      </c>
      <c r="B48" s="55">
        <v>0.39133101851851854</v>
      </c>
      <c r="C48" s="57">
        <v>100</v>
      </c>
      <c r="D48" s="56">
        <v>35.119999999999997</v>
      </c>
      <c r="E48" s="29">
        <v>3512</v>
      </c>
      <c r="F48" s="54" t="s">
        <v>30</v>
      </c>
    </row>
    <row r="49" spans="1:6">
      <c r="A49" s="148">
        <v>43885</v>
      </c>
      <c r="B49" s="55">
        <v>0.39141203703703703</v>
      </c>
      <c r="C49" s="57">
        <v>147</v>
      </c>
      <c r="D49" s="56">
        <v>35.119999999999997</v>
      </c>
      <c r="E49" s="29">
        <v>5162.6400000000003</v>
      </c>
      <c r="F49" s="54" t="s">
        <v>9</v>
      </c>
    </row>
    <row r="50" spans="1:6">
      <c r="A50" s="148">
        <v>43885</v>
      </c>
      <c r="B50" s="55">
        <v>0.39141203703703703</v>
      </c>
      <c r="C50" s="57">
        <v>103</v>
      </c>
      <c r="D50" s="56">
        <v>35.119999999999997</v>
      </c>
      <c r="E50" s="29">
        <v>3617.36</v>
      </c>
      <c r="F50" s="54" t="s">
        <v>29</v>
      </c>
    </row>
    <row r="51" spans="1:6">
      <c r="A51" s="148">
        <v>43885</v>
      </c>
      <c r="B51" s="55">
        <v>0.39173611111111112</v>
      </c>
      <c r="C51" s="57">
        <v>161</v>
      </c>
      <c r="D51" s="56">
        <v>35.049999999999997</v>
      </c>
      <c r="E51" s="29">
        <v>5643.05</v>
      </c>
      <c r="F51" s="54" t="s">
        <v>29</v>
      </c>
    </row>
    <row r="52" spans="1:6">
      <c r="A52" s="148">
        <v>43885</v>
      </c>
      <c r="B52" s="55">
        <v>0.39173611111111112</v>
      </c>
      <c r="C52" s="57">
        <v>89</v>
      </c>
      <c r="D52" s="56">
        <v>35.049999999999997</v>
      </c>
      <c r="E52" s="29">
        <v>3119.45</v>
      </c>
      <c r="F52" s="54" t="s">
        <v>30</v>
      </c>
    </row>
    <row r="53" spans="1:6">
      <c r="A53" s="148">
        <v>43885</v>
      </c>
      <c r="B53" s="55">
        <v>0.39246527777777779</v>
      </c>
      <c r="C53" s="57">
        <v>161</v>
      </c>
      <c r="D53" s="56">
        <v>35.04</v>
      </c>
      <c r="E53" s="29">
        <v>5641.44</v>
      </c>
      <c r="F53" s="54" t="s">
        <v>29</v>
      </c>
    </row>
    <row r="54" spans="1:6">
      <c r="A54" s="148">
        <v>43885</v>
      </c>
      <c r="B54" s="55">
        <v>0.39246527777777779</v>
      </c>
      <c r="C54" s="57">
        <v>89</v>
      </c>
      <c r="D54" s="56">
        <v>35.04</v>
      </c>
      <c r="E54" s="29">
        <v>3118.56</v>
      </c>
      <c r="F54" s="54" t="s">
        <v>30</v>
      </c>
    </row>
    <row r="55" spans="1:6">
      <c r="A55" s="148">
        <v>43885</v>
      </c>
      <c r="B55" s="55">
        <v>0.39246527777777779</v>
      </c>
      <c r="C55" s="57">
        <v>130</v>
      </c>
      <c r="D55" s="56">
        <v>35.04</v>
      </c>
      <c r="E55" s="29">
        <v>4555.2</v>
      </c>
      <c r="F55" s="54" t="s">
        <v>9</v>
      </c>
    </row>
    <row r="56" spans="1:6">
      <c r="A56" s="148">
        <v>43885</v>
      </c>
      <c r="B56" s="55">
        <v>0.39247685185185183</v>
      </c>
      <c r="C56" s="57">
        <v>161</v>
      </c>
      <c r="D56" s="56">
        <v>35.020000000000003</v>
      </c>
      <c r="E56" s="29">
        <v>5638.22</v>
      </c>
      <c r="F56" s="54" t="s">
        <v>29</v>
      </c>
    </row>
    <row r="57" spans="1:6">
      <c r="A57" s="148">
        <v>43885</v>
      </c>
      <c r="B57" s="55">
        <v>0.39260416666666664</v>
      </c>
      <c r="C57" s="57">
        <v>89</v>
      </c>
      <c r="D57" s="56">
        <v>35.020000000000003</v>
      </c>
      <c r="E57" s="29">
        <v>3116.78</v>
      </c>
      <c r="F57" s="54" t="s">
        <v>29</v>
      </c>
    </row>
    <row r="58" spans="1:6">
      <c r="A58" s="148">
        <v>43885</v>
      </c>
      <c r="B58" s="55">
        <v>0.39275462962962965</v>
      </c>
      <c r="C58" s="57">
        <v>89</v>
      </c>
      <c r="D58" s="56">
        <v>35</v>
      </c>
      <c r="E58" s="29">
        <v>3115</v>
      </c>
      <c r="F58" s="54" t="s">
        <v>30</v>
      </c>
    </row>
    <row r="59" spans="1:6">
      <c r="A59" s="148">
        <v>43885</v>
      </c>
      <c r="B59" s="55">
        <v>0.39275462962962965</v>
      </c>
      <c r="C59" s="57">
        <v>161</v>
      </c>
      <c r="D59" s="56">
        <v>35</v>
      </c>
      <c r="E59" s="29">
        <v>5635</v>
      </c>
      <c r="F59" s="54" t="s">
        <v>30</v>
      </c>
    </row>
    <row r="60" spans="1:6">
      <c r="A60" s="148">
        <v>43885</v>
      </c>
      <c r="B60" s="55">
        <v>0.39304398148148145</v>
      </c>
      <c r="C60" s="57">
        <v>161</v>
      </c>
      <c r="D60" s="56">
        <v>34.97</v>
      </c>
      <c r="E60" s="29">
        <v>5630.17</v>
      </c>
      <c r="F60" s="54" t="s">
        <v>29</v>
      </c>
    </row>
    <row r="61" spans="1:6">
      <c r="A61" s="148">
        <v>43885</v>
      </c>
      <c r="B61" s="55">
        <v>0.39304398148148145</v>
      </c>
      <c r="C61" s="57">
        <v>89</v>
      </c>
      <c r="D61" s="56">
        <v>34.97</v>
      </c>
      <c r="E61" s="29">
        <v>3112.33</v>
      </c>
      <c r="F61" s="54" t="s">
        <v>30</v>
      </c>
    </row>
    <row r="62" spans="1:6">
      <c r="A62" s="148">
        <v>43885</v>
      </c>
      <c r="B62" s="55">
        <v>0.39438657407407413</v>
      </c>
      <c r="C62" s="57">
        <v>134</v>
      </c>
      <c r="D62" s="56">
        <v>35.020000000000003</v>
      </c>
      <c r="E62" s="29">
        <v>4692.68</v>
      </c>
      <c r="F62" s="54" t="s">
        <v>9</v>
      </c>
    </row>
    <row r="63" spans="1:6">
      <c r="A63" s="148">
        <v>43885</v>
      </c>
      <c r="B63" s="55">
        <v>0.39568287037037037</v>
      </c>
      <c r="C63" s="57">
        <v>73</v>
      </c>
      <c r="D63" s="56">
        <v>34.97</v>
      </c>
      <c r="E63" s="29">
        <v>2552.81</v>
      </c>
      <c r="F63" s="54" t="s">
        <v>29</v>
      </c>
    </row>
    <row r="64" spans="1:6">
      <c r="A64" s="148">
        <v>43885</v>
      </c>
      <c r="B64" s="55">
        <v>0.39568287037037037</v>
      </c>
      <c r="C64" s="57">
        <v>89</v>
      </c>
      <c r="D64" s="56">
        <v>34.97</v>
      </c>
      <c r="E64" s="29">
        <v>3112.33</v>
      </c>
      <c r="F64" s="54" t="s">
        <v>30</v>
      </c>
    </row>
    <row r="65" spans="1:6">
      <c r="A65" s="148">
        <v>43885</v>
      </c>
      <c r="B65" s="55">
        <v>0.39568287037037037</v>
      </c>
      <c r="C65" s="57">
        <v>88</v>
      </c>
      <c r="D65" s="56">
        <v>34.97</v>
      </c>
      <c r="E65" s="29">
        <v>3077.36</v>
      </c>
      <c r="F65" s="54" t="s">
        <v>29</v>
      </c>
    </row>
    <row r="66" spans="1:6">
      <c r="A66" s="148">
        <v>43885</v>
      </c>
      <c r="B66" s="55">
        <v>0.3958564814814815</v>
      </c>
      <c r="C66" s="57">
        <v>161</v>
      </c>
      <c r="D66" s="56">
        <v>34.94</v>
      </c>
      <c r="E66" s="29">
        <v>5625.34</v>
      </c>
      <c r="F66" s="54" t="s">
        <v>29</v>
      </c>
    </row>
    <row r="67" spans="1:6">
      <c r="A67" s="148">
        <v>43885</v>
      </c>
      <c r="B67" s="55">
        <v>0.3958564814814815</v>
      </c>
      <c r="C67" s="57">
        <v>89</v>
      </c>
      <c r="D67" s="56">
        <v>34.94</v>
      </c>
      <c r="E67" s="29">
        <v>3109.66</v>
      </c>
      <c r="F67" s="54" t="s">
        <v>30</v>
      </c>
    </row>
    <row r="68" spans="1:6">
      <c r="A68" s="148">
        <v>43885</v>
      </c>
      <c r="B68" s="55">
        <v>0.39600694444444445</v>
      </c>
      <c r="C68" s="57">
        <v>28</v>
      </c>
      <c r="D68" s="56">
        <v>34.92</v>
      </c>
      <c r="E68" s="29">
        <v>977.76</v>
      </c>
      <c r="F68" s="54" t="s">
        <v>9</v>
      </c>
    </row>
    <row r="69" spans="1:6">
      <c r="A69" s="148">
        <v>43885</v>
      </c>
      <c r="B69" s="55">
        <v>0.39600694444444445</v>
      </c>
      <c r="C69" s="57">
        <v>23</v>
      </c>
      <c r="D69" s="56">
        <v>34.92</v>
      </c>
      <c r="E69" s="29">
        <v>803.16</v>
      </c>
      <c r="F69" s="54" t="s">
        <v>9</v>
      </c>
    </row>
    <row r="70" spans="1:6">
      <c r="A70" s="148">
        <v>43885</v>
      </c>
      <c r="B70" s="55">
        <v>0.39600694444444445</v>
      </c>
      <c r="C70" s="57">
        <v>136</v>
      </c>
      <c r="D70" s="56">
        <v>34.92</v>
      </c>
      <c r="E70" s="29">
        <v>4749.12</v>
      </c>
      <c r="F70" s="54" t="s">
        <v>29</v>
      </c>
    </row>
    <row r="71" spans="1:6">
      <c r="A71" s="148">
        <v>43885</v>
      </c>
      <c r="B71" s="55">
        <v>0.39601851851851855</v>
      </c>
      <c r="C71" s="57">
        <v>63</v>
      </c>
      <c r="D71" s="56">
        <v>34.92</v>
      </c>
      <c r="E71" s="29">
        <v>2199.96</v>
      </c>
      <c r="F71" s="54" t="s">
        <v>29</v>
      </c>
    </row>
    <row r="72" spans="1:6">
      <c r="A72" s="148">
        <v>43885</v>
      </c>
      <c r="B72" s="55">
        <v>0.39635416666666662</v>
      </c>
      <c r="C72" s="57">
        <v>12</v>
      </c>
      <c r="D72" s="56">
        <v>34.9</v>
      </c>
      <c r="E72" s="29">
        <v>418.8</v>
      </c>
      <c r="F72" s="54" t="s">
        <v>9</v>
      </c>
    </row>
    <row r="73" spans="1:6">
      <c r="A73" s="148">
        <v>43885</v>
      </c>
      <c r="B73" s="55">
        <v>0.39635416666666662</v>
      </c>
      <c r="C73" s="57">
        <v>113</v>
      </c>
      <c r="D73" s="56">
        <v>34.9</v>
      </c>
      <c r="E73" s="29">
        <v>3943.7</v>
      </c>
      <c r="F73" s="54" t="s">
        <v>9</v>
      </c>
    </row>
    <row r="74" spans="1:6">
      <c r="A74" s="148">
        <v>43885</v>
      </c>
      <c r="B74" s="55">
        <v>0.39663194444444444</v>
      </c>
      <c r="C74" s="57">
        <v>161</v>
      </c>
      <c r="D74" s="56">
        <v>34.92</v>
      </c>
      <c r="E74" s="29">
        <v>5622.12</v>
      </c>
      <c r="F74" s="54" t="s">
        <v>29</v>
      </c>
    </row>
    <row r="75" spans="1:6">
      <c r="A75" s="148">
        <v>43885</v>
      </c>
      <c r="B75" s="55">
        <v>0.39663194444444444</v>
      </c>
      <c r="C75" s="57">
        <v>89</v>
      </c>
      <c r="D75" s="56">
        <v>34.92</v>
      </c>
      <c r="E75" s="29">
        <v>3107.88</v>
      </c>
      <c r="F75" s="54" t="s">
        <v>30</v>
      </c>
    </row>
    <row r="76" spans="1:6">
      <c r="A76" s="148">
        <v>43885</v>
      </c>
      <c r="B76" s="55">
        <v>0.39876157407407403</v>
      </c>
      <c r="C76" s="57">
        <v>124</v>
      </c>
      <c r="D76" s="56">
        <v>34.950000000000003</v>
      </c>
      <c r="E76" s="29">
        <v>4333.8</v>
      </c>
      <c r="F76" s="54" t="s">
        <v>9</v>
      </c>
    </row>
    <row r="77" spans="1:6">
      <c r="A77" s="148">
        <v>43885</v>
      </c>
      <c r="B77" s="55">
        <v>0.39920138888888884</v>
      </c>
      <c r="C77" s="57">
        <v>89</v>
      </c>
      <c r="D77" s="56">
        <v>34.9</v>
      </c>
      <c r="E77" s="29">
        <v>3106.1</v>
      </c>
      <c r="F77" s="54" t="s">
        <v>30</v>
      </c>
    </row>
    <row r="78" spans="1:6">
      <c r="A78" s="148">
        <v>43885</v>
      </c>
      <c r="B78" s="55">
        <v>0.39937500000000004</v>
      </c>
      <c r="C78" s="57">
        <v>71</v>
      </c>
      <c r="D78" s="56">
        <v>34.9</v>
      </c>
      <c r="E78" s="29">
        <v>2477.9</v>
      </c>
      <c r="F78" s="54" t="s">
        <v>30</v>
      </c>
    </row>
    <row r="79" spans="1:6">
      <c r="A79" s="148">
        <v>43885</v>
      </c>
      <c r="B79" s="55">
        <v>0.39937500000000004</v>
      </c>
      <c r="C79" s="57">
        <v>90</v>
      </c>
      <c r="D79" s="56">
        <v>34.9</v>
      </c>
      <c r="E79" s="29">
        <v>3141</v>
      </c>
      <c r="F79" s="54" t="s">
        <v>30</v>
      </c>
    </row>
    <row r="80" spans="1:6">
      <c r="A80" s="148">
        <v>43885</v>
      </c>
      <c r="B80" s="55">
        <v>0.40020833333333333</v>
      </c>
      <c r="C80" s="57">
        <v>127</v>
      </c>
      <c r="D80" s="56">
        <v>34.909999999999997</v>
      </c>
      <c r="E80" s="29">
        <v>4433.57</v>
      </c>
      <c r="F80" s="54" t="s">
        <v>9</v>
      </c>
    </row>
    <row r="81" spans="1:6">
      <c r="A81" s="148">
        <v>43885</v>
      </c>
      <c r="B81" s="55">
        <v>0.40243055555555557</v>
      </c>
      <c r="C81" s="57">
        <v>26</v>
      </c>
      <c r="D81" s="56">
        <v>34.89</v>
      </c>
      <c r="E81" s="29">
        <v>907.14</v>
      </c>
      <c r="F81" s="54" t="s">
        <v>9</v>
      </c>
    </row>
    <row r="82" spans="1:6">
      <c r="A82" s="148">
        <v>43885</v>
      </c>
      <c r="B82" s="55">
        <v>0.40243055555555557</v>
      </c>
      <c r="C82" s="57">
        <v>109</v>
      </c>
      <c r="D82" s="56">
        <v>34.89</v>
      </c>
      <c r="E82" s="29">
        <v>3803.01</v>
      </c>
      <c r="F82" s="54" t="s">
        <v>9</v>
      </c>
    </row>
    <row r="83" spans="1:6">
      <c r="A83" s="148">
        <v>43885</v>
      </c>
      <c r="B83" s="55">
        <v>0.40493055555555557</v>
      </c>
      <c r="C83" s="57">
        <v>125</v>
      </c>
      <c r="D83" s="56">
        <v>34.950000000000003</v>
      </c>
      <c r="E83" s="29">
        <v>4368.75</v>
      </c>
      <c r="F83" s="54" t="s">
        <v>9</v>
      </c>
    </row>
    <row r="84" spans="1:6">
      <c r="A84" s="148">
        <v>43885</v>
      </c>
      <c r="B84" s="55">
        <v>0.40703703703703703</v>
      </c>
      <c r="C84" s="57">
        <v>125</v>
      </c>
      <c r="D84" s="56">
        <v>34.96</v>
      </c>
      <c r="E84" s="29">
        <v>4370</v>
      </c>
      <c r="F84" s="54" t="s">
        <v>9</v>
      </c>
    </row>
    <row r="85" spans="1:6">
      <c r="A85" s="148">
        <v>43885</v>
      </c>
      <c r="B85" s="55">
        <v>0.40962962962962962</v>
      </c>
      <c r="C85" s="57">
        <v>93</v>
      </c>
      <c r="D85" s="56">
        <v>34.92</v>
      </c>
      <c r="E85" s="29">
        <v>3247.56</v>
      </c>
      <c r="F85" s="54" t="s">
        <v>9</v>
      </c>
    </row>
    <row r="86" spans="1:6">
      <c r="A86" s="148">
        <v>43885</v>
      </c>
      <c r="B86" s="55">
        <v>0.41108796296296296</v>
      </c>
      <c r="C86" s="57">
        <v>130</v>
      </c>
      <c r="D86" s="56">
        <v>35.020000000000003</v>
      </c>
      <c r="E86" s="29">
        <v>4552.6000000000004</v>
      </c>
      <c r="F86" s="54" t="s">
        <v>29</v>
      </c>
    </row>
    <row r="87" spans="1:6">
      <c r="A87" s="148">
        <v>43885</v>
      </c>
      <c r="B87" s="55">
        <v>0.41180555555555554</v>
      </c>
      <c r="C87" s="57">
        <v>100</v>
      </c>
      <c r="D87" s="56">
        <v>34.93</v>
      </c>
      <c r="E87" s="29">
        <v>3493</v>
      </c>
      <c r="F87" s="54" t="s">
        <v>29</v>
      </c>
    </row>
    <row r="88" spans="1:6">
      <c r="A88" s="148">
        <v>43885</v>
      </c>
      <c r="B88" s="55">
        <v>0.41211805555555553</v>
      </c>
      <c r="C88" s="57">
        <v>97</v>
      </c>
      <c r="D88" s="56">
        <v>34.9</v>
      </c>
      <c r="E88" s="29">
        <v>3385.3</v>
      </c>
      <c r="F88" s="54" t="s">
        <v>29</v>
      </c>
    </row>
    <row r="89" spans="1:6">
      <c r="A89" s="148">
        <v>43885</v>
      </c>
      <c r="B89" s="55">
        <v>0.41211805555555553</v>
      </c>
      <c r="C89" s="57">
        <v>64</v>
      </c>
      <c r="D89" s="56">
        <v>34.9</v>
      </c>
      <c r="E89" s="29">
        <v>2233.6</v>
      </c>
      <c r="F89" s="54" t="s">
        <v>29</v>
      </c>
    </row>
    <row r="90" spans="1:6">
      <c r="A90" s="148">
        <v>43885</v>
      </c>
      <c r="B90" s="55">
        <v>0.41211805555555553</v>
      </c>
      <c r="C90" s="57">
        <v>89</v>
      </c>
      <c r="D90" s="56">
        <v>34.9</v>
      </c>
      <c r="E90" s="29">
        <v>3106.1</v>
      </c>
      <c r="F90" s="54" t="s">
        <v>30</v>
      </c>
    </row>
    <row r="91" spans="1:6">
      <c r="A91" s="148">
        <v>43885</v>
      </c>
      <c r="B91" s="55">
        <v>0.41303240740740743</v>
      </c>
      <c r="C91" s="57">
        <v>38</v>
      </c>
      <c r="D91" s="56">
        <v>34.9</v>
      </c>
      <c r="E91" s="29">
        <v>1326.2</v>
      </c>
      <c r="F91" s="54" t="s">
        <v>29</v>
      </c>
    </row>
    <row r="92" spans="1:6">
      <c r="A92" s="148">
        <v>43885</v>
      </c>
      <c r="B92" s="55">
        <v>0.41303240740740743</v>
      </c>
      <c r="C92" s="57">
        <v>87</v>
      </c>
      <c r="D92" s="56">
        <v>34.9</v>
      </c>
      <c r="E92" s="29">
        <v>3036.3</v>
      </c>
      <c r="F92" s="54" t="s">
        <v>29</v>
      </c>
    </row>
    <row r="93" spans="1:6">
      <c r="A93" s="148">
        <v>43885</v>
      </c>
      <c r="B93" s="55">
        <v>0.41541666666666671</v>
      </c>
      <c r="C93" s="57">
        <v>126</v>
      </c>
      <c r="D93" s="56">
        <v>34.909999999999997</v>
      </c>
      <c r="E93" s="29">
        <v>4398.66</v>
      </c>
      <c r="F93" s="54" t="s">
        <v>9</v>
      </c>
    </row>
    <row r="94" spans="1:6">
      <c r="A94" s="148">
        <v>43885</v>
      </c>
      <c r="B94" s="55">
        <v>0.41593750000000002</v>
      </c>
      <c r="C94" s="57">
        <v>161</v>
      </c>
      <c r="D94" s="56">
        <v>34.869999999999997</v>
      </c>
      <c r="E94" s="29">
        <v>5614.07</v>
      </c>
      <c r="F94" s="54" t="s">
        <v>29</v>
      </c>
    </row>
    <row r="95" spans="1:6">
      <c r="A95" s="148">
        <v>43885</v>
      </c>
      <c r="B95" s="55">
        <v>0.41593750000000002</v>
      </c>
      <c r="C95" s="57">
        <v>89</v>
      </c>
      <c r="D95" s="56">
        <v>34.869999999999997</v>
      </c>
      <c r="E95" s="29">
        <v>3103.43</v>
      </c>
      <c r="F95" s="54" t="s">
        <v>30</v>
      </c>
    </row>
    <row r="96" spans="1:6">
      <c r="A96" s="148">
        <v>43885</v>
      </c>
      <c r="B96" s="55">
        <v>0.41748842592592594</v>
      </c>
      <c r="C96" s="57">
        <v>35</v>
      </c>
      <c r="D96" s="56">
        <v>34.86</v>
      </c>
      <c r="E96" s="29">
        <v>1220.0999999999999</v>
      </c>
      <c r="F96" s="54" t="s">
        <v>30</v>
      </c>
    </row>
    <row r="97" spans="1:6">
      <c r="A97" s="148">
        <v>43885</v>
      </c>
      <c r="B97" s="55">
        <v>0.41748842592592594</v>
      </c>
      <c r="C97" s="57">
        <v>54</v>
      </c>
      <c r="D97" s="56">
        <v>34.86</v>
      </c>
      <c r="E97" s="29">
        <v>1882.44</v>
      </c>
      <c r="F97" s="54" t="s">
        <v>30</v>
      </c>
    </row>
    <row r="98" spans="1:6">
      <c r="A98" s="148">
        <v>43885</v>
      </c>
      <c r="B98" s="55">
        <v>0.41748842592592594</v>
      </c>
      <c r="C98" s="57">
        <v>161</v>
      </c>
      <c r="D98" s="56">
        <v>34.86</v>
      </c>
      <c r="E98" s="29">
        <v>5612.46</v>
      </c>
      <c r="F98" s="54" t="s">
        <v>30</v>
      </c>
    </row>
    <row r="99" spans="1:6">
      <c r="A99" s="148">
        <v>43885</v>
      </c>
      <c r="B99" s="55">
        <v>0.41753472222222227</v>
      </c>
      <c r="C99" s="57">
        <v>89</v>
      </c>
      <c r="D99" s="56">
        <v>34.82</v>
      </c>
      <c r="E99" s="29">
        <v>3098.98</v>
      </c>
      <c r="F99" s="54" t="s">
        <v>30</v>
      </c>
    </row>
    <row r="100" spans="1:6">
      <c r="A100" s="148">
        <v>43885</v>
      </c>
      <c r="B100" s="55">
        <v>0.41753472222222227</v>
      </c>
      <c r="C100" s="57">
        <v>161</v>
      </c>
      <c r="D100" s="56">
        <v>34.82</v>
      </c>
      <c r="E100" s="29">
        <v>5606.02</v>
      </c>
      <c r="F100" s="54" t="s">
        <v>30</v>
      </c>
    </row>
    <row r="101" spans="1:6">
      <c r="A101" s="148">
        <v>43885</v>
      </c>
      <c r="B101" s="55">
        <v>0.41795138888888889</v>
      </c>
      <c r="C101" s="57">
        <v>124</v>
      </c>
      <c r="D101" s="56">
        <v>34.799999999999997</v>
      </c>
      <c r="E101" s="29">
        <v>4315.2</v>
      </c>
      <c r="F101" s="54" t="s">
        <v>30</v>
      </c>
    </row>
    <row r="102" spans="1:6">
      <c r="A102" s="148">
        <v>43885</v>
      </c>
      <c r="B102" s="55">
        <v>0.42103009259259255</v>
      </c>
      <c r="C102" s="57">
        <v>127</v>
      </c>
      <c r="D102" s="56">
        <v>34.94</v>
      </c>
      <c r="E102" s="29">
        <v>4437.38</v>
      </c>
      <c r="F102" s="54" t="s">
        <v>29</v>
      </c>
    </row>
    <row r="103" spans="1:6">
      <c r="A103" s="148">
        <v>43885</v>
      </c>
      <c r="B103" s="55">
        <v>0.42222222222222222</v>
      </c>
      <c r="C103" s="57">
        <v>161</v>
      </c>
      <c r="D103" s="56">
        <v>34.869999999999997</v>
      </c>
      <c r="E103" s="29">
        <v>5614.07</v>
      </c>
      <c r="F103" s="54" t="s">
        <v>29</v>
      </c>
    </row>
    <row r="104" spans="1:6">
      <c r="A104" s="148">
        <v>43885</v>
      </c>
      <c r="B104" s="55">
        <v>0.42222222222222222</v>
      </c>
      <c r="C104" s="57">
        <v>89</v>
      </c>
      <c r="D104" s="56">
        <v>34.869999999999997</v>
      </c>
      <c r="E104" s="29">
        <v>3103.43</v>
      </c>
      <c r="F104" s="54" t="s">
        <v>30</v>
      </c>
    </row>
    <row r="105" spans="1:6">
      <c r="A105" s="148">
        <v>43885</v>
      </c>
      <c r="B105" s="55">
        <v>0.42269675925925926</v>
      </c>
      <c r="C105" s="57">
        <v>120</v>
      </c>
      <c r="D105" s="56">
        <v>34.85</v>
      </c>
      <c r="E105" s="29">
        <v>4182</v>
      </c>
      <c r="F105" s="54" t="s">
        <v>30</v>
      </c>
    </row>
    <row r="106" spans="1:6">
      <c r="A106" s="148">
        <v>43885</v>
      </c>
      <c r="B106" s="55">
        <v>0.42528935185185185</v>
      </c>
      <c r="C106" s="57">
        <v>118</v>
      </c>
      <c r="D106" s="56">
        <v>34.97</v>
      </c>
      <c r="E106" s="29">
        <v>4126.46</v>
      </c>
      <c r="F106" s="54" t="s">
        <v>9</v>
      </c>
    </row>
    <row r="107" spans="1:6">
      <c r="A107" s="148">
        <v>43885</v>
      </c>
      <c r="B107" s="55">
        <v>0.42675925925925928</v>
      </c>
      <c r="C107" s="57">
        <v>161</v>
      </c>
      <c r="D107" s="56">
        <v>34.83</v>
      </c>
      <c r="E107" s="29">
        <v>5607.63</v>
      </c>
      <c r="F107" s="54" t="s">
        <v>29</v>
      </c>
    </row>
    <row r="108" spans="1:6">
      <c r="A108" s="148">
        <v>43885</v>
      </c>
      <c r="B108" s="55">
        <v>0.42675925925925928</v>
      </c>
      <c r="C108" s="57">
        <v>89</v>
      </c>
      <c r="D108" s="56">
        <v>34.83</v>
      </c>
      <c r="E108" s="29">
        <v>3099.87</v>
      </c>
      <c r="F108" s="54" t="s">
        <v>30</v>
      </c>
    </row>
    <row r="109" spans="1:6">
      <c r="A109" s="148">
        <v>43885</v>
      </c>
      <c r="B109" s="55">
        <v>0.42796296296296293</v>
      </c>
      <c r="C109" s="57">
        <v>130</v>
      </c>
      <c r="D109" s="56">
        <v>34.9</v>
      </c>
      <c r="E109" s="29">
        <v>4537</v>
      </c>
      <c r="F109" s="54" t="s">
        <v>9</v>
      </c>
    </row>
    <row r="110" spans="1:6">
      <c r="A110" s="148">
        <v>43885</v>
      </c>
      <c r="B110" s="55">
        <v>0.43050925925925926</v>
      </c>
      <c r="C110" s="57">
        <v>21</v>
      </c>
      <c r="D110" s="56">
        <v>34.86</v>
      </c>
      <c r="E110" s="29">
        <v>732.06</v>
      </c>
      <c r="F110" s="54" t="s">
        <v>29</v>
      </c>
    </row>
    <row r="111" spans="1:6">
      <c r="A111" s="148">
        <v>43885</v>
      </c>
      <c r="B111" s="55">
        <v>0.43050925925925926</v>
      </c>
      <c r="C111" s="57">
        <v>140</v>
      </c>
      <c r="D111" s="56">
        <v>34.86</v>
      </c>
      <c r="E111" s="29">
        <v>4880.3999999999996</v>
      </c>
      <c r="F111" s="54" t="s">
        <v>29</v>
      </c>
    </row>
    <row r="112" spans="1:6">
      <c r="A112" s="148">
        <v>43885</v>
      </c>
      <c r="B112" s="55">
        <v>0.43050925925925926</v>
      </c>
      <c r="C112" s="57">
        <v>123</v>
      </c>
      <c r="D112" s="56">
        <v>34.86</v>
      </c>
      <c r="E112" s="29">
        <v>4287.78</v>
      </c>
      <c r="F112" s="54" t="s">
        <v>9</v>
      </c>
    </row>
    <row r="113" spans="1:6">
      <c r="A113" s="148">
        <v>43885</v>
      </c>
      <c r="B113" s="55">
        <v>0.43050925925925926</v>
      </c>
      <c r="C113" s="57">
        <v>89</v>
      </c>
      <c r="D113" s="56">
        <v>34.86</v>
      </c>
      <c r="E113" s="29">
        <v>3102.54</v>
      </c>
      <c r="F113" s="54" t="s">
        <v>30</v>
      </c>
    </row>
    <row r="114" spans="1:6">
      <c r="A114" s="148">
        <v>43885</v>
      </c>
      <c r="B114" s="55">
        <v>0.43062500000000004</v>
      </c>
      <c r="C114" s="57">
        <v>47</v>
      </c>
      <c r="D114" s="56">
        <v>34.83</v>
      </c>
      <c r="E114" s="29">
        <v>1637.01</v>
      </c>
      <c r="F114" s="54" t="s">
        <v>30</v>
      </c>
    </row>
    <row r="115" spans="1:6">
      <c r="A115" s="148">
        <v>43885</v>
      </c>
      <c r="B115" s="55">
        <v>0.43062500000000004</v>
      </c>
      <c r="C115" s="57">
        <v>42</v>
      </c>
      <c r="D115" s="56">
        <v>34.83</v>
      </c>
      <c r="E115" s="29">
        <v>1462.86</v>
      </c>
      <c r="F115" s="54" t="s">
        <v>30</v>
      </c>
    </row>
    <row r="116" spans="1:6">
      <c r="A116" s="148">
        <v>43885</v>
      </c>
      <c r="B116" s="55">
        <v>0.43324074074074076</v>
      </c>
      <c r="C116" s="57">
        <v>122</v>
      </c>
      <c r="D116" s="56">
        <v>34.869999999999997</v>
      </c>
      <c r="E116" s="29">
        <v>4254.1400000000003</v>
      </c>
      <c r="F116" s="54" t="s">
        <v>30</v>
      </c>
    </row>
    <row r="117" spans="1:6">
      <c r="A117" s="148">
        <v>43885</v>
      </c>
      <c r="B117" s="55">
        <v>0.43526620370370367</v>
      </c>
      <c r="C117" s="57">
        <v>161</v>
      </c>
      <c r="D117" s="56">
        <v>34.83</v>
      </c>
      <c r="E117" s="29">
        <v>5607.63</v>
      </c>
      <c r="F117" s="54" t="s">
        <v>30</v>
      </c>
    </row>
    <row r="118" spans="1:6">
      <c r="A118" s="148">
        <v>43885</v>
      </c>
      <c r="B118" s="55">
        <v>0.43546296296296294</v>
      </c>
      <c r="C118" s="57">
        <v>161</v>
      </c>
      <c r="D118" s="56">
        <v>34.799999999999997</v>
      </c>
      <c r="E118" s="29">
        <v>5602.8</v>
      </c>
      <c r="F118" s="54" t="s">
        <v>29</v>
      </c>
    </row>
    <row r="119" spans="1:6">
      <c r="A119" s="148">
        <v>43885</v>
      </c>
      <c r="B119" s="55">
        <v>0.43546296296296294</v>
      </c>
      <c r="C119" s="57">
        <v>89</v>
      </c>
      <c r="D119" s="56">
        <v>34.799999999999997</v>
      </c>
      <c r="E119" s="29">
        <v>3097.2</v>
      </c>
      <c r="F119" s="54" t="s">
        <v>30</v>
      </c>
    </row>
    <row r="120" spans="1:6">
      <c r="A120" s="148">
        <v>43885</v>
      </c>
      <c r="B120" s="55">
        <v>0.4370486111111111</v>
      </c>
      <c r="C120" s="57">
        <v>131</v>
      </c>
      <c r="D120" s="56">
        <v>34.83</v>
      </c>
      <c r="E120" s="29">
        <v>4562.7299999999996</v>
      </c>
      <c r="F120" s="54" t="s">
        <v>29</v>
      </c>
    </row>
    <row r="121" spans="1:6">
      <c r="A121" s="148">
        <v>43885</v>
      </c>
      <c r="B121" s="55">
        <v>0.43964120370370369</v>
      </c>
      <c r="C121" s="57">
        <v>89</v>
      </c>
      <c r="D121" s="56">
        <v>34.76</v>
      </c>
      <c r="E121" s="29">
        <v>3093.64</v>
      </c>
      <c r="F121" s="54" t="s">
        <v>30</v>
      </c>
    </row>
    <row r="122" spans="1:6">
      <c r="A122" s="148">
        <v>43885</v>
      </c>
      <c r="B122" s="55">
        <v>0.43964120370370369</v>
      </c>
      <c r="C122" s="57">
        <v>161</v>
      </c>
      <c r="D122" s="56">
        <v>34.76</v>
      </c>
      <c r="E122" s="29">
        <v>5596.36</v>
      </c>
      <c r="F122" s="54" t="s">
        <v>29</v>
      </c>
    </row>
    <row r="123" spans="1:6">
      <c r="A123" s="148">
        <v>43885</v>
      </c>
      <c r="B123" s="55">
        <v>0.44327546296296294</v>
      </c>
      <c r="C123" s="57">
        <v>89</v>
      </c>
      <c r="D123" s="56">
        <v>34.700000000000003</v>
      </c>
      <c r="E123" s="29">
        <v>3088.3</v>
      </c>
      <c r="F123" s="54" t="s">
        <v>30</v>
      </c>
    </row>
    <row r="124" spans="1:6">
      <c r="A124" s="148">
        <v>43885</v>
      </c>
      <c r="B124" s="55">
        <v>0.45974537037037039</v>
      </c>
      <c r="C124" s="57">
        <v>161</v>
      </c>
      <c r="D124" s="56">
        <v>34.880000000000003</v>
      </c>
      <c r="E124" s="29">
        <v>5615.68</v>
      </c>
      <c r="F124" s="54" t="s">
        <v>29</v>
      </c>
    </row>
    <row r="125" spans="1:6">
      <c r="A125" s="148">
        <v>43885</v>
      </c>
      <c r="B125" s="55">
        <v>0.45974537037037039</v>
      </c>
      <c r="C125" s="57">
        <v>89</v>
      </c>
      <c r="D125" s="56">
        <v>34.880000000000003</v>
      </c>
      <c r="E125" s="29">
        <v>3104.32</v>
      </c>
      <c r="F125" s="54" t="s">
        <v>30</v>
      </c>
    </row>
    <row r="126" spans="1:6">
      <c r="A126" s="148">
        <v>43885</v>
      </c>
      <c r="B126" s="55">
        <v>0.47417824074074072</v>
      </c>
      <c r="C126" s="57">
        <v>15</v>
      </c>
      <c r="D126" s="56">
        <v>34.880000000000003</v>
      </c>
      <c r="E126" s="29">
        <v>523.20000000000005</v>
      </c>
      <c r="F126" s="54" t="s">
        <v>29</v>
      </c>
    </row>
    <row r="127" spans="1:6">
      <c r="A127" s="148">
        <v>43885</v>
      </c>
      <c r="B127" s="55">
        <v>0.47417824074074072</v>
      </c>
      <c r="C127" s="57">
        <v>146</v>
      </c>
      <c r="D127" s="56">
        <v>34.880000000000003</v>
      </c>
      <c r="E127" s="29">
        <v>5092.4799999999996</v>
      </c>
      <c r="F127" s="54" t="s">
        <v>29</v>
      </c>
    </row>
    <row r="128" spans="1:6">
      <c r="A128" s="148">
        <v>43885</v>
      </c>
      <c r="B128" s="55">
        <v>0.47417824074074072</v>
      </c>
      <c r="C128" s="57">
        <v>89</v>
      </c>
      <c r="D128" s="56">
        <v>34.880000000000003</v>
      </c>
      <c r="E128" s="29">
        <v>3104.32</v>
      </c>
      <c r="F128" s="54" t="s">
        <v>30</v>
      </c>
    </row>
    <row r="129" spans="1:6">
      <c r="A129" s="148">
        <v>43885</v>
      </c>
      <c r="B129" s="55">
        <v>0.47672453703703704</v>
      </c>
      <c r="C129" s="57">
        <v>100</v>
      </c>
      <c r="D129" s="56">
        <v>34.83</v>
      </c>
      <c r="E129" s="29">
        <v>3483</v>
      </c>
      <c r="F129" s="54" t="s">
        <v>30</v>
      </c>
    </row>
    <row r="130" spans="1:6">
      <c r="A130" s="148">
        <v>43885</v>
      </c>
      <c r="B130" s="55">
        <v>0.47672453703703704</v>
      </c>
      <c r="C130" s="57">
        <v>30</v>
      </c>
      <c r="D130" s="56">
        <v>34.83</v>
      </c>
      <c r="E130" s="29">
        <v>1044.9000000000001</v>
      </c>
      <c r="F130" s="54" t="s">
        <v>30</v>
      </c>
    </row>
    <row r="131" spans="1:6">
      <c r="A131" s="148">
        <v>43885</v>
      </c>
      <c r="B131" s="55">
        <v>0.47672453703703704</v>
      </c>
      <c r="C131" s="57">
        <v>31</v>
      </c>
      <c r="D131" s="56">
        <v>34.83</v>
      </c>
      <c r="E131" s="29">
        <v>1079.73</v>
      </c>
      <c r="F131" s="54" t="s">
        <v>9</v>
      </c>
    </row>
    <row r="132" spans="1:6">
      <c r="A132" s="148">
        <v>43885</v>
      </c>
      <c r="B132" s="55">
        <v>0.47672453703703704</v>
      </c>
      <c r="C132" s="57">
        <v>30</v>
      </c>
      <c r="D132" s="56">
        <v>34.83</v>
      </c>
      <c r="E132" s="29">
        <v>1044.9000000000001</v>
      </c>
      <c r="F132" s="54" t="s">
        <v>9</v>
      </c>
    </row>
    <row r="133" spans="1:6">
      <c r="A133" s="148">
        <v>43885</v>
      </c>
      <c r="B133" s="55">
        <v>0.47672453703703704</v>
      </c>
      <c r="C133" s="57">
        <v>59</v>
      </c>
      <c r="D133" s="56">
        <v>34.83</v>
      </c>
      <c r="E133" s="29">
        <v>2054.9699999999998</v>
      </c>
      <c r="F133" s="54" t="s">
        <v>29</v>
      </c>
    </row>
    <row r="134" spans="1:6">
      <c r="A134" s="148">
        <v>43885</v>
      </c>
      <c r="B134" s="55">
        <v>0.47699074074074077</v>
      </c>
      <c r="C134" s="57">
        <v>51</v>
      </c>
      <c r="D134" s="56">
        <v>34.85</v>
      </c>
      <c r="E134" s="29">
        <v>1777.35</v>
      </c>
      <c r="F134" s="54" t="s">
        <v>30</v>
      </c>
    </row>
    <row r="135" spans="1:6">
      <c r="A135" s="148">
        <v>43885</v>
      </c>
      <c r="B135" s="55">
        <v>0.47699074074074077</v>
      </c>
      <c r="C135" s="57">
        <v>50</v>
      </c>
      <c r="D135" s="56">
        <v>34.85</v>
      </c>
      <c r="E135" s="29">
        <v>1742.5</v>
      </c>
      <c r="F135" s="54" t="s">
        <v>30</v>
      </c>
    </row>
    <row r="136" spans="1:6">
      <c r="A136" s="148">
        <v>43885</v>
      </c>
      <c r="B136" s="55">
        <v>0.47699074074074077</v>
      </c>
      <c r="C136" s="57">
        <v>82</v>
      </c>
      <c r="D136" s="56">
        <v>34.85</v>
      </c>
      <c r="E136" s="29">
        <v>2857.7</v>
      </c>
      <c r="F136" s="54" t="s">
        <v>29</v>
      </c>
    </row>
    <row r="137" spans="1:6">
      <c r="A137" s="148">
        <v>43885</v>
      </c>
      <c r="B137" s="55">
        <v>0.47699074074074077</v>
      </c>
      <c r="C137" s="57">
        <v>67</v>
      </c>
      <c r="D137" s="56">
        <v>34.85</v>
      </c>
      <c r="E137" s="29">
        <v>2334.9499999999998</v>
      </c>
      <c r="F137" s="54" t="s">
        <v>29</v>
      </c>
    </row>
    <row r="138" spans="1:6">
      <c r="A138" s="148">
        <v>43885</v>
      </c>
      <c r="B138" s="55">
        <v>0.48254629629629631</v>
      </c>
      <c r="C138" s="57">
        <v>89</v>
      </c>
      <c r="D138" s="56">
        <v>34.82</v>
      </c>
      <c r="E138" s="29">
        <v>3098.98</v>
      </c>
      <c r="F138" s="54" t="s">
        <v>30</v>
      </c>
    </row>
    <row r="139" spans="1:6">
      <c r="A139" s="148">
        <v>43885</v>
      </c>
      <c r="B139" s="55">
        <v>0.48291666666666666</v>
      </c>
      <c r="C139" s="57">
        <v>161</v>
      </c>
      <c r="D139" s="56">
        <v>34.82</v>
      </c>
      <c r="E139" s="29">
        <v>5606.02</v>
      </c>
      <c r="F139" s="54" t="s">
        <v>30</v>
      </c>
    </row>
    <row r="140" spans="1:6">
      <c r="A140" s="148">
        <v>43885</v>
      </c>
      <c r="B140" s="55">
        <v>0.48358796296296297</v>
      </c>
      <c r="C140" s="57">
        <v>74</v>
      </c>
      <c r="D140" s="56">
        <v>34.79</v>
      </c>
      <c r="E140" s="29">
        <v>2574.46</v>
      </c>
      <c r="F140" s="54" t="s">
        <v>30</v>
      </c>
    </row>
    <row r="141" spans="1:6">
      <c r="A141" s="148">
        <v>43885</v>
      </c>
      <c r="B141" s="55">
        <v>0.48358796296296297</v>
      </c>
      <c r="C141" s="57">
        <v>15</v>
      </c>
      <c r="D141" s="56">
        <v>34.79</v>
      </c>
      <c r="E141" s="29">
        <v>521.85</v>
      </c>
      <c r="F141" s="54" t="s">
        <v>30</v>
      </c>
    </row>
    <row r="142" spans="1:6">
      <c r="A142" s="148">
        <v>43885</v>
      </c>
      <c r="B142" s="55">
        <v>0.48358796296296297</v>
      </c>
      <c r="C142" s="57">
        <v>151</v>
      </c>
      <c r="D142" s="56">
        <v>34.79</v>
      </c>
      <c r="E142" s="29">
        <v>5253.29</v>
      </c>
      <c r="F142" s="54" t="s">
        <v>30</v>
      </c>
    </row>
    <row r="143" spans="1:6">
      <c r="A143" s="148">
        <v>43885</v>
      </c>
      <c r="B143" s="55">
        <v>0.48358796296296297</v>
      </c>
      <c r="C143" s="57">
        <v>10</v>
      </c>
      <c r="D143" s="56">
        <v>34.79</v>
      </c>
      <c r="E143" s="29">
        <v>347.9</v>
      </c>
      <c r="F143" s="54" t="s">
        <v>30</v>
      </c>
    </row>
    <row r="144" spans="1:6">
      <c r="A144" s="148">
        <v>43885</v>
      </c>
      <c r="B144" s="55">
        <v>0.4846064814814815</v>
      </c>
      <c r="C144" s="57">
        <v>1</v>
      </c>
      <c r="D144" s="56">
        <v>34.76</v>
      </c>
      <c r="E144" s="29">
        <v>34.76</v>
      </c>
      <c r="F144" s="54" t="s">
        <v>29</v>
      </c>
    </row>
    <row r="145" spans="1:6">
      <c r="A145" s="148">
        <v>43885</v>
      </c>
      <c r="B145" s="55">
        <v>0.4846064814814815</v>
      </c>
      <c r="C145" s="57">
        <v>89</v>
      </c>
      <c r="D145" s="56">
        <v>34.76</v>
      </c>
      <c r="E145" s="29">
        <v>3093.64</v>
      </c>
      <c r="F145" s="54" t="s">
        <v>30</v>
      </c>
    </row>
    <row r="146" spans="1:6">
      <c r="A146" s="148">
        <v>43885</v>
      </c>
      <c r="B146" s="55">
        <v>0.4846064814814815</v>
      </c>
      <c r="C146" s="57">
        <v>160</v>
      </c>
      <c r="D146" s="56">
        <v>34.76</v>
      </c>
      <c r="E146" s="29">
        <v>5561.6</v>
      </c>
      <c r="F146" s="54" t="s">
        <v>30</v>
      </c>
    </row>
    <row r="147" spans="1:6">
      <c r="A147" s="148">
        <v>43885</v>
      </c>
      <c r="B147" s="55">
        <v>0.49701388888888887</v>
      </c>
      <c r="C147" s="57">
        <v>38</v>
      </c>
      <c r="D147" s="56">
        <v>34.79</v>
      </c>
      <c r="E147" s="29">
        <v>1322.02</v>
      </c>
      <c r="F147" s="54" t="s">
        <v>9</v>
      </c>
    </row>
    <row r="148" spans="1:6">
      <c r="A148" s="148">
        <v>43885</v>
      </c>
      <c r="B148" s="55">
        <v>0.49701388888888887</v>
      </c>
      <c r="C148" s="57">
        <v>31</v>
      </c>
      <c r="D148" s="56">
        <v>34.79</v>
      </c>
      <c r="E148" s="29">
        <v>1078.49</v>
      </c>
      <c r="F148" s="54" t="s">
        <v>9</v>
      </c>
    </row>
    <row r="149" spans="1:6">
      <c r="A149" s="148">
        <v>43885</v>
      </c>
      <c r="B149" s="55">
        <v>0.49701388888888887</v>
      </c>
      <c r="C149" s="57">
        <v>59</v>
      </c>
      <c r="D149" s="56">
        <v>34.79</v>
      </c>
      <c r="E149" s="29">
        <v>2052.61</v>
      </c>
      <c r="F149" s="54" t="s">
        <v>29</v>
      </c>
    </row>
    <row r="150" spans="1:6">
      <c r="A150" s="148">
        <v>43885</v>
      </c>
      <c r="B150" s="55">
        <v>0.49701388888888887</v>
      </c>
      <c r="C150" s="57">
        <v>112</v>
      </c>
      <c r="D150" s="56">
        <v>34.79</v>
      </c>
      <c r="E150" s="29">
        <v>3896.48</v>
      </c>
      <c r="F150" s="54" t="s">
        <v>29</v>
      </c>
    </row>
    <row r="151" spans="1:6">
      <c r="A151" s="148">
        <v>43885</v>
      </c>
      <c r="B151" s="55">
        <v>0.4974189814814815</v>
      </c>
      <c r="C151" s="57">
        <v>99</v>
      </c>
      <c r="D151" s="56">
        <v>34.74</v>
      </c>
      <c r="E151" s="29">
        <v>3439.26</v>
      </c>
      <c r="F151" s="54" t="s">
        <v>29</v>
      </c>
    </row>
    <row r="152" spans="1:6">
      <c r="A152" s="148">
        <v>43885</v>
      </c>
      <c r="B152" s="55">
        <v>0.49763888888888891</v>
      </c>
      <c r="C152" s="57">
        <v>62</v>
      </c>
      <c r="D152" s="56">
        <v>34.74</v>
      </c>
      <c r="E152" s="29">
        <v>2153.88</v>
      </c>
      <c r="F152" s="54" t="s">
        <v>29</v>
      </c>
    </row>
    <row r="153" spans="1:6">
      <c r="A153" s="148">
        <v>43885</v>
      </c>
      <c r="B153" s="55">
        <v>0.49763888888888891</v>
      </c>
      <c r="C153" s="57">
        <v>89</v>
      </c>
      <c r="D153" s="56">
        <v>34.74</v>
      </c>
      <c r="E153" s="29">
        <v>3091.86</v>
      </c>
      <c r="F153" s="54" t="s">
        <v>30</v>
      </c>
    </row>
    <row r="154" spans="1:6">
      <c r="A154" s="148">
        <v>43885</v>
      </c>
      <c r="B154" s="55">
        <v>0.49788194444444445</v>
      </c>
      <c r="C154" s="57">
        <v>161</v>
      </c>
      <c r="D154" s="56">
        <v>34.71</v>
      </c>
      <c r="E154" s="29">
        <v>5588.31</v>
      </c>
      <c r="F154" s="54" t="s">
        <v>29</v>
      </c>
    </row>
    <row r="155" spans="1:6">
      <c r="A155" s="148">
        <v>43885</v>
      </c>
      <c r="B155" s="55">
        <v>0.49788194444444445</v>
      </c>
      <c r="C155" s="57">
        <v>89</v>
      </c>
      <c r="D155" s="56">
        <v>34.71</v>
      </c>
      <c r="E155" s="29">
        <v>3089.19</v>
      </c>
      <c r="F155" s="54" t="s">
        <v>30</v>
      </c>
    </row>
    <row r="156" spans="1:6">
      <c r="A156" s="148">
        <v>43885</v>
      </c>
      <c r="B156" s="55">
        <v>0.49846064814814817</v>
      </c>
      <c r="C156" s="57">
        <v>92</v>
      </c>
      <c r="D156" s="56">
        <v>34.69</v>
      </c>
      <c r="E156" s="29">
        <v>3191.48</v>
      </c>
      <c r="F156" s="54" t="s">
        <v>31</v>
      </c>
    </row>
    <row r="157" spans="1:6">
      <c r="A157" s="148">
        <v>43885</v>
      </c>
      <c r="B157" s="55">
        <v>0.49851851851851853</v>
      </c>
      <c r="C157" s="57">
        <v>48</v>
      </c>
      <c r="D157" s="56">
        <v>34.700000000000003</v>
      </c>
      <c r="E157" s="29">
        <v>1665.6</v>
      </c>
      <c r="F157" s="54" t="s">
        <v>30</v>
      </c>
    </row>
    <row r="158" spans="1:6">
      <c r="A158" s="148">
        <v>43885</v>
      </c>
      <c r="B158" s="55">
        <v>0.49851851851851853</v>
      </c>
      <c r="C158" s="57">
        <v>49</v>
      </c>
      <c r="D158" s="56">
        <v>34.700000000000003</v>
      </c>
      <c r="E158" s="29">
        <v>1700.3</v>
      </c>
      <c r="F158" s="54" t="s">
        <v>9</v>
      </c>
    </row>
    <row r="159" spans="1:6">
      <c r="A159" s="148">
        <v>43885</v>
      </c>
      <c r="B159" s="55">
        <v>0.49851851851851853</v>
      </c>
      <c r="C159" s="57">
        <v>65</v>
      </c>
      <c r="D159" s="56">
        <v>34.700000000000003</v>
      </c>
      <c r="E159" s="29">
        <v>2255.5</v>
      </c>
      <c r="F159" s="54" t="s">
        <v>29</v>
      </c>
    </row>
    <row r="160" spans="1:6">
      <c r="A160" s="148">
        <v>43885</v>
      </c>
      <c r="B160" s="55">
        <v>0.49861111111111112</v>
      </c>
      <c r="C160" s="57">
        <v>204</v>
      </c>
      <c r="D160" s="56">
        <v>34.72</v>
      </c>
      <c r="E160" s="29">
        <v>7082.88</v>
      </c>
      <c r="F160" s="54" t="s">
        <v>30</v>
      </c>
    </row>
    <row r="161" spans="1:6">
      <c r="A161" s="148">
        <v>43885</v>
      </c>
      <c r="B161" s="55">
        <v>0.49861111111111112</v>
      </c>
      <c r="C161" s="57">
        <v>46</v>
      </c>
      <c r="D161" s="56">
        <v>34.72</v>
      </c>
      <c r="E161" s="29">
        <v>1597.12</v>
      </c>
      <c r="F161" s="54" t="s">
        <v>30</v>
      </c>
    </row>
    <row r="162" spans="1:6">
      <c r="A162" s="148">
        <v>43885</v>
      </c>
      <c r="B162" s="55">
        <v>0.49868055555555557</v>
      </c>
      <c r="C162" s="57">
        <v>88</v>
      </c>
      <c r="D162" s="56">
        <v>34.71</v>
      </c>
      <c r="E162" s="29">
        <v>3054.48</v>
      </c>
      <c r="F162" s="54" t="s">
        <v>29</v>
      </c>
    </row>
    <row r="163" spans="1:6">
      <c r="A163" s="148">
        <v>43885</v>
      </c>
      <c r="B163" s="55">
        <v>0.49944444444444441</v>
      </c>
      <c r="C163" s="57">
        <v>66</v>
      </c>
      <c r="D163" s="56">
        <v>34.69</v>
      </c>
      <c r="E163" s="29">
        <v>2289.54</v>
      </c>
      <c r="F163" s="54" t="s">
        <v>9</v>
      </c>
    </row>
    <row r="164" spans="1:6">
      <c r="A164" s="148">
        <v>43885</v>
      </c>
      <c r="B164" s="55">
        <v>0.49944444444444441</v>
      </c>
      <c r="C164" s="57">
        <v>31</v>
      </c>
      <c r="D164" s="56">
        <v>34.69</v>
      </c>
      <c r="E164" s="29">
        <v>1075.3900000000001</v>
      </c>
      <c r="F164" s="54" t="s">
        <v>9</v>
      </c>
    </row>
    <row r="165" spans="1:6">
      <c r="A165" s="148">
        <v>43885</v>
      </c>
      <c r="B165" s="55">
        <v>0.49944444444444441</v>
      </c>
      <c r="C165" s="57">
        <v>38</v>
      </c>
      <c r="D165" s="56">
        <v>34.69</v>
      </c>
      <c r="E165" s="29">
        <v>1318.22</v>
      </c>
      <c r="F165" s="54" t="s">
        <v>29</v>
      </c>
    </row>
    <row r="166" spans="1:6">
      <c r="A166" s="148">
        <v>43885</v>
      </c>
      <c r="B166" s="55">
        <v>0.49944444444444441</v>
      </c>
      <c r="C166" s="57">
        <v>30</v>
      </c>
      <c r="D166" s="56">
        <v>34.69</v>
      </c>
      <c r="E166" s="29">
        <v>1040.7</v>
      </c>
      <c r="F166" s="54" t="s">
        <v>30</v>
      </c>
    </row>
    <row r="167" spans="1:6">
      <c r="A167" s="148">
        <v>43885</v>
      </c>
      <c r="B167" s="55">
        <v>0.5028125</v>
      </c>
      <c r="C167" s="57">
        <v>271</v>
      </c>
      <c r="D167" s="56">
        <v>34.630000000000003</v>
      </c>
      <c r="E167" s="29">
        <v>9384.73</v>
      </c>
      <c r="F167" s="54" t="s">
        <v>29</v>
      </c>
    </row>
    <row r="168" spans="1:6">
      <c r="A168" s="148">
        <v>43885</v>
      </c>
      <c r="B168" s="55">
        <v>0.5028125</v>
      </c>
      <c r="C168" s="57">
        <v>15</v>
      </c>
      <c r="D168" s="56">
        <v>34.630000000000003</v>
      </c>
      <c r="E168" s="29">
        <v>519.45000000000005</v>
      </c>
      <c r="F168" s="54" t="s">
        <v>9</v>
      </c>
    </row>
    <row r="169" spans="1:6">
      <c r="A169" s="148">
        <v>43885</v>
      </c>
      <c r="B169" s="55">
        <v>0.5028125</v>
      </c>
      <c r="C169" s="57">
        <v>140</v>
      </c>
      <c r="D169" s="56">
        <v>34.630000000000003</v>
      </c>
      <c r="E169" s="29">
        <v>4848.2</v>
      </c>
      <c r="F169" s="54" t="s">
        <v>30</v>
      </c>
    </row>
    <row r="170" spans="1:6">
      <c r="A170" s="148">
        <v>43885</v>
      </c>
      <c r="B170" s="55">
        <v>0.5028125</v>
      </c>
      <c r="C170" s="57">
        <v>74</v>
      </c>
      <c r="D170" s="56">
        <v>34.630000000000003</v>
      </c>
      <c r="E170" s="29">
        <v>2562.62</v>
      </c>
      <c r="F170" s="54" t="s">
        <v>9</v>
      </c>
    </row>
    <row r="171" spans="1:6">
      <c r="A171" s="148">
        <v>43885</v>
      </c>
      <c r="B171" s="55">
        <v>0.50495370370370374</v>
      </c>
      <c r="C171" s="57">
        <v>4</v>
      </c>
      <c r="D171" s="56">
        <v>34.630000000000003</v>
      </c>
      <c r="E171" s="29">
        <v>138.52000000000001</v>
      </c>
      <c r="F171" s="54" t="s">
        <v>30</v>
      </c>
    </row>
    <row r="172" spans="1:6">
      <c r="A172" s="148">
        <v>43885</v>
      </c>
      <c r="B172" s="55">
        <v>0.50495370370370374</v>
      </c>
      <c r="C172" s="57">
        <v>103</v>
      </c>
      <c r="D172" s="56">
        <v>34.630000000000003</v>
      </c>
      <c r="E172" s="29">
        <v>3566.89</v>
      </c>
      <c r="F172" s="54" t="s">
        <v>30</v>
      </c>
    </row>
    <row r="173" spans="1:6">
      <c r="A173" s="148">
        <v>43885</v>
      </c>
      <c r="B173" s="55">
        <v>0.50495370370370374</v>
      </c>
      <c r="C173" s="57">
        <v>15</v>
      </c>
      <c r="D173" s="56">
        <v>34.64</v>
      </c>
      <c r="E173" s="29">
        <v>519.6</v>
      </c>
      <c r="F173" s="54" t="s">
        <v>30</v>
      </c>
    </row>
    <row r="174" spans="1:6">
      <c r="A174" s="148">
        <v>43885</v>
      </c>
      <c r="B174" s="55">
        <v>0.50495370370370374</v>
      </c>
      <c r="C174" s="57">
        <v>73</v>
      </c>
      <c r="D174" s="56">
        <v>34.64</v>
      </c>
      <c r="E174" s="29">
        <v>2528.7199999999998</v>
      </c>
      <c r="F174" s="54" t="s">
        <v>9</v>
      </c>
    </row>
    <row r="175" spans="1:6">
      <c r="A175" s="148">
        <v>43885</v>
      </c>
      <c r="B175" s="55">
        <v>0.50495370370370374</v>
      </c>
      <c r="C175" s="57">
        <v>150</v>
      </c>
      <c r="D175" s="56">
        <v>34.64</v>
      </c>
      <c r="E175" s="29">
        <v>5196</v>
      </c>
      <c r="F175" s="54" t="s">
        <v>9</v>
      </c>
    </row>
    <row r="176" spans="1:6">
      <c r="A176" s="148">
        <v>43885</v>
      </c>
      <c r="B176" s="55">
        <v>0.50495370370370374</v>
      </c>
      <c r="C176" s="57">
        <v>155</v>
      </c>
      <c r="D176" s="56">
        <v>34.64</v>
      </c>
      <c r="E176" s="29">
        <v>5369.2</v>
      </c>
      <c r="F176" s="54" t="s">
        <v>9</v>
      </c>
    </row>
    <row r="177" spans="1:6">
      <c r="A177" s="148">
        <v>43885</v>
      </c>
      <c r="B177" s="55">
        <v>0.51033564814814814</v>
      </c>
      <c r="C177" s="57">
        <v>271</v>
      </c>
      <c r="D177" s="56">
        <v>34.56</v>
      </c>
      <c r="E177" s="29">
        <v>9365.76</v>
      </c>
      <c r="F177" s="54" t="s">
        <v>29</v>
      </c>
    </row>
    <row r="178" spans="1:6">
      <c r="A178" s="148">
        <v>43885</v>
      </c>
      <c r="B178" s="55">
        <v>0.51033564814814814</v>
      </c>
      <c r="C178" s="57">
        <v>89</v>
      </c>
      <c r="D178" s="56">
        <v>34.56</v>
      </c>
      <c r="E178" s="29">
        <v>3075.84</v>
      </c>
      <c r="F178" s="54" t="s">
        <v>9</v>
      </c>
    </row>
    <row r="179" spans="1:6">
      <c r="A179" s="148">
        <v>43885</v>
      </c>
      <c r="B179" s="55">
        <v>0.51033564814814814</v>
      </c>
      <c r="C179" s="57">
        <v>140</v>
      </c>
      <c r="D179" s="56">
        <v>34.56</v>
      </c>
      <c r="E179" s="29">
        <v>4838.3999999999996</v>
      </c>
      <c r="F179" s="54" t="s">
        <v>30</v>
      </c>
    </row>
    <row r="180" spans="1:6">
      <c r="A180" s="148">
        <v>43885</v>
      </c>
      <c r="B180" s="55">
        <v>0.51135416666666667</v>
      </c>
      <c r="C180" s="57">
        <v>289</v>
      </c>
      <c r="D180" s="56">
        <v>34.56</v>
      </c>
      <c r="E180" s="29">
        <v>9987.84</v>
      </c>
      <c r="F180" s="54" t="s">
        <v>31</v>
      </c>
    </row>
    <row r="181" spans="1:6">
      <c r="A181" s="148">
        <v>43885</v>
      </c>
      <c r="B181" s="55">
        <v>0.51135416666666667</v>
      </c>
      <c r="C181" s="57">
        <v>42</v>
      </c>
      <c r="D181" s="56">
        <v>34.56</v>
      </c>
      <c r="E181" s="29">
        <v>1451.52</v>
      </c>
      <c r="F181" s="54" t="s">
        <v>30</v>
      </c>
    </row>
    <row r="182" spans="1:6">
      <c r="A182" s="148">
        <v>43885</v>
      </c>
      <c r="B182" s="55">
        <v>0.51135416666666667</v>
      </c>
      <c r="C182" s="57">
        <v>169</v>
      </c>
      <c r="D182" s="56">
        <v>34.549999999999997</v>
      </c>
      <c r="E182" s="29">
        <v>5838.95</v>
      </c>
      <c r="F182" s="54" t="s">
        <v>30</v>
      </c>
    </row>
    <row r="183" spans="1:6">
      <c r="A183" s="148">
        <v>43885</v>
      </c>
      <c r="B183" s="55">
        <v>0.51800925925925922</v>
      </c>
      <c r="C183" s="57">
        <v>117</v>
      </c>
      <c r="D183" s="56">
        <v>34.49</v>
      </c>
      <c r="E183" s="29">
        <v>4035.33</v>
      </c>
      <c r="F183" s="54" t="s">
        <v>30</v>
      </c>
    </row>
    <row r="184" spans="1:6">
      <c r="A184" s="148">
        <v>43885</v>
      </c>
      <c r="B184" s="55">
        <v>0.51804398148148145</v>
      </c>
      <c r="C184" s="57">
        <v>89</v>
      </c>
      <c r="D184" s="56">
        <v>34.49</v>
      </c>
      <c r="E184" s="29">
        <v>3069.61</v>
      </c>
      <c r="F184" s="54" t="s">
        <v>9</v>
      </c>
    </row>
    <row r="185" spans="1:6">
      <c r="A185" s="148">
        <v>43885</v>
      </c>
      <c r="B185" s="55">
        <v>0.51804398148148145</v>
      </c>
      <c r="C185" s="57">
        <v>72</v>
      </c>
      <c r="D185" s="56">
        <v>34.49</v>
      </c>
      <c r="E185" s="29">
        <v>2483.2800000000002</v>
      </c>
      <c r="F185" s="54" t="s">
        <v>29</v>
      </c>
    </row>
    <row r="186" spans="1:6">
      <c r="A186" s="148">
        <v>43885</v>
      </c>
      <c r="B186" s="55">
        <v>0.51804398148148145</v>
      </c>
      <c r="C186" s="57">
        <v>199</v>
      </c>
      <c r="D186" s="56">
        <v>34.49</v>
      </c>
      <c r="E186" s="29">
        <v>6863.51</v>
      </c>
      <c r="F186" s="54" t="s">
        <v>29</v>
      </c>
    </row>
    <row r="187" spans="1:6">
      <c r="A187" s="148">
        <v>43885</v>
      </c>
      <c r="B187" s="55">
        <v>0.51804398148148145</v>
      </c>
      <c r="C187" s="57">
        <v>23</v>
      </c>
      <c r="D187" s="56">
        <v>34.49</v>
      </c>
      <c r="E187" s="29">
        <v>793.27</v>
      </c>
      <c r="F187" s="54" t="s">
        <v>30</v>
      </c>
    </row>
    <row r="188" spans="1:6">
      <c r="A188" s="148">
        <v>43885</v>
      </c>
      <c r="B188" s="55">
        <v>0.51853009259259253</v>
      </c>
      <c r="C188" s="57">
        <v>60</v>
      </c>
      <c r="D188" s="56">
        <v>34.520000000000003</v>
      </c>
      <c r="E188" s="29">
        <v>2071.1999999999998</v>
      </c>
      <c r="F188" s="54" t="s">
        <v>31</v>
      </c>
    </row>
    <row r="189" spans="1:6">
      <c r="A189" s="148">
        <v>43885</v>
      </c>
      <c r="B189" s="55">
        <v>0.51853009259259253</v>
      </c>
      <c r="C189" s="57">
        <v>126</v>
      </c>
      <c r="D189" s="56">
        <v>34.520000000000003</v>
      </c>
      <c r="E189" s="29">
        <v>4349.5200000000004</v>
      </c>
      <c r="F189" s="54" t="s">
        <v>30</v>
      </c>
    </row>
    <row r="190" spans="1:6">
      <c r="A190" s="148">
        <v>43885</v>
      </c>
      <c r="B190" s="55">
        <v>0.51853009259259253</v>
      </c>
      <c r="C190" s="57">
        <v>100</v>
      </c>
      <c r="D190" s="56">
        <v>34.520000000000003</v>
      </c>
      <c r="E190" s="29">
        <v>3452</v>
      </c>
      <c r="F190" s="54" t="s">
        <v>30</v>
      </c>
    </row>
    <row r="191" spans="1:6">
      <c r="A191" s="148">
        <v>43885</v>
      </c>
      <c r="B191" s="55">
        <v>0.51853009259259253</v>
      </c>
      <c r="C191" s="57">
        <v>33</v>
      </c>
      <c r="D191" s="56">
        <v>34.520000000000003</v>
      </c>
      <c r="E191" s="29">
        <v>1139.1600000000001</v>
      </c>
      <c r="F191" s="54" t="s">
        <v>9</v>
      </c>
    </row>
    <row r="192" spans="1:6">
      <c r="A192" s="148">
        <v>43885</v>
      </c>
      <c r="B192" s="55">
        <v>0.51853009259259253</v>
      </c>
      <c r="C192" s="57">
        <v>17</v>
      </c>
      <c r="D192" s="56">
        <v>34.520000000000003</v>
      </c>
      <c r="E192" s="29">
        <v>586.84</v>
      </c>
      <c r="F192" s="54" t="s">
        <v>29</v>
      </c>
    </row>
    <row r="193" spans="1:6">
      <c r="A193" s="148">
        <v>43885</v>
      </c>
      <c r="B193" s="55">
        <v>0.51853009259259253</v>
      </c>
      <c r="C193" s="57">
        <v>164</v>
      </c>
      <c r="D193" s="56">
        <v>34.520000000000003</v>
      </c>
      <c r="E193" s="29">
        <v>5661.28</v>
      </c>
      <c r="F193" s="54" t="s">
        <v>29</v>
      </c>
    </row>
    <row r="194" spans="1:6">
      <c r="A194" s="148">
        <v>43885</v>
      </c>
      <c r="B194" s="55">
        <v>0.52181712962962956</v>
      </c>
      <c r="C194" s="57">
        <v>145</v>
      </c>
      <c r="D194" s="56">
        <v>34.6</v>
      </c>
      <c r="E194" s="29">
        <v>5017</v>
      </c>
      <c r="F194" s="54" t="s">
        <v>9</v>
      </c>
    </row>
    <row r="195" spans="1:6">
      <c r="A195" s="148">
        <v>43885</v>
      </c>
      <c r="B195" s="55">
        <v>0.52181712962962956</v>
      </c>
      <c r="C195" s="57">
        <v>40</v>
      </c>
      <c r="D195" s="56">
        <v>34.6</v>
      </c>
      <c r="E195" s="29">
        <v>1384</v>
      </c>
      <c r="F195" s="54" t="s">
        <v>9</v>
      </c>
    </row>
    <row r="196" spans="1:6">
      <c r="A196" s="148">
        <v>43885</v>
      </c>
      <c r="B196" s="55">
        <v>0.52181712962962956</v>
      </c>
      <c r="C196" s="57">
        <v>150</v>
      </c>
      <c r="D196" s="56">
        <v>34.6</v>
      </c>
      <c r="E196" s="29">
        <v>5190</v>
      </c>
      <c r="F196" s="54" t="s">
        <v>9</v>
      </c>
    </row>
    <row r="197" spans="1:6">
      <c r="A197" s="148">
        <v>43885</v>
      </c>
      <c r="B197" s="55">
        <v>0.52181712962962956</v>
      </c>
      <c r="C197" s="57">
        <v>117</v>
      </c>
      <c r="D197" s="56">
        <v>34.6</v>
      </c>
      <c r="E197" s="29">
        <v>4048.2</v>
      </c>
      <c r="F197" s="54" t="s">
        <v>30</v>
      </c>
    </row>
    <row r="198" spans="1:6">
      <c r="A198" s="148">
        <v>43885</v>
      </c>
      <c r="B198" s="55">
        <v>0.52196759259259262</v>
      </c>
      <c r="C198" s="57">
        <v>48</v>
      </c>
      <c r="D198" s="56">
        <v>34.61</v>
      </c>
      <c r="E198" s="29">
        <v>1661.28</v>
      </c>
      <c r="F198" s="54" t="s">
        <v>29</v>
      </c>
    </row>
    <row r="199" spans="1:6">
      <c r="A199" s="148">
        <v>43885</v>
      </c>
      <c r="B199" s="55">
        <v>0.54537037037037039</v>
      </c>
      <c r="C199" s="57">
        <v>134</v>
      </c>
      <c r="D199" s="56">
        <v>34.65</v>
      </c>
      <c r="E199" s="29">
        <v>4643.1000000000004</v>
      </c>
      <c r="F199" s="54" t="s">
        <v>9</v>
      </c>
    </row>
    <row r="200" spans="1:6">
      <c r="A200" s="148">
        <v>43885</v>
      </c>
      <c r="B200" s="55">
        <v>0.54537037037037039</v>
      </c>
      <c r="C200" s="57">
        <v>150</v>
      </c>
      <c r="D200" s="56">
        <v>34.65</v>
      </c>
      <c r="E200" s="29">
        <v>5197.5</v>
      </c>
      <c r="F200" s="54" t="s">
        <v>9</v>
      </c>
    </row>
    <row r="201" spans="1:6">
      <c r="A201" s="148">
        <v>43885</v>
      </c>
      <c r="B201" s="55">
        <v>0.54537037037037039</v>
      </c>
      <c r="C201" s="57">
        <v>72</v>
      </c>
      <c r="D201" s="56">
        <v>34.65</v>
      </c>
      <c r="E201" s="29">
        <v>2494.8000000000002</v>
      </c>
      <c r="F201" s="54" t="s">
        <v>9</v>
      </c>
    </row>
    <row r="202" spans="1:6">
      <c r="A202" s="148">
        <v>43885</v>
      </c>
      <c r="B202" s="55">
        <v>0.54537037037037039</v>
      </c>
      <c r="C202" s="57">
        <v>144</v>
      </c>
      <c r="D202" s="56">
        <v>34.65</v>
      </c>
      <c r="E202" s="29">
        <v>4989.6000000000004</v>
      </c>
      <c r="F202" s="54" t="s">
        <v>9</v>
      </c>
    </row>
    <row r="203" spans="1:6">
      <c r="A203" s="148">
        <v>43885</v>
      </c>
      <c r="B203" s="55">
        <v>0.54560185185185184</v>
      </c>
      <c r="C203" s="57">
        <v>86</v>
      </c>
      <c r="D203" s="56">
        <v>34.65</v>
      </c>
      <c r="E203" s="29">
        <v>2979.9</v>
      </c>
      <c r="F203" s="54" t="s">
        <v>9</v>
      </c>
    </row>
    <row r="204" spans="1:6">
      <c r="A204" s="148">
        <v>43885</v>
      </c>
      <c r="B204" s="55">
        <v>0.54564814814814822</v>
      </c>
      <c r="C204" s="57">
        <v>185</v>
      </c>
      <c r="D204" s="56">
        <v>34.659999999999997</v>
      </c>
      <c r="E204" s="29">
        <v>6412.1</v>
      </c>
      <c r="F204" s="54" t="s">
        <v>29</v>
      </c>
    </row>
    <row r="205" spans="1:6">
      <c r="A205" s="148">
        <v>43885</v>
      </c>
      <c r="B205" s="55">
        <v>0.54564814814814822</v>
      </c>
      <c r="C205" s="57">
        <v>89</v>
      </c>
      <c r="D205" s="56">
        <v>34.659999999999997</v>
      </c>
      <c r="E205" s="29">
        <v>3084.74</v>
      </c>
      <c r="F205" s="54" t="s">
        <v>9</v>
      </c>
    </row>
    <row r="206" spans="1:6">
      <c r="A206" s="148">
        <v>43885</v>
      </c>
      <c r="B206" s="55">
        <v>0.54585648148148147</v>
      </c>
      <c r="C206" s="57">
        <v>140</v>
      </c>
      <c r="D206" s="56">
        <v>34.659999999999997</v>
      </c>
      <c r="E206" s="29">
        <v>4852.3999999999996</v>
      </c>
      <c r="F206" s="54" t="s">
        <v>29</v>
      </c>
    </row>
    <row r="207" spans="1:6">
      <c r="A207" s="148">
        <v>43885</v>
      </c>
      <c r="B207" s="55">
        <v>0.55901620370370375</v>
      </c>
      <c r="C207" s="57">
        <v>303</v>
      </c>
      <c r="D207" s="56">
        <v>34.76</v>
      </c>
      <c r="E207" s="29">
        <v>10532.28</v>
      </c>
      <c r="F207" s="54" t="s">
        <v>9</v>
      </c>
    </row>
    <row r="208" spans="1:6">
      <c r="A208" s="148">
        <v>43885</v>
      </c>
      <c r="B208" s="55">
        <v>0.55901620370370375</v>
      </c>
      <c r="C208" s="57">
        <v>197</v>
      </c>
      <c r="D208" s="56">
        <v>34.76</v>
      </c>
      <c r="E208" s="29">
        <v>6847.72</v>
      </c>
      <c r="F208" s="54" t="s">
        <v>9</v>
      </c>
    </row>
    <row r="209" spans="1:6">
      <c r="A209" s="148">
        <v>43885</v>
      </c>
      <c r="B209" s="55">
        <v>0.55984953703703699</v>
      </c>
      <c r="C209" s="57">
        <v>95</v>
      </c>
      <c r="D209" s="56">
        <v>34.74</v>
      </c>
      <c r="E209" s="29">
        <v>3300.3</v>
      </c>
      <c r="F209" s="54" t="s">
        <v>9</v>
      </c>
    </row>
    <row r="210" spans="1:6">
      <c r="A210" s="148">
        <v>43885</v>
      </c>
      <c r="B210" s="55">
        <v>0.56516203703703694</v>
      </c>
      <c r="C210" s="57">
        <v>81</v>
      </c>
      <c r="D210" s="56">
        <v>34.67</v>
      </c>
      <c r="E210" s="29">
        <v>2808.27</v>
      </c>
      <c r="F210" s="54" t="s">
        <v>9</v>
      </c>
    </row>
    <row r="211" spans="1:6">
      <c r="A211" s="148">
        <v>43885</v>
      </c>
      <c r="B211" s="55">
        <v>0.56516203703703694</v>
      </c>
      <c r="C211" s="57">
        <v>419</v>
      </c>
      <c r="D211" s="56">
        <v>34.67</v>
      </c>
      <c r="E211" s="29">
        <v>14526.73</v>
      </c>
      <c r="F211" s="54" t="s">
        <v>9</v>
      </c>
    </row>
    <row r="212" spans="1:6">
      <c r="A212" s="148">
        <v>43885</v>
      </c>
      <c r="B212" s="55">
        <v>0.56809027777777776</v>
      </c>
      <c r="C212" s="57">
        <v>60</v>
      </c>
      <c r="D212" s="56">
        <v>34.67</v>
      </c>
      <c r="E212" s="29">
        <v>2080.1999999999998</v>
      </c>
      <c r="F212" s="54" t="s">
        <v>9</v>
      </c>
    </row>
    <row r="213" spans="1:6">
      <c r="A213" s="148">
        <v>43885</v>
      </c>
      <c r="B213" s="55">
        <v>0.56809027777777776</v>
      </c>
      <c r="C213" s="57">
        <v>278</v>
      </c>
      <c r="D213" s="56">
        <v>34.67</v>
      </c>
      <c r="E213" s="29">
        <v>9638.26</v>
      </c>
      <c r="F213" s="54" t="s">
        <v>9</v>
      </c>
    </row>
    <row r="214" spans="1:6">
      <c r="A214" s="148">
        <v>43885</v>
      </c>
      <c r="B214" s="55">
        <v>0.56809027777777776</v>
      </c>
      <c r="C214" s="57">
        <v>162</v>
      </c>
      <c r="D214" s="56">
        <v>34.67</v>
      </c>
      <c r="E214" s="29">
        <v>5616.54</v>
      </c>
      <c r="F214" s="54" t="s">
        <v>9</v>
      </c>
    </row>
    <row r="215" spans="1:6">
      <c r="A215" s="148">
        <v>43885</v>
      </c>
      <c r="B215" s="55">
        <v>0.5797337962962964</v>
      </c>
      <c r="C215" s="57">
        <v>383</v>
      </c>
      <c r="D215" s="56">
        <v>34.64</v>
      </c>
      <c r="E215" s="29">
        <v>13267.12</v>
      </c>
      <c r="F215" s="54" t="s">
        <v>9</v>
      </c>
    </row>
    <row r="216" spans="1:6">
      <c r="A216" s="148">
        <v>43885</v>
      </c>
      <c r="B216" s="55">
        <v>0.5797337962962964</v>
      </c>
      <c r="C216" s="57">
        <v>45</v>
      </c>
      <c r="D216" s="56">
        <v>34.64</v>
      </c>
      <c r="E216" s="29">
        <v>1558.8</v>
      </c>
      <c r="F216" s="54" t="s">
        <v>9</v>
      </c>
    </row>
    <row r="217" spans="1:6">
      <c r="A217" s="148">
        <v>43885</v>
      </c>
      <c r="B217" s="55">
        <v>0.5797337962962964</v>
      </c>
      <c r="C217" s="57">
        <v>41</v>
      </c>
      <c r="D217" s="56">
        <v>34.64</v>
      </c>
      <c r="E217" s="29">
        <v>1420.24</v>
      </c>
      <c r="F217" s="54" t="s">
        <v>9</v>
      </c>
    </row>
    <row r="218" spans="1:6">
      <c r="A218" s="148">
        <v>43885</v>
      </c>
      <c r="B218" s="55">
        <v>0.5797337962962964</v>
      </c>
      <c r="C218" s="57">
        <v>31</v>
      </c>
      <c r="D218" s="56">
        <v>34.64</v>
      </c>
      <c r="E218" s="29">
        <v>1073.8399999999999</v>
      </c>
      <c r="F218" s="54" t="s">
        <v>9</v>
      </c>
    </row>
    <row r="219" spans="1:6">
      <c r="A219" s="148">
        <v>43885</v>
      </c>
      <c r="B219" s="55">
        <v>0.58131944444444439</v>
      </c>
      <c r="C219" s="57">
        <v>61</v>
      </c>
      <c r="D219" s="56">
        <v>34.659999999999997</v>
      </c>
      <c r="E219" s="29">
        <v>2114.2600000000002</v>
      </c>
      <c r="F219" s="54" t="s">
        <v>9</v>
      </c>
    </row>
    <row r="220" spans="1:6">
      <c r="A220" s="148">
        <v>43885</v>
      </c>
      <c r="B220" s="55">
        <v>0.58131944444444439</v>
      </c>
      <c r="C220" s="57">
        <v>73</v>
      </c>
      <c r="D220" s="56">
        <v>34.659999999999997</v>
      </c>
      <c r="E220" s="29">
        <v>2530.1799999999998</v>
      </c>
      <c r="F220" s="54" t="s">
        <v>9</v>
      </c>
    </row>
    <row r="221" spans="1:6">
      <c r="A221" s="148">
        <v>43885</v>
      </c>
      <c r="B221" s="55">
        <v>0.58131944444444439</v>
      </c>
      <c r="C221" s="57">
        <v>150</v>
      </c>
      <c r="D221" s="56">
        <v>34.659999999999997</v>
      </c>
      <c r="E221" s="29">
        <v>5199</v>
      </c>
      <c r="F221" s="54" t="s">
        <v>9</v>
      </c>
    </row>
    <row r="222" spans="1:6">
      <c r="A222" s="148">
        <v>43885</v>
      </c>
      <c r="B222" s="55">
        <v>0.58131944444444439</v>
      </c>
      <c r="C222" s="57">
        <v>59</v>
      </c>
      <c r="D222" s="56">
        <v>34.659999999999997</v>
      </c>
      <c r="E222" s="29">
        <v>2044.94</v>
      </c>
      <c r="F222" s="54" t="s">
        <v>9</v>
      </c>
    </row>
    <row r="223" spans="1:6">
      <c r="A223" s="148">
        <v>43885</v>
      </c>
      <c r="B223" s="55">
        <v>0.58131944444444439</v>
      </c>
      <c r="C223" s="57">
        <v>65</v>
      </c>
      <c r="D223" s="56">
        <v>34.659999999999997</v>
      </c>
      <c r="E223" s="29">
        <v>2252.9</v>
      </c>
      <c r="F223" s="54" t="s">
        <v>9</v>
      </c>
    </row>
    <row r="224" spans="1:6">
      <c r="A224" s="148">
        <v>43885</v>
      </c>
      <c r="B224" s="55">
        <v>0.58131944444444439</v>
      </c>
      <c r="C224" s="57">
        <v>45</v>
      </c>
      <c r="D224" s="56">
        <v>34.659999999999997</v>
      </c>
      <c r="E224" s="29">
        <v>1559.7</v>
      </c>
      <c r="F224" s="54" t="s">
        <v>9</v>
      </c>
    </row>
    <row r="225" spans="1:6">
      <c r="A225" s="148">
        <v>43885</v>
      </c>
      <c r="B225" s="55">
        <v>0.58131944444444439</v>
      </c>
      <c r="C225" s="57">
        <v>47</v>
      </c>
      <c r="D225" s="56">
        <v>34.659999999999997</v>
      </c>
      <c r="E225" s="29">
        <v>1629.02</v>
      </c>
      <c r="F225" s="54" t="s">
        <v>9</v>
      </c>
    </row>
    <row r="226" spans="1:6">
      <c r="A226" s="148">
        <v>43885</v>
      </c>
      <c r="B226" s="55">
        <v>0.6208217592592592</v>
      </c>
      <c r="C226" s="57">
        <v>71</v>
      </c>
      <c r="D226" s="56">
        <v>34.71</v>
      </c>
      <c r="E226" s="29">
        <v>2464.41</v>
      </c>
      <c r="F226" s="54" t="s">
        <v>9</v>
      </c>
    </row>
    <row r="227" spans="1:6">
      <c r="A227" s="148">
        <v>43885</v>
      </c>
      <c r="B227" s="55">
        <v>0.6208217592592592</v>
      </c>
      <c r="C227" s="57">
        <v>66</v>
      </c>
      <c r="D227" s="56">
        <v>34.71</v>
      </c>
      <c r="E227" s="29">
        <v>2290.86</v>
      </c>
      <c r="F227" s="54" t="s">
        <v>9</v>
      </c>
    </row>
    <row r="228" spans="1:6">
      <c r="A228" s="148">
        <v>43885</v>
      </c>
      <c r="B228" s="55">
        <v>0.62086805555555546</v>
      </c>
      <c r="C228" s="57">
        <v>363</v>
      </c>
      <c r="D228" s="56">
        <v>34.71</v>
      </c>
      <c r="E228" s="29">
        <v>12599.73</v>
      </c>
      <c r="F228" s="54" t="s">
        <v>9</v>
      </c>
    </row>
    <row r="229" spans="1:6">
      <c r="A229" s="148">
        <v>43885</v>
      </c>
      <c r="B229" s="55">
        <v>0.6222685185185185</v>
      </c>
      <c r="C229" s="57">
        <v>500</v>
      </c>
      <c r="D229" s="56">
        <v>34.700000000000003</v>
      </c>
      <c r="E229" s="29">
        <v>17350</v>
      </c>
      <c r="F229" s="54" t="s">
        <v>9</v>
      </c>
    </row>
    <row r="230" spans="1:6">
      <c r="A230" s="148">
        <v>43885</v>
      </c>
      <c r="B230" s="55">
        <v>0.62362268518518515</v>
      </c>
      <c r="C230" s="57">
        <v>271</v>
      </c>
      <c r="D230" s="56">
        <v>34.659999999999997</v>
      </c>
      <c r="E230" s="29">
        <v>9392.86</v>
      </c>
      <c r="F230" s="54" t="s">
        <v>9</v>
      </c>
    </row>
    <row r="231" spans="1:6">
      <c r="A231" s="148">
        <v>43885</v>
      </c>
      <c r="B231" s="55">
        <v>0.62362268518518515</v>
      </c>
      <c r="C231" s="57">
        <v>229</v>
      </c>
      <c r="D231" s="56">
        <v>34.659999999999997</v>
      </c>
      <c r="E231" s="29">
        <v>7937.14</v>
      </c>
      <c r="F231" s="54" t="s">
        <v>9</v>
      </c>
    </row>
    <row r="232" spans="1:6">
      <c r="A232" s="148">
        <v>43885</v>
      </c>
      <c r="B232" s="55">
        <v>0.62619212962962967</v>
      </c>
      <c r="C232" s="57">
        <v>36</v>
      </c>
      <c r="D232" s="56">
        <v>34.64</v>
      </c>
      <c r="E232" s="29">
        <v>1247.04</v>
      </c>
      <c r="F232" s="54" t="s">
        <v>9</v>
      </c>
    </row>
    <row r="233" spans="1:6">
      <c r="A233" s="148">
        <v>43885</v>
      </c>
      <c r="B233" s="55">
        <v>0.62619212962962967</v>
      </c>
      <c r="C233" s="57">
        <v>68</v>
      </c>
      <c r="D233" s="56">
        <v>34.64</v>
      </c>
      <c r="E233" s="29">
        <v>2355.52</v>
      </c>
      <c r="F233" s="54" t="s">
        <v>9</v>
      </c>
    </row>
    <row r="234" spans="1:6">
      <c r="A234" s="148">
        <v>43885</v>
      </c>
      <c r="B234" s="55">
        <v>0.62619212962962967</v>
      </c>
      <c r="C234" s="57">
        <v>219</v>
      </c>
      <c r="D234" s="56">
        <v>34.64</v>
      </c>
      <c r="E234" s="29">
        <v>7586.16</v>
      </c>
      <c r="F234" s="54" t="s">
        <v>9</v>
      </c>
    </row>
    <row r="235" spans="1:6">
      <c r="A235" s="148">
        <v>43885</v>
      </c>
      <c r="B235" s="55">
        <v>0.62619212962962967</v>
      </c>
      <c r="C235" s="57">
        <v>115</v>
      </c>
      <c r="D235" s="56">
        <v>34.64</v>
      </c>
      <c r="E235" s="29">
        <v>3983.6</v>
      </c>
      <c r="F235" s="54" t="s">
        <v>9</v>
      </c>
    </row>
    <row r="236" spans="1:6">
      <c r="A236" s="148">
        <v>43885</v>
      </c>
      <c r="B236" s="55">
        <v>0.62619212962962967</v>
      </c>
      <c r="C236" s="57">
        <v>31</v>
      </c>
      <c r="D236" s="56">
        <v>34.64</v>
      </c>
      <c r="E236" s="29">
        <v>1073.8399999999999</v>
      </c>
      <c r="F236" s="54" t="s">
        <v>9</v>
      </c>
    </row>
    <row r="237" spans="1:6">
      <c r="A237" s="148">
        <v>43885</v>
      </c>
      <c r="B237" s="55">
        <v>0.62619212962962967</v>
      </c>
      <c r="C237" s="57">
        <v>31</v>
      </c>
      <c r="D237" s="56">
        <v>34.64</v>
      </c>
      <c r="E237" s="29">
        <v>1073.8399999999999</v>
      </c>
      <c r="F237" s="54" t="s">
        <v>9</v>
      </c>
    </row>
    <row r="238" spans="1:6">
      <c r="A238" s="148">
        <v>43885</v>
      </c>
      <c r="B238" s="55">
        <v>0.63172453703703713</v>
      </c>
      <c r="C238" s="57">
        <v>264</v>
      </c>
      <c r="D238" s="56">
        <v>34.6</v>
      </c>
      <c r="E238" s="29">
        <v>9134.4</v>
      </c>
      <c r="F238" s="54" t="s">
        <v>9</v>
      </c>
    </row>
    <row r="239" spans="1:6">
      <c r="A239" s="148">
        <v>43885</v>
      </c>
      <c r="B239" s="55">
        <v>0.63172453703703713</v>
      </c>
      <c r="C239" s="57">
        <v>236</v>
      </c>
      <c r="D239" s="56">
        <v>34.6</v>
      </c>
      <c r="E239" s="29">
        <v>8165.6</v>
      </c>
      <c r="F239" s="54" t="s">
        <v>9</v>
      </c>
    </row>
    <row r="240" spans="1:6">
      <c r="A240" s="148">
        <v>43885</v>
      </c>
      <c r="B240" s="55">
        <v>0.63484953703703706</v>
      </c>
      <c r="C240" s="57">
        <v>171</v>
      </c>
      <c r="D240" s="56">
        <v>34.65</v>
      </c>
      <c r="E240" s="29">
        <v>5925.15</v>
      </c>
      <c r="F240" s="54" t="s">
        <v>9</v>
      </c>
    </row>
    <row r="241" spans="1:6">
      <c r="A241" s="148">
        <v>43885</v>
      </c>
      <c r="B241" s="55">
        <v>0.63484953703703706</v>
      </c>
      <c r="C241" s="57">
        <v>31</v>
      </c>
      <c r="D241" s="56">
        <v>34.65</v>
      </c>
      <c r="E241" s="29">
        <v>1074.1500000000001</v>
      </c>
      <c r="F241" s="54" t="s">
        <v>9</v>
      </c>
    </row>
    <row r="242" spans="1:6">
      <c r="A242" s="148">
        <v>43885</v>
      </c>
      <c r="B242" s="55">
        <v>0.63484953703703706</v>
      </c>
      <c r="C242" s="57">
        <v>298</v>
      </c>
      <c r="D242" s="56">
        <v>34.65</v>
      </c>
      <c r="E242" s="29">
        <v>10325.700000000001</v>
      </c>
      <c r="F242" s="54" t="s">
        <v>9</v>
      </c>
    </row>
    <row r="243" spans="1:6">
      <c r="A243" s="148">
        <v>43885</v>
      </c>
      <c r="B243" s="55">
        <v>0.63740740740740742</v>
      </c>
      <c r="C243" s="57">
        <v>29</v>
      </c>
      <c r="D243" s="56">
        <v>34.6</v>
      </c>
      <c r="E243" s="29">
        <v>1003.4</v>
      </c>
      <c r="F243" s="54" t="s">
        <v>9</v>
      </c>
    </row>
    <row r="244" spans="1:6">
      <c r="A244" s="148">
        <v>43885</v>
      </c>
      <c r="B244" s="55">
        <v>0.63740740740740742</v>
      </c>
      <c r="C244" s="57">
        <v>193</v>
      </c>
      <c r="D244" s="56">
        <v>34.6</v>
      </c>
      <c r="E244" s="29">
        <v>6677.8</v>
      </c>
      <c r="F244" s="54" t="s">
        <v>9</v>
      </c>
    </row>
    <row r="245" spans="1:6">
      <c r="A245" s="148">
        <v>43885</v>
      </c>
      <c r="B245" s="55">
        <v>0.63740740740740742</v>
      </c>
      <c r="C245" s="57">
        <v>7</v>
      </c>
      <c r="D245" s="56">
        <v>34.6</v>
      </c>
      <c r="E245" s="29">
        <v>242.2</v>
      </c>
      <c r="F245" s="54" t="s">
        <v>9</v>
      </c>
    </row>
    <row r="246" spans="1:6">
      <c r="A246" s="148">
        <v>43885</v>
      </c>
      <c r="B246" s="55">
        <v>0.63740740740740742</v>
      </c>
      <c r="C246" s="57">
        <v>31</v>
      </c>
      <c r="D246" s="56">
        <v>34.6</v>
      </c>
      <c r="E246" s="29">
        <v>1072.5999999999999</v>
      </c>
      <c r="F246" s="54" t="s">
        <v>9</v>
      </c>
    </row>
    <row r="247" spans="1:6">
      <c r="A247" s="148">
        <v>43885</v>
      </c>
      <c r="B247" s="55">
        <v>0.63740740740740742</v>
      </c>
      <c r="C247" s="57">
        <v>45</v>
      </c>
      <c r="D247" s="56">
        <v>34.6</v>
      </c>
      <c r="E247" s="29">
        <v>1557</v>
      </c>
      <c r="F247" s="54" t="s">
        <v>9</v>
      </c>
    </row>
    <row r="248" spans="1:6">
      <c r="A248" s="148">
        <v>43885</v>
      </c>
      <c r="B248" s="55">
        <v>0.63740740740740742</v>
      </c>
      <c r="C248" s="57">
        <v>30</v>
      </c>
      <c r="D248" s="56">
        <v>34.6</v>
      </c>
      <c r="E248" s="29">
        <v>1038</v>
      </c>
      <c r="F248" s="54" t="s">
        <v>9</v>
      </c>
    </row>
    <row r="249" spans="1:6">
      <c r="A249" s="148">
        <v>43885</v>
      </c>
      <c r="B249" s="55">
        <v>0.63890046296296299</v>
      </c>
      <c r="C249" s="57">
        <v>165</v>
      </c>
      <c r="D249" s="56">
        <v>34.6</v>
      </c>
      <c r="E249" s="29">
        <v>5709</v>
      </c>
      <c r="F249" s="54" t="s">
        <v>9</v>
      </c>
    </row>
    <row r="250" spans="1:6">
      <c r="A250" s="148">
        <v>43885</v>
      </c>
      <c r="B250" s="55">
        <v>0.63936342592592588</v>
      </c>
      <c r="C250" s="57">
        <v>77</v>
      </c>
      <c r="D250" s="56">
        <v>34.61</v>
      </c>
      <c r="E250" s="29">
        <v>2664.97</v>
      </c>
      <c r="F250" s="54" t="s">
        <v>9</v>
      </c>
    </row>
    <row r="251" spans="1:6">
      <c r="A251" s="148">
        <v>43885</v>
      </c>
      <c r="B251" s="55">
        <v>0.63936342592592588</v>
      </c>
      <c r="C251" s="57">
        <v>145</v>
      </c>
      <c r="D251" s="56">
        <v>34.61</v>
      </c>
      <c r="E251" s="29">
        <v>5018.45</v>
      </c>
      <c r="F251" s="54" t="s">
        <v>9</v>
      </c>
    </row>
    <row r="252" spans="1:6">
      <c r="A252" s="148">
        <v>43885</v>
      </c>
      <c r="B252" s="55">
        <v>0.63936342592592588</v>
      </c>
      <c r="C252" s="57">
        <v>158</v>
      </c>
      <c r="D252" s="56">
        <v>34.61</v>
      </c>
      <c r="E252" s="29">
        <v>5468.38</v>
      </c>
      <c r="F252" s="54" t="s">
        <v>9</v>
      </c>
    </row>
    <row r="253" spans="1:6">
      <c r="A253" s="148">
        <v>43885</v>
      </c>
      <c r="B253" s="55">
        <v>0.63936342592592588</v>
      </c>
      <c r="C253" s="57">
        <v>89</v>
      </c>
      <c r="D253" s="56">
        <v>34.61</v>
      </c>
      <c r="E253" s="29">
        <v>3080.29</v>
      </c>
      <c r="F253" s="54" t="s">
        <v>9</v>
      </c>
    </row>
    <row r="254" spans="1:6">
      <c r="A254" s="148">
        <v>43885</v>
      </c>
      <c r="B254" s="55">
        <v>0.63936342592592588</v>
      </c>
      <c r="C254" s="57">
        <v>31</v>
      </c>
      <c r="D254" s="56">
        <v>34.61</v>
      </c>
      <c r="E254" s="29">
        <v>1072.9100000000001</v>
      </c>
      <c r="F254" s="54" t="s">
        <v>9</v>
      </c>
    </row>
    <row r="255" spans="1:6">
      <c r="A255" s="148">
        <v>43885</v>
      </c>
      <c r="B255" s="55">
        <v>0.64056712962962958</v>
      </c>
      <c r="C255" s="57">
        <v>500</v>
      </c>
      <c r="D255" s="56">
        <v>34.57</v>
      </c>
      <c r="E255" s="29">
        <v>17285</v>
      </c>
      <c r="F255" s="54" t="s">
        <v>9</v>
      </c>
    </row>
    <row r="256" spans="1:6">
      <c r="A256" s="148">
        <v>43885</v>
      </c>
      <c r="B256" s="55">
        <v>0.6418287037037036</v>
      </c>
      <c r="C256" s="57">
        <v>48</v>
      </c>
      <c r="D256" s="56">
        <v>34.520000000000003</v>
      </c>
      <c r="E256" s="29">
        <v>1656.96</v>
      </c>
      <c r="F256" s="54" t="s">
        <v>9</v>
      </c>
    </row>
    <row r="257" spans="1:6">
      <c r="A257" s="148">
        <v>43885</v>
      </c>
      <c r="B257" s="55">
        <v>0.6418287037037036</v>
      </c>
      <c r="C257" s="57">
        <v>145</v>
      </c>
      <c r="D257" s="56">
        <v>34.520000000000003</v>
      </c>
      <c r="E257" s="29">
        <v>5005.3999999999996</v>
      </c>
      <c r="F257" s="54" t="s">
        <v>9</v>
      </c>
    </row>
    <row r="258" spans="1:6">
      <c r="A258" s="148">
        <v>43885</v>
      </c>
      <c r="B258" s="55">
        <v>0.6418287037037036</v>
      </c>
      <c r="C258" s="57">
        <v>150</v>
      </c>
      <c r="D258" s="56">
        <v>34.520000000000003</v>
      </c>
      <c r="E258" s="29">
        <v>5178</v>
      </c>
      <c r="F258" s="54" t="s">
        <v>9</v>
      </c>
    </row>
    <row r="259" spans="1:6">
      <c r="A259" s="148">
        <v>43885</v>
      </c>
      <c r="B259" s="55">
        <v>0.6418287037037036</v>
      </c>
      <c r="C259" s="57">
        <v>7</v>
      </c>
      <c r="D259" s="56">
        <v>34.520000000000003</v>
      </c>
      <c r="E259" s="29">
        <v>241.64</v>
      </c>
      <c r="F259" s="54" t="s">
        <v>9</v>
      </c>
    </row>
    <row r="260" spans="1:6">
      <c r="A260" s="148">
        <v>43885</v>
      </c>
      <c r="B260" s="55">
        <v>0.6418287037037036</v>
      </c>
      <c r="C260" s="57">
        <v>62</v>
      </c>
      <c r="D260" s="56">
        <v>34.520000000000003</v>
      </c>
      <c r="E260" s="29">
        <v>2140.2399999999998</v>
      </c>
      <c r="F260" s="54" t="s">
        <v>9</v>
      </c>
    </row>
    <row r="261" spans="1:6">
      <c r="A261" s="148">
        <v>43885</v>
      </c>
      <c r="B261" s="55">
        <v>0.6418287037037036</v>
      </c>
      <c r="C261" s="57">
        <v>45</v>
      </c>
      <c r="D261" s="56">
        <v>34.520000000000003</v>
      </c>
      <c r="E261" s="29">
        <v>1553.4</v>
      </c>
      <c r="F261" s="54" t="s">
        <v>9</v>
      </c>
    </row>
    <row r="262" spans="1:6">
      <c r="A262" s="148">
        <v>43885</v>
      </c>
      <c r="B262" s="55">
        <v>0.6418287037037036</v>
      </c>
      <c r="C262" s="57">
        <v>43</v>
      </c>
      <c r="D262" s="56">
        <v>34.520000000000003</v>
      </c>
      <c r="E262" s="29">
        <v>1484.36</v>
      </c>
      <c r="F262" s="54" t="s">
        <v>9</v>
      </c>
    </row>
    <row r="263" spans="1:6">
      <c r="A263" s="148">
        <v>43885</v>
      </c>
      <c r="B263" s="55">
        <v>0.6424305555555555</v>
      </c>
      <c r="C263" s="57">
        <v>500</v>
      </c>
      <c r="D263" s="56">
        <v>34.47</v>
      </c>
      <c r="E263" s="29">
        <v>17235</v>
      </c>
      <c r="F263" s="54" t="s">
        <v>9</v>
      </c>
    </row>
    <row r="264" spans="1:6">
      <c r="A264" s="148">
        <v>43885</v>
      </c>
      <c r="B264" s="55">
        <v>0.64525462962962965</v>
      </c>
      <c r="C264" s="57">
        <v>215</v>
      </c>
      <c r="D264" s="56">
        <v>34.380000000000003</v>
      </c>
      <c r="E264" s="29">
        <v>7391.7</v>
      </c>
      <c r="F264" s="54" t="s">
        <v>9</v>
      </c>
    </row>
    <row r="265" spans="1:6">
      <c r="A265" s="148">
        <v>43885</v>
      </c>
      <c r="B265" s="55">
        <v>0.64525462962962965</v>
      </c>
      <c r="C265" s="57">
        <v>155</v>
      </c>
      <c r="D265" s="56">
        <v>34.380000000000003</v>
      </c>
      <c r="E265" s="29">
        <v>5328.9</v>
      </c>
      <c r="F265" s="54" t="s">
        <v>9</v>
      </c>
    </row>
    <row r="266" spans="1:6">
      <c r="A266" s="148">
        <v>43885</v>
      </c>
      <c r="B266" s="55">
        <v>0.64525462962962965</v>
      </c>
      <c r="C266" s="57">
        <v>83</v>
      </c>
      <c r="D266" s="56">
        <v>34.380000000000003</v>
      </c>
      <c r="E266" s="29">
        <v>2853.54</v>
      </c>
      <c r="F266" s="54" t="s">
        <v>9</v>
      </c>
    </row>
    <row r="267" spans="1:6">
      <c r="A267" s="148">
        <v>43885</v>
      </c>
      <c r="B267" s="55">
        <v>0.64525462962962965</v>
      </c>
      <c r="C267" s="57">
        <v>47</v>
      </c>
      <c r="D267" s="56">
        <v>34.380000000000003</v>
      </c>
      <c r="E267" s="29">
        <v>1615.86</v>
      </c>
      <c r="F267" s="54" t="s">
        <v>9</v>
      </c>
    </row>
    <row r="268" spans="1:6">
      <c r="A268" s="148">
        <v>43885</v>
      </c>
      <c r="B268" s="55">
        <v>0.64599537037037036</v>
      </c>
      <c r="C268" s="57">
        <v>157</v>
      </c>
      <c r="D268" s="56">
        <v>34.369999999999997</v>
      </c>
      <c r="E268" s="29">
        <v>5396.09</v>
      </c>
      <c r="F268" s="54" t="s">
        <v>9</v>
      </c>
    </row>
    <row r="269" spans="1:6">
      <c r="A269" s="148">
        <v>43885</v>
      </c>
      <c r="B269" s="55">
        <v>0.64599537037037036</v>
      </c>
      <c r="C269" s="57">
        <v>38</v>
      </c>
      <c r="D269" s="56">
        <v>34.369999999999997</v>
      </c>
      <c r="E269" s="29">
        <v>1306.06</v>
      </c>
      <c r="F269" s="54" t="s">
        <v>9</v>
      </c>
    </row>
    <row r="270" spans="1:6">
      <c r="A270" s="148">
        <v>43885</v>
      </c>
      <c r="B270" s="55">
        <v>0.64599537037037036</v>
      </c>
      <c r="C270" s="57">
        <v>33</v>
      </c>
      <c r="D270" s="56">
        <v>34.369999999999997</v>
      </c>
      <c r="E270" s="29">
        <v>1134.21</v>
      </c>
      <c r="F270" s="54" t="s">
        <v>9</v>
      </c>
    </row>
    <row r="271" spans="1:6">
      <c r="A271" s="148">
        <v>43885</v>
      </c>
      <c r="B271" s="55">
        <v>0.64599537037037036</v>
      </c>
      <c r="C271" s="57">
        <v>150</v>
      </c>
      <c r="D271" s="56">
        <v>34.369999999999997</v>
      </c>
      <c r="E271" s="29">
        <v>5155.5</v>
      </c>
      <c r="F271" s="54" t="s">
        <v>9</v>
      </c>
    </row>
    <row r="272" spans="1:6">
      <c r="A272" s="148">
        <v>43885</v>
      </c>
      <c r="B272" s="55">
        <v>0.64599537037037036</v>
      </c>
      <c r="C272" s="57">
        <v>47</v>
      </c>
      <c r="D272" s="56">
        <v>34.369999999999997</v>
      </c>
      <c r="E272" s="29">
        <v>1615.39</v>
      </c>
      <c r="F272" s="54" t="s">
        <v>9</v>
      </c>
    </row>
    <row r="273" spans="1:6">
      <c r="A273" s="148">
        <v>43885</v>
      </c>
      <c r="B273" s="55">
        <v>0.64599537037037036</v>
      </c>
      <c r="C273" s="57">
        <v>45</v>
      </c>
      <c r="D273" s="56">
        <v>34.369999999999997</v>
      </c>
      <c r="E273" s="29">
        <v>1546.65</v>
      </c>
      <c r="F273" s="54" t="s">
        <v>9</v>
      </c>
    </row>
    <row r="274" spans="1:6">
      <c r="A274" s="148">
        <v>43885</v>
      </c>
      <c r="B274" s="55">
        <v>0.64599537037037036</v>
      </c>
      <c r="C274" s="57">
        <v>30</v>
      </c>
      <c r="D274" s="56">
        <v>34.369999999999997</v>
      </c>
      <c r="E274" s="29">
        <v>1031.0999999999999</v>
      </c>
      <c r="F274" s="54" t="s">
        <v>9</v>
      </c>
    </row>
    <row r="275" spans="1:6">
      <c r="A275" s="148">
        <v>43885</v>
      </c>
      <c r="B275" s="55">
        <v>0.64678240740740733</v>
      </c>
      <c r="C275" s="57">
        <v>23</v>
      </c>
      <c r="D275" s="56">
        <v>34.42</v>
      </c>
      <c r="E275" s="29">
        <v>791.66</v>
      </c>
      <c r="F275" s="54" t="s">
        <v>9</v>
      </c>
    </row>
    <row r="276" spans="1:6">
      <c r="A276" s="148">
        <v>43885</v>
      </c>
      <c r="B276" s="55">
        <v>0.64678240740740733</v>
      </c>
      <c r="C276" s="57">
        <v>146</v>
      </c>
      <c r="D276" s="56">
        <v>34.42</v>
      </c>
      <c r="E276" s="29">
        <v>5025.32</v>
      </c>
      <c r="F276" s="54" t="s">
        <v>9</v>
      </c>
    </row>
    <row r="277" spans="1:6">
      <c r="A277" s="148">
        <v>43885</v>
      </c>
      <c r="B277" s="55">
        <v>0.64678240740740733</v>
      </c>
      <c r="C277" s="57">
        <v>150</v>
      </c>
      <c r="D277" s="56">
        <v>34.42</v>
      </c>
      <c r="E277" s="29">
        <v>5163</v>
      </c>
      <c r="F277" s="54" t="s">
        <v>9</v>
      </c>
    </row>
    <row r="278" spans="1:6">
      <c r="A278" s="148">
        <v>43885</v>
      </c>
      <c r="B278" s="55">
        <v>0.64678240740740733</v>
      </c>
      <c r="C278" s="57">
        <v>181</v>
      </c>
      <c r="D278" s="56">
        <v>34.42</v>
      </c>
      <c r="E278" s="29">
        <v>6230.02</v>
      </c>
      <c r="F278" s="54" t="s">
        <v>9</v>
      </c>
    </row>
    <row r="279" spans="1:6">
      <c r="A279" s="148">
        <v>43885</v>
      </c>
      <c r="B279" s="55">
        <v>0.65312500000000007</v>
      </c>
      <c r="C279" s="57">
        <v>500</v>
      </c>
      <c r="D279" s="56">
        <v>34.4</v>
      </c>
      <c r="E279" s="29">
        <v>17200</v>
      </c>
      <c r="F279" s="54" t="s">
        <v>9</v>
      </c>
    </row>
    <row r="280" spans="1:6">
      <c r="A280" s="148">
        <v>43885</v>
      </c>
      <c r="B280" s="55">
        <v>0.65752314814814816</v>
      </c>
      <c r="C280" s="57">
        <v>286</v>
      </c>
      <c r="D280" s="56">
        <v>34.39</v>
      </c>
      <c r="E280" s="29">
        <v>9835.5400000000009</v>
      </c>
      <c r="F280" s="54" t="s">
        <v>9</v>
      </c>
    </row>
    <row r="281" spans="1:6">
      <c r="A281" s="148">
        <v>43885</v>
      </c>
      <c r="B281" s="55">
        <v>0.65752314814814816</v>
      </c>
      <c r="C281" s="57">
        <v>52</v>
      </c>
      <c r="D281" s="56">
        <v>34.39</v>
      </c>
      <c r="E281" s="29">
        <v>1788.28</v>
      </c>
      <c r="F281" s="54" t="s">
        <v>9</v>
      </c>
    </row>
    <row r="282" spans="1:6">
      <c r="A282" s="148">
        <v>43885</v>
      </c>
      <c r="B282" s="55">
        <v>0.65752314814814816</v>
      </c>
      <c r="C282" s="57">
        <v>103</v>
      </c>
      <c r="D282" s="56">
        <v>34.39</v>
      </c>
      <c r="E282" s="29">
        <v>3542.17</v>
      </c>
      <c r="F282" s="54" t="s">
        <v>9</v>
      </c>
    </row>
    <row r="283" spans="1:6">
      <c r="A283" s="148">
        <v>43885</v>
      </c>
      <c r="B283" s="55">
        <v>0.65752314814814816</v>
      </c>
      <c r="C283" s="57">
        <v>29</v>
      </c>
      <c r="D283" s="56">
        <v>34.39</v>
      </c>
      <c r="E283" s="29">
        <v>997.31</v>
      </c>
      <c r="F283" s="54" t="s">
        <v>9</v>
      </c>
    </row>
    <row r="284" spans="1:6">
      <c r="A284" s="148">
        <v>43885</v>
      </c>
      <c r="B284" s="55">
        <v>0.65752314814814816</v>
      </c>
      <c r="C284" s="57">
        <v>30</v>
      </c>
      <c r="D284" s="56">
        <v>34.39</v>
      </c>
      <c r="E284" s="29">
        <v>1031.7</v>
      </c>
      <c r="F284" s="54" t="s">
        <v>9</v>
      </c>
    </row>
    <row r="285" spans="1:6">
      <c r="A285" s="148">
        <v>43885</v>
      </c>
      <c r="B285" s="55">
        <v>0.66870370370370369</v>
      </c>
      <c r="C285" s="57">
        <v>408</v>
      </c>
      <c r="D285" s="56">
        <v>34.4</v>
      </c>
      <c r="E285" s="29">
        <v>14035.2</v>
      </c>
      <c r="F285" s="54" t="s">
        <v>9</v>
      </c>
    </row>
    <row r="286" spans="1:6">
      <c r="A286" s="148">
        <v>43885</v>
      </c>
      <c r="B286" s="55">
        <v>0.66870370370370369</v>
      </c>
      <c r="C286" s="57">
        <v>92</v>
      </c>
      <c r="D286" s="56">
        <v>34.4</v>
      </c>
      <c r="E286" s="29">
        <v>3164.8</v>
      </c>
      <c r="F286" s="54" t="s">
        <v>9</v>
      </c>
    </row>
    <row r="287" spans="1:6">
      <c r="A287" s="148">
        <v>43885</v>
      </c>
      <c r="B287" s="55">
        <v>0.67331018518518526</v>
      </c>
      <c r="C287" s="57">
        <v>146</v>
      </c>
      <c r="D287" s="56">
        <v>34.35</v>
      </c>
      <c r="E287" s="29">
        <v>5015.1000000000004</v>
      </c>
      <c r="F287" s="54" t="s">
        <v>9</v>
      </c>
    </row>
    <row r="288" spans="1:6">
      <c r="A288" s="148">
        <v>43885</v>
      </c>
      <c r="B288" s="55">
        <v>0.67332175925925919</v>
      </c>
      <c r="C288" s="57">
        <v>354</v>
      </c>
      <c r="D288" s="56">
        <v>34.35</v>
      </c>
      <c r="E288" s="29">
        <v>12159.9</v>
      </c>
      <c r="F288" s="54" t="s">
        <v>9</v>
      </c>
    </row>
    <row r="289" spans="1:6">
      <c r="A289" s="148">
        <v>43885</v>
      </c>
      <c r="B289" s="55">
        <v>0.67943287037037037</v>
      </c>
      <c r="C289" s="57">
        <v>191</v>
      </c>
      <c r="D289" s="56">
        <v>34.31</v>
      </c>
      <c r="E289" s="29">
        <v>6553.21</v>
      </c>
      <c r="F289" s="54" t="s">
        <v>9</v>
      </c>
    </row>
    <row r="290" spans="1:6">
      <c r="A290" s="148">
        <v>43885</v>
      </c>
      <c r="B290" s="55">
        <v>0.67943287037037037</v>
      </c>
      <c r="C290" s="57">
        <v>309</v>
      </c>
      <c r="D290" s="56">
        <v>34.31</v>
      </c>
      <c r="E290" s="29">
        <v>10601.79</v>
      </c>
      <c r="F290" s="54" t="s">
        <v>9</v>
      </c>
    </row>
    <row r="291" spans="1:6">
      <c r="A291" s="148">
        <v>43885</v>
      </c>
      <c r="B291" s="55">
        <v>0.68035879629629636</v>
      </c>
      <c r="C291" s="57">
        <v>500</v>
      </c>
      <c r="D291" s="56">
        <v>34.270000000000003</v>
      </c>
      <c r="E291" s="29">
        <v>17135</v>
      </c>
      <c r="F291" s="54" t="s">
        <v>9</v>
      </c>
    </row>
    <row r="292" spans="1:6">
      <c r="A292" s="148">
        <v>43885</v>
      </c>
      <c r="B292" s="55">
        <v>0.68131944444444448</v>
      </c>
      <c r="C292" s="57">
        <v>500</v>
      </c>
      <c r="D292" s="56">
        <v>34.24</v>
      </c>
      <c r="E292" s="29">
        <v>17120</v>
      </c>
      <c r="F292" s="54" t="s">
        <v>9</v>
      </c>
    </row>
    <row r="293" spans="1:6">
      <c r="A293" s="148">
        <v>43885</v>
      </c>
      <c r="B293" s="55">
        <v>0.68857638888888884</v>
      </c>
      <c r="C293" s="57">
        <v>147</v>
      </c>
      <c r="D293" s="56">
        <v>34.21</v>
      </c>
      <c r="E293" s="29">
        <v>5028.87</v>
      </c>
      <c r="F293" s="54" t="s">
        <v>9</v>
      </c>
    </row>
    <row r="294" spans="1:6">
      <c r="A294" s="148">
        <v>43885</v>
      </c>
      <c r="B294" s="55">
        <v>0.68857638888888884</v>
      </c>
      <c r="C294" s="57">
        <v>97</v>
      </c>
      <c r="D294" s="56">
        <v>34.21</v>
      </c>
      <c r="E294" s="29">
        <v>3318.37</v>
      </c>
      <c r="F294" s="54" t="s">
        <v>9</v>
      </c>
    </row>
    <row r="295" spans="1:6">
      <c r="A295" s="148">
        <v>43885</v>
      </c>
      <c r="B295" s="55">
        <v>0.68857638888888884</v>
      </c>
      <c r="C295" s="57">
        <v>103</v>
      </c>
      <c r="D295" s="56">
        <v>34.21</v>
      </c>
      <c r="E295" s="29">
        <v>3523.63</v>
      </c>
      <c r="F295" s="54" t="s">
        <v>9</v>
      </c>
    </row>
    <row r="296" spans="1:6">
      <c r="A296" s="148">
        <v>43885</v>
      </c>
      <c r="B296" s="55">
        <v>0.68857638888888884</v>
      </c>
      <c r="C296" s="57">
        <v>6</v>
      </c>
      <c r="D296" s="56">
        <v>34.21</v>
      </c>
      <c r="E296" s="29">
        <v>205.26</v>
      </c>
      <c r="F296" s="54" t="s">
        <v>9</v>
      </c>
    </row>
    <row r="297" spans="1:6">
      <c r="A297" s="148">
        <v>43885</v>
      </c>
      <c r="B297" s="55">
        <v>0.68857638888888884</v>
      </c>
      <c r="C297" s="57">
        <v>94</v>
      </c>
      <c r="D297" s="56">
        <v>34.21</v>
      </c>
      <c r="E297" s="29">
        <v>3215.74</v>
      </c>
      <c r="F297" s="54" t="s">
        <v>9</v>
      </c>
    </row>
    <row r="298" spans="1:6">
      <c r="A298" s="148">
        <v>43885</v>
      </c>
      <c r="B298" s="55">
        <v>0.68857638888888884</v>
      </c>
      <c r="C298" s="57">
        <v>52</v>
      </c>
      <c r="D298" s="56">
        <v>34.21</v>
      </c>
      <c r="E298" s="29">
        <v>1778.92</v>
      </c>
      <c r="F298" s="54" t="s">
        <v>9</v>
      </c>
    </row>
    <row r="299" spans="1:6">
      <c r="A299" s="148">
        <v>43885</v>
      </c>
      <c r="B299" s="55">
        <v>0.68857638888888884</v>
      </c>
      <c r="C299" s="57">
        <v>146</v>
      </c>
      <c r="D299" s="56">
        <v>34.21</v>
      </c>
      <c r="E299" s="29">
        <v>4994.66</v>
      </c>
      <c r="F299" s="54" t="s">
        <v>9</v>
      </c>
    </row>
    <row r="300" spans="1:6">
      <c r="A300" s="148">
        <v>43885</v>
      </c>
      <c r="B300" s="55">
        <v>0.68857638888888884</v>
      </c>
      <c r="C300" s="57">
        <v>165</v>
      </c>
      <c r="D300" s="56">
        <v>34.21</v>
      </c>
      <c r="E300" s="29">
        <v>5644.65</v>
      </c>
      <c r="F300" s="54" t="s">
        <v>9</v>
      </c>
    </row>
    <row r="301" spans="1:6">
      <c r="A301" s="148">
        <v>43885</v>
      </c>
      <c r="B301" s="55">
        <v>0.68857638888888884</v>
      </c>
      <c r="C301" s="57">
        <v>45</v>
      </c>
      <c r="D301" s="56">
        <v>34.21</v>
      </c>
      <c r="E301" s="29">
        <v>1539.45</v>
      </c>
      <c r="F301" s="54" t="s">
        <v>9</v>
      </c>
    </row>
    <row r="302" spans="1:6">
      <c r="A302" s="148">
        <v>43885</v>
      </c>
      <c r="B302" s="55">
        <v>0.68857638888888884</v>
      </c>
      <c r="C302" s="57">
        <v>44</v>
      </c>
      <c r="D302" s="56">
        <v>34.21</v>
      </c>
      <c r="E302" s="29">
        <v>1505.24</v>
      </c>
      <c r="F302" s="54" t="s">
        <v>9</v>
      </c>
    </row>
    <row r="303" spans="1:6">
      <c r="A303" s="148">
        <v>43885</v>
      </c>
      <c r="B303" s="55">
        <v>0.68857638888888884</v>
      </c>
      <c r="C303" s="57">
        <v>32</v>
      </c>
      <c r="D303" s="56">
        <v>34.21</v>
      </c>
      <c r="E303" s="29">
        <v>1094.72</v>
      </c>
      <c r="F303" s="54" t="s">
        <v>9</v>
      </c>
    </row>
    <row r="304" spans="1:6">
      <c r="A304" s="148">
        <v>43885</v>
      </c>
      <c r="B304" s="55">
        <v>0.68857638888888884</v>
      </c>
      <c r="C304" s="57">
        <v>69</v>
      </c>
      <c r="D304" s="56">
        <v>34.21</v>
      </c>
      <c r="E304" s="29">
        <v>2360.4899999999998</v>
      </c>
      <c r="F304" s="54" t="s">
        <v>9</v>
      </c>
    </row>
    <row r="305" spans="1:6">
      <c r="A305" s="148">
        <v>43885</v>
      </c>
      <c r="B305" s="55">
        <v>0.69214120370370369</v>
      </c>
      <c r="C305" s="57">
        <v>113</v>
      </c>
      <c r="D305" s="56">
        <v>34.130000000000003</v>
      </c>
      <c r="E305" s="29">
        <v>3856.69</v>
      </c>
      <c r="F305" s="54" t="s">
        <v>9</v>
      </c>
    </row>
    <row r="306" spans="1:6">
      <c r="A306" s="148">
        <v>43885</v>
      </c>
      <c r="B306" s="55">
        <v>0.69214120370370369</v>
      </c>
      <c r="C306" s="57">
        <v>263</v>
      </c>
      <c r="D306" s="56">
        <v>34.130000000000003</v>
      </c>
      <c r="E306" s="29">
        <v>8976.19</v>
      </c>
      <c r="F306" s="54" t="s">
        <v>9</v>
      </c>
    </row>
    <row r="307" spans="1:6">
      <c r="A307" s="148">
        <v>43885</v>
      </c>
      <c r="B307" s="55">
        <v>0.69214120370370369</v>
      </c>
      <c r="C307" s="57">
        <v>31</v>
      </c>
      <c r="D307" s="56">
        <v>34.130000000000003</v>
      </c>
      <c r="E307" s="29">
        <v>1058.03</v>
      </c>
      <c r="F307" s="54" t="s">
        <v>9</v>
      </c>
    </row>
    <row r="308" spans="1:6">
      <c r="A308" s="148">
        <v>43885</v>
      </c>
      <c r="B308" s="55">
        <v>0.69214120370370369</v>
      </c>
      <c r="C308" s="57">
        <v>30</v>
      </c>
      <c r="D308" s="56">
        <v>34.130000000000003</v>
      </c>
      <c r="E308" s="29">
        <v>1023.9</v>
      </c>
      <c r="F308" s="54" t="s">
        <v>9</v>
      </c>
    </row>
    <row r="309" spans="1:6">
      <c r="A309" s="148">
        <v>43885</v>
      </c>
      <c r="B309" s="55">
        <v>0.69214120370370369</v>
      </c>
      <c r="C309" s="57">
        <v>63</v>
      </c>
      <c r="D309" s="56">
        <v>34.130000000000003</v>
      </c>
      <c r="E309" s="29">
        <v>2150.19</v>
      </c>
      <c r="F309" s="54" t="s">
        <v>9</v>
      </c>
    </row>
    <row r="310" spans="1:6">
      <c r="A310" s="148">
        <v>43885</v>
      </c>
      <c r="B310" s="55">
        <v>0.69414351851851863</v>
      </c>
      <c r="C310" s="57">
        <v>109</v>
      </c>
      <c r="D310" s="56">
        <v>34.090000000000003</v>
      </c>
      <c r="E310" s="29">
        <v>3715.81</v>
      </c>
      <c r="F310" s="54" t="s">
        <v>9</v>
      </c>
    </row>
    <row r="311" spans="1:6">
      <c r="A311" s="148">
        <v>43885</v>
      </c>
      <c r="B311" s="55">
        <v>0.69414351851851863</v>
      </c>
      <c r="C311" s="57">
        <v>252</v>
      </c>
      <c r="D311" s="56">
        <v>34.090000000000003</v>
      </c>
      <c r="E311" s="29">
        <v>8590.68</v>
      </c>
      <c r="F311" s="54" t="s">
        <v>9</v>
      </c>
    </row>
    <row r="312" spans="1:6">
      <c r="A312" s="148">
        <v>43885</v>
      </c>
      <c r="B312" s="55">
        <v>0.69414351851851863</v>
      </c>
      <c r="C312" s="57">
        <v>60</v>
      </c>
      <c r="D312" s="56">
        <v>34.090000000000003</v>
      </c>
      <c r="E312" s="29">
        <v>2045.4</v>
      </c>
      <c r="F312" s="54" t="s">
        <v>9</v>
      </c>
    </row>
    <row r="313" spans="1:6">
      <c r="A313" s="148">
        <v>43885</v>
      </c>
      <c r="B313" s="55">
        <v>0.69414351851851863</v>
      </c>
      <c r="C313" s="57">
        <v>31</v>
      </c>
      <c r="D313" s="56">
        <v>34.090000000000003</v>
      </c>
      <c r="E313" s="29">
        <v>1056.79</v>
      </c>
      <c r="F313" s="54" t="s">
        <v>9</v>
      </c>
    </row>
    <row r="314" spans="1:6">
      <c r="A314" s="148">
        <v>43885</v>
      </c>
      <c r="B314" s="55">
        <v>0.69414351851851863</v>
      </c>
      <c r="C314" s="57">
        <v>48</v>
      </c>
      <c r="D314" s="56">
        <v>34.090000000000003</v>
      </c>
      <c r="E314" s="29">
        <v>1636.32</v>
      </c>
      <c r="F314" s="54" t="s">
        <v>9</v>
      </c>
    </row>
    <row r="315" spans="1:6">
      <c r="A315" s="148">
        <v>43885</v>
      </c>
      <c r="B315" s="55">
        <v>0.69876157407407413</v>
      </c>
      <c r="C315" s="57">
        <v>128</v>
      </c>
      <c r="D315" s="56">
        <v>34.22</v>
      </c>
      <c r="E315" s="29">
        <v>4380.16</v>
      </c>
      <c r="F315" s="54" t="s">
        <v>9</v>
      </c>
    </row>
    <row r="316" spans="1:6">
      <c r="A316" s="148">
        <v>43885</v>
      </c>
      <c r="B316" s="55">
        <v>0.69876157407407413</v>
      </c>
      <c r="C316" s="57">
        <v>150</v>
      </c>
      <c r="D316" s="56">
        <v>34.22</v>
      </c>
      <c r="E316" s="29">
        <v>5133</v>
      </c>
      <c r="F316" s="54" t="s">
        <v>9</v>
      </c>
    </row>
    <row r="317" spans="1:6">
      <c r="A317" s="148">
        <v>43885</v>
      </c>
      <c r="B317" s="55">
        <v>0.69876157407407413</v>
      </c>
      <c r="C317" s="57">
        <v>30</v>
      </c>
      <c r="D317" s="56">
        <v>34.22</v>
      </c>
      <c r="E317" s="29">
        <v>1026.5999999999999</v>
      </c>
      <c r="F317" s="54" t="s">
        <v>9</v>
      </c>
    </row>
    <row r="318" spans="1:6">
      <c r="A318" s="148">
        <v>43885</v>
      </c>
      <c r="B318" s="55">
        <v>0.69876157407407413</v>
      </c>
      <c r="C318" s="57">
        <v>192</v>
      </c>
      <c r="D318" s="56">
        <v>34.22</v>
      </c>
      <c r="E318" s="29">
        <v>6570.24</v>
      </c>
      <c r="F318" s="54" t="s">
        <v>9</v>
      </c>
    </row>
    <row r="319" spans="1:6">
      <c r="A319" s="148">
        <v>43885</v>
      </c>
      <c r="B319" s="55">
        <v>0.70202546296296298</v>
      </c>
      <c r="C319" s="57">
        <v>500</v>
      </c>
      <c r="D319" s="56">
        <v>34.299999999999997</v>
      </c>
      <c r="E319" s="29">
        <v>17150</v>
      </c>
      <c r="F319" s="54" t="s">
        <v>9</v>
      </c>
    </row>
    <row r="320" spans="1:6">
      <c r="A320" s="148">
        <v>43885</v>
      </c>
      <c r="B320" s="55">
        <v>0.70291666666666675</v>
      </c>
      <c r="C320" s="57">
        <v>146</v>
      </c>
      <c r="D320" s="56">
        <v>34.31</v>
      </c>
      <c r="E320" s="29">
        <v>5009.26</v>
      </c>
      <c r="F320" s="54" t="s">
        <v>9</v>
      </c>
    </row>
    <row r="321" spans="1:6">
      <c r="A321" s="148">
        <v>43885</v>
      </c>
      <c r="B321" s="55">
        <v>0.70291666666666675</v>
      </c>
      <c r="C321" s="57">
        <v>173</v>
      </c>
      <c r="D321" s="56">
        <v>34.31</v>
      </c>
      <c r="E321" s="29">
        <v>5935.63</v>
      </c>
      <c r="F321" s="54" t="s">
        <v>9</v>
      </c>
    </row>
    <row r="322" spans="1:6">
      <c r="A322" s="148">
        <v>43885</v>
      </c>
      <c r="B322" s="55">
        <v>0.70291666666666675</v>
      </c>
      <c r="C322" s="57">
        <v>111</v>
      </c>
      <c r="D322" s="56">
        <v>34.31</v>
      </c>
      <c r="E322" s="29">
        <v>3808.41</v>
      </c>
      <c r="F322" s="54" t="s">
        <v>9</v>
      </c>
    </row>
    <row r="323" spans="1:6">
      <c r="A323" s="148">
        <v>43885</v>
      </c>
      <c r="B323" s="55">
        <v>0.70296296296296301</v>
      </c>
      <c r="C323" s="57">
        <v>70</v>
      </c>
      <c r="D323" s="56">
        <v>34.32</v>
      </c>
      <c r="E323" s="29">
        <v>2402.4</v>
      </c>
      <c r="F323" s="54" t="s">
        <v>9</v>
      </c>
    </row>
    <row r="324" spans="1:6">
      <c r="A324" s="148">
        <v>43885</v>
      </c>
      <c r="B324" s="55">
        <v>0.70642361111111107</v>
      </c>
      <c r="C324" s="57">
        <v>13</v>
      </c>
      <c r="D324" s="56">
        <v>34.32</v>
      </c>
      <c r="E324" s="29">
        <v>446.16</v>
      </c>
      <c r="F324" s="54" t="s">
        <v>9</v>
      </c>
    </row>
    <row r="325" spans="1:6">
      <c r="A325" s="148">
        <v>43885</v>
      </c>
      <c r="B325" s="55">
        <v>0.70642361111111107</v>
      </c>
      <c r="C325" s="57">
        <v>150</v>
      </c>
      <c r="D325" s="56">
        <v>34.32</v>
      </c>
      <c r="E325" s="29">
        <v>5148</v>
      </c>
      <c r="F325" s="54" t="s">
        <v>9</v>
      </c>
    </row>
    <row r="326" spans="1:6">
      <c r="A326" s="148">
        <v>43885</v>
      </c>
      <c r="B326" s="55">
        <v>0.70642361111111107</v>
      </c>
      <c r="C326" s="57">
        <v>165</v>
      </c>
      <c r="D326" s="56">
        <v>34.32</v>
      </c>
      <c r="E326" s="29">
        <v>5662.8</v>
      </c>
      <c r="F326" s="54" t="s">
        <v>9</v>
      </c>
    </row>
    <row r="327" spans="1:6">
      <c r="A327" s="148">
        <v>43885</v>
      </c>
      <c r="B327" s="55">
        <v>0.70642361111111107</v>
      </c>
      <c r="C327" s="57">
        <v>66</v>
      </c>
      <c r="D327" s="56">
        <v>34.32</v>
      </c>
      <c r="E327" s="29">
        <v>2265.12</v>
      </c>
      <c r="F327" s="54" t="s">
        <v>9</v>
      </c>
    </row>
    <row r="328" spans="1:6">
      <c r="A328" s="148">
        <v>43885</v>
      </c>
      <c r="B328" s="55">
        <v>0.70642361111111107</v>
      </c>
      <c r="C328" s="57">
        <v>45</v>
      </c>
      <c r="D328" s="56">
        <v>34.32</v>
      </c>
      <c r="E328" s="29">
        <v>1544.4</v>
      </c>
      <c r="F328" s="54" t="s">
        <v>9</v>
      </c>
    </row>
    <row r="329" spans="1:6">
      <c r="A329" s="148">
        <v>43885</v>
      </c>
      <c r="B329" s="55">
        <v>0.70642361111111107</v>
      </c>
      <c r="C329" s="57">
        <v>31</v>
      </c>
      <c r="D329" s="56">
        <v>34.32</v>
      </c>
      <c r="E329" s="29">
        <v>1063.92</v>
      </c>
      <c r="F329" s="54" t="s">
        <v>9</v>
      </c>
    </row>
    <row r="330" spans="1:6">
      <c r="A330" s="148">
        <v>43885</v>
      </c>
      <c r="B330" s="55">
        <v>0.70642361111111107</v>
      </c>
      <c r="C330" s="57">
        <v>30</v>
      </c>
      <c r="D330" s="56">
        <v>34.32</v>
      </c>
      <c r="E330" s="29">
        <v>1029.5999999999999</v>
      </c>
      <c r="F330" s="54" t="s">
        <v>9</v>
      </c>
    </row>
    <row r="331" spans="1:6">
      <c r="A331" s="148">
        <v>43885</v>
      </c>
      <c r="B331" s="55">
        <v>0.71606481481481488</v>
      </c>
      <c r="C331" s="57">
        <v>500</v>
      </c>
      <c r="D331" s="56">
        <v>34.36</v>
      </c>
      <c r="E331" s="29">
        <v>17180</v>
      </c>
      <c r="F331" s="54" t="s">
        <v>9</v>
      </c>
    </row>
    <row r="332" spans="1:6">
      <c r="A332" s="148">
        <v>43885</v>
      </c>
      <c r="B332" s="55">
        <v>0.71612268518518529</v>
      </c>
      <c r="C332" s="57">
        <v>144</v>
      </c>
      <c r="D332" s="56">
        <v>34.36</v>
      </c>
      <c r="E332" s="29">
        <v>4947.84</v>
      </c>
      <c r="F332" s="54" t="s">
        <v>9</v>
      </c>
    </row>
    <row r="333" spans="1:6">
      <c r="A333" s="148">
        <v>43885</v>
      </c>
      <c r="B333" s="55">
        <v>0.71612268518518529</v>
      </c>
      <c r="C333" s="57">
        <v>356</v>
      </c>
      <c r="D333" s="56">
        <v>34.36</v>
      </c>
      <c r="E333" s="29">
        <v>12232.16</v>
      </c>
      <c r="F333" s="54" t="s">
        <v>9</v>
      </c>
    </row>
    <row r="334" spans="1:6">
      <c r="A334" s="148">
        <v>43885</v>
      </c>
      <c r="B334" s="55">
        <v>0.71693287037037035</v>
      </c>
      <c r="C334" s="57">
        <v>500</v>
      </c>
      <c r="D334" s="56">
        <v>34.4</v>
      </c>
      <c r="E334" s="29">
        <v>17200</v>
      </c>
      <c r="F334" s="54" t="s">
        <v>9</v>
      </c>
    </row>
    <row r="335" spans="1:6">
      <c r="A335" s="148">
        <v>43885</v>
      </c>
      <c r="B335" s="55">
        <v>0.71722222222222232</v>
      </c>
      <c r="C335" s="57">
        <v>39</v>
      </c>
      <c r="D335" s="56">
        <v>34.380000000000003</v>
      </c>
      <c r="E335" s="29">
        <v>1340.8200000000002</v>
      </c>
      <c r="F335" s="54" t="s">
        <v>9</v>
      </c>
    </row>
    <row r="336" spans="1:6">
      <c r="A336" s="148">
        <v>43885</v>
      </c>
      <c r="B336" s="55">
        <v>0.71722222222222232</v>
      </c>
      <c r="C336" s="57">
        <v>197</v>
      </c>
      <c r="D336" s="56">
        <v>34.380000000000003</v>
      </c>
      <c r="E336" s="29">
        <v>6772.8600000000006</v>
      </c>
      <c r="F336" s="54" t="s">
        <v>9</v>
      </c>
    </row>
    <row r="337" spans="1:6">
      <c r="A337" s="148">
        <v>43885</v>
      </c>
      <c r="B337" s="55">
        <v>0.71722222222222232</v>
      </c>
      <c r="C337" s="57">
        <v>217</v>
      </c>
      <c r="D337" s="56">
        <v>34.380000000000003</v>
      </c>
      <c r="E337" s="29">
        <v>7460.4600000000009</v>
      </c>
      <c r="F337" s="54" t="s">
        <v>9</v>
      </c>
    </row>
    <row r="338" spans="1:6">
      <c r="A338" s="148">
        <v>43885</v>
      </c>
      <c r="B338" s="55">
        <v>0.71722222222222232</v>
      </c>
      <c r="C338" s="57">
        <v>47</v>
      </c>
      <c r="D338" s="56">
        <v>34.380000000000003</v>
      </c>
      <c r="E338" s="29">
        <v>1615.8600000000001</v>
      </c>
      <c r="F338" s="54" t="s">
        <v>9</v>
      </c>
    </row>
    <row r="339" spans="1:6">
      <c r="A339" s="148">
        <v>43885</v>
      </c>
      <c r="B339" s="55">
        <v>0.71902777777777782</v>
      </c>
      <c r="C339" s="57">
        <v>51</v>
      </c>
      <c r="D339" s="56">
        <v>34.35</v>
      </c>
      <c r="E339" s="29">
        <v>1751.8500000000001</v>
      </c>
      <c r="F339" s="54" t="s">
        <v>9</v>
      </c>
    </row>
    <row r="340" spans="1:6">
      <c r="A340" s="148">
        <v>43885</v>
      </c>
      <c r="B340" s="55">
        <v>0.71902777777777782</v>
      </c>
      <c r="C340" s="57">
        <v>149</v>
      </c>
      <c r="D340" s="56">
        <v>34.35</v>
      </c>
      <c r="E340" s="29">
        <v>5118.1500000000005</v>
      </c>
      <c r="F340" s="54" t="s">
        <v>9</v>
      </c>
    </row>
    <row r="341" spans="1:6">
      <c r="A341" s="148">
        <v>43885</v>
      </c>
      <c r="B341" s="55">
        <v>0.71984953703703702</v>
      </c>
      <c r="C341" s="57">
        <v>51</v>
      </c>
      <c r="D341" s="56">
        <v>34.4</v>
      </c>
      <c r="E341" s="29">
        <v>1754.3999999999999</v>
      </c>
      <c r="F341" s="54" t="s">
        <v>9</v>
      </c>
    </row>
    <row r="342" spans="1:6">
      <c r="A342" s="148">
        <v>43885</v>
      </c>
      <c r="B342" s="55">
        <v>0.71984953703703702</v>
      </c>
      <c r="C342" s="57">
        <v>49</v>
      </c>
      <c r="D342" s="56">
        <v>34.4</v>
      </c>
      <c r="E342" s="29">
        <v>1685.6</v>
      </c>
      <c r="F342" s="54" t="s">
        <v>9</v>
      </c>
    </row>
    <row r="343" spans="1:6">
      <c r="A343" s="148">
        <v>43885</v>
      </c>
      <c r="B343" s="55">
        <v>0.72001157407407401</v>
      </c>
      <c r="C343" s="57">
        <v>100</v>
      </c>
      <c r="D343" s="56">
        <v>34.4</v>
      </c>
      <c r="E343" s="29">
        <v>3440</v>
      </c>
      <c r="F343" s="54" t="s">
        <v>9</v>
      </c>
    </row>
    <row r="344" spans="1:6">
      <c r="A344" s="148">
        <v>43885</v>
      </c>
      <c r="B344" s="55">
        <v>0.72027777777777768</v>
      </c>
      <c r="C344" s="57">
        <v>5</v>
      </c>
      <c r="D344" s="56">
        <v>34.39</v>
      </c>
      <c r="E344" s="29">
        <v>171.95</v>
      </c>
      <c r="F344" s="54" t="s">
        <v>9</v>
      </c>
    </row>
    <row r="345" spans="1:6">
      <c r="A345" s="148">
        <v>43885</v>
      </c>
      <c r="B345" s="55">
        <v>0.72027777777777768</v>
      </c>
      <c r="C345" s="57">
        <v>45</v>
      </c>
      <c r="D345" s="56">
        <v>34.39</v>
      </c>
      <c r="E345" s="29">
        <v>1547.55</v>
      </c>
      <c r="F345" s="54" t="s">
        <v>9</v>
      </c>
    </row>
    <row r="346" spans="1:6">
      <c r="A346" s="148">
        <v>43885</v>
      </c>
      <c r="B346" s="55">
        <v>0.72043981481481489</v>
      </c>
      <c r="C346" s="57">
        <v>10</v>
      </c>
      <c r="D346" s="56">
        <v>34.4</v>
      </c>
      <c r="E346" s="29">
        <v>344</v>
      </c>
      <c r="F346" s="54" t="s">
        <v>9</v>
      </c>
    </row>
    <row r="347" spans="1:6">
      <c r="A347" s="148">
        <v>43885</v>
      </c>
      <c r="B347" s="55">
        <v>0.72060185185185188</v>
      </c>
      <c r="C347" s="57">
        <v>4</v>
      </c>
      <c r="D347" s="56">
        <v>34.409999999999997</v>
      </c>
      <c r="E347" s="29">
        <v>137.63999999999999</v>
      </c>
      <c r="F347" s="54" t="s">
        <v>9</v>
      </c>
    </row>
    <row r="348" spans="1:6">
      <c r="A348" s="148" t="s">
        <v>487</v>
      </c>
      <c r="B348" s="55" t="s">
        <v>487</v>
      </c>
      <c r="C348" s="57" t="s">
        <v>487</v>
      </c>
      <c r="D348" s="56" t="s">
        <v>487</v>
      </c>
      <c r="E348" s="29" t="s">
        <v>487</v>
      </c>
      <c r="F348" s="54" t="s">
        <v>487</v>
      </c>
    </row>
    <row r="349" spans="1:6">
      <c r="A349" s="148" t="s">
        <v>487</v>
      </c>
      <c r="B349" s="55" t="s">
        <v>487</v>
      </c>
      <c r="C349" s="57" t="s">
        <v>487</v>
      </c>
      <c r="D349" s="56" t="s">
        <v>487</v>
      </c>
      <c r="E349" s="29" t="s">
        <v>487</v>
      </c>
      <c r="F349" s="54" t="s">
        <v>487</v>
      </c>
    </row>
    <row r="350" spans="1:6">
      <c r="A350" s="148" t="s">
        <v>487</v>
      </c>
      <c r="B350" s="55" t="s">
        <v>487</v>
      </c>
      <c r="C350" s="57" t="s">
        <v>487</v>
      </c>
      <c r="D350" s="56" t="s">
        <v>487</v>
      </c>
      <c r="E350" s="29" t="s">
        <v>487</v>
      </c>
      <c r="F350" s="54" t="s">
        <v>487</v>
      </c>
    </row>
    <row r="351" spans="1:6">
      <c r="A351" s="148" t="s">
        <v>487</v>
      </c>
      <c r="B351" s="55" t="s">
        <v>487</v>
      </c>
      <c r="C351" s="57" t="s">
        <v>487</v>
      </c>
      <c r="D351" s="56" t="s">
        <v>487</v>
      </c>
      <c r="E351" s="29"/>
      <c r="F351" s="54" t="s">
        <v>487</v>
      </c>
    </row>
    <row r="352" spans="1:6">
      <c r="A352" s="148" t="s">
        <v>487</v>
      </c>
      <c r="B352" s="55" t="s">
        <v>487</v>
      </c>
      <c r="C352" s="57" t="s">
        <v>487</v>
      </c>
      <c r="D352" s="56" t="s">
        <v>487</v>
      </c>
      <c r="E352" s="29" t="s">
        <v>487</v>
      </c>
      <c r="F352" s="54" t="s">
        <v>487</v>
      </c>
    </row>
    <row r="353" spans="1:6">
      <c r="A353" s="148" t="s">
        <v>487</v>
      </c>
      <c r="B353" s="55" t="s">
        <v>487</v>
      </c>
      <c r="C353" s="57" t="s">
        <v>487</v>
      </c>
      <c r="D353" s="56" t="s">
        <v>487</v>
      </c>
      <c r="E353" s="29" t="s">
        <v>487</v>
      </c>
      <c r="F353" s="54" t="s">
        <v>487</v>
      </c>
    </row>
    <row r="354" spans="1:6">
      <c r="A354" s="148" t="s">
        <v>487</v>
      </c>
      <c r="B354" s="55" t="s">
        <v>487</v>
      </c>
      <c r="C354" s="57" t="s">
        <v>487</v>
      </c>
      <c r="D354" s="56" t="s">
        <v>487</v>
      </c>
      <c r="E354" s="29" t="s">
        <v>487</v>
      </c>
      <c r="F354" s="54" t="s">
        <v>487</v>
      </c>
    </row>
    <row r="355" spans="1:6">
      <c r="A355" s="148" t="s">
        <v>487</v>
      </c>
      <c r="B355" s="55" t="s">
        <v>487</v>
      </c>
      <c r="C355" s="57" t="s">
        <v>487</v>
      </c>
      <c r="D355" s="56" t="s">
        <v>487</v>
      </c>
      <c r="E355" s="29" t="s">
        <v>487</v>
      </c>
      <c r="F355" s="54" t="s">
        <v>487</v>
      </c>
    </row>
    <row r="356" spans="1:6">
      <c r="A356" s="148" t="s">
        <v>487</v>
      </c>
      <c r="B356" s="55" t="s">
        <v>487</v>
      </c>
      <c r="C356" s="57" t="s">
        <v>487</v>
      </c>
      <c r="D356" s="56" t="s">
        <v>487</v>
      </c>
      <c r="E356" s="29" t="s">
        <v>487</v>
      </c>
      <c r="F356" s="54" t="s">
        <v>487</v>
      </c>
    </row>
    <row r="357" spans="1:6">
      <c r="A357" s="148" t="s">
        <v>487</v>
      </c>
      <c r="B357" s="55" t="s">
        <v>487</v>
      </c>
      <c r="C357" s="57" t="s">
        <v>487</v>
      </c>
      <c r="D357" s="56" t="s">
        <v>487</v>
      </c>
      <c r="E357" s="29" t="s">
        <v>487</v>
      </c>
      <c r="F357" s="54" t="s">
        <v>487</v>
      </c>
    </row>
    <row r="358" spans="1:6">
      <c r="A358" s="148" t="s">
        <v>487</v>
      </c>
      <c r="B358" s="55" t="s">
        <v>487</v>
      </c>
      <c r="C358" s="57" t="s">
        <v>487</v>
      </c>
      <c r="D358" s="56" t="s">
        <v>487</v>
      </c>
      <c r="E358" s="29" t="s">
        <v>487</v>
      </c>
      <c r="F358" s="54" t="s">
        <v>487</v>
      </c>
    </row>
    <row r="359" spans="1:6">
      <c r="A359" s="148" t="s">
        <v>487</v>
      </c>
      <c r="B359" s="55" t="s">
        <v>487</v>
      </c>
      <c r="C359" s="57" t="s">
        <v>487</v>
      </c>
      <c r="D359" s="56" t="s">
        <v>487</v>
      </c>
      <c r="E359" s="29" t="s">
        <v>487</v>
      </c>
      <c r="F359" s="54" t="s">
        <v>487</v>
      </c>
    </row>
    <row r="360" spans="1:6">
      <c r="A360" s="148" t="s">
        <v>487</v>
      </c>
      <c r="B360" s="55" t="s">
        <v>487</v>
      </c>
      <c r="C360" s="57" t="s">
        <v>487</v>
      </c>
      <c r="D360" s="56" t="s">
        <v>487</v>
      </c>
      <c r="E360" s="29" t="s">
        <v>487</v>
      </c>
      <c r="F360" s="54" t="s">
        <v>487</v>
      </c>
    </row>
    <row r="361" spans="1:6">
      <c r="A361" s="148" t="s">
        <v>487</v>
      </c>
      <c r="B361" s="55" t="s">
        <v>487</v>
      </c>
      <c r="C361" s="57" t="s">
        <v>487</v>
      </c>
      <c r="D361" s="56" t="s">
        <v>487</v>
      </c>
      <c r="E361" s="29" t="s">
        <v>487</v>
      </c>
      <c r="F361" s="54" t="s">
        <v>487</v>
      </c>
    </row>
    <row r="362" spans="1:6">
      <c r="A362" s="148" t="s">
        <v>487</v>
      </c>
      <c r="B362" s="55" t="s">
        <v>487</v>
      </c>
      <c r="C362" s="57" t="s">
        <v>487</v>
      </c>
      <c r="D362" s="56" t="s">
        <v>487</v>
      </c>
      <c r="E362" s="29" t="s">
        <v>487</v>
      </c>
      <c r="F362" s="54" t="s">
        <v>487</v>
      </c>
    </row>
    <row r="363" spans="1:6">
      <c r="A363" s="148" t="s">
        <v>487</v>
      </c>
      <c r="B363" s="55" t="s">
        <v>487</v>
      </c>
      <c r="C363" s="57" t="s">
        <v>487</v>
      </c>
      <c r="D363" s="56" t="s">
        <v>487</v>
      </c>
      <c r="E363" s="29" t="s">
        <v>487</v>
      </c>
      <c r="F363" s="54" t="s">
        <v>487</v>
      </c>
    </row>
    <row r="364" spans="1:6">
      <c r="A364" s="148" t="s">
        <v>487</v>
      </c>
      <c r="B364" s="55" t="s">
        <v>487</v>
      </c>
      <c r="C364" s="57" t="s">
        <v>487</v>
      </c>
      <c r="D364" s="56" t="s">
        <v>487</v>
      </c>
      <c r="E364" s="29" t="s">
        <v>487</v>
      </c>
      <c r="F364" s="54" t="s">
        <v>487</v>
      </c>
    </row>
    <row r="365" spans="1:6">
      <c r="A365" s="148" t="s">
        <v>487</v>
      </c>
      <c r="B365" s="55" t="s">
        <v>487</v>
      </c>
      <c r="C365" s="57" t="s">
        <v>487</v>
      </c>
      <c r="D365" s="56" t="s">
        <v>487</v>
      </c>
      <c r="E365" s="29" t="s">
        <v>487</v>
      </c>
      <c r="F365" s="54" t="s">
        <v>487</v>
      </c>
    </row>
    <row r="366" spans="1:6">
      <c r="A366" s="148" t="s">
        <v>487</v>
      </c>
      <c r="B366" s="55" t="s">
        <v>487</v>
      </c>
      <c r="C366" s="57" t="s">
        <v>487</v>
      </c>
      <c r="D366" s="56" t="s">
        <v>487</v>
      </c>
      <c r="E366" s="29" t="s">
        <v>487</v>
      </c>
      <c r="F366" s="54" t="s">
        <v>487</v>
      </c>
    </row>
    <row r="367" spans="1:6">
      <c r="A367" s="148" t="s">
        <v>487</v>
      </c>
      <c r="B367" s="55" t="s">
        <v>487</v>
      </c>
      <c r="C367" s="57" t="s">
        <v>487</v>
      </c>
      <c r="D367" s="56" t="s">
        <v>487</v>
      </c>
      <c r="E367" s="29" t="s">
        <v>487</v>
      </c>
      <c r="F367" s="54" t="s">
        <v>487</v>
      </c>
    </row>
    <row r="368" spans="1:6">
      <c r="A368" s="148" t="s">
        <v>487</v>
      </c>
      <c r="B368" s="55" t="s">
        <v>487</v>
      </c>
      <c r="C368" s="57" t="s">
        <v>487</v>
      </c>
      <c r="D368" s="56" t="s">
        <v>487</v>
      </c>
      <c r="E368" s="29" t="s">
        <v>487</v>
      </c>
      <c r="F368" s="54" t="s">
        <v>487</v>
      </c>
    </row>
    <row r="369" spans="1:6">
      <c r="A369" s="148" t="s">
        <v>487</v>
      </c>
      <c r="B369" s="55" t="s">
        <v>487</v>
      </c>
      <c r="C369" s="57" t="s">
        <v>487</v>
      </c>
      <c r="D369" s="56" t="s">
        <v>487</v>
      </c>
      <c r="E369" s="29" t="s">
        <v>487</v>
      </c>
      <c r="F369" s="54" t="s">
        <v>487</v>
      </c>
    </row>
    <row r="370" spans="1:6">
      <c r="A370" s="148" t="s">
        <v>487</v>
      </c>
      <c r="B370" s="55" t="s">
        <v>487</v>
      </c>
      <c r="C370" s="57" t="s">
        <v>487</v>
      </c>
      <c r="D370" s="56" t="s">
        <v>487</v>
      </c>
      <c r="E370" s="29" t="s">
        <v>487</v>
      </c>
      <c r="F370" s="54" t="s">
        <v>487</v>
      </c>
    </row>
    <row r="371" spans="1:6">
      <c r="A371" s="148" t="s">
        <v>487</v>
      </c>
      <c r="B371" s="55" t="s">
        <v>487</v>
      </c>
      <c r="C371" s="57" t="s">
        <v>487</v>
      </c>
      <c r="D371" s="56" t="s">
        <v>487</v>
      </c>
      <c r="E371" s="29" t="s">
        <v>487</v>
      </c>
      <c r="F371" s="54" t="s">
        <v>487</v>
      </c>
    </row>
    <row r="372" spans="1:6">
      <c r="A372" s="148" t="s">
        <v>487</v>
      </c>
      <c r="B372" s="55" t="s">
        <v>487</v>
      </c>
      <c r="C372" s="57" t="s">
        <v>487</v>
      </c>
      <c r="D372" s="56" t="s">
        <v>487</v>
      </c>
      <c r="E372" s="29" t="s">
        <v>487</v>
      </c>
      <c r="F372" s="54" t="s">
        <v>487</v>
      </c>
    </row>
    <row r="373" spans="1:6">
      <c r="A373" s="148" t="s">
        <v>487</v>
      </c>
      <c r="B373" s="55" t="s">
        <v>487</v>
      </c>
      <c r="C373" s="57" t="s">
        <v>487</v>
      </c>
      <c r="D373" s="56" t="s">
        <v>487</v>
      </c>
      <c r="E373" s="29" t="s">
        <v>487</v>
      </c>
      <c r="F373" s="54" t="s">
        <v>487</v>
      </c>
    </row>
    <row r="374" spans="1:6">
      <c r="A374" s="148" t="s">
        <v>487</v>
      </c>
      <c r="B374" s="55" t="s">
        <v>487</v>
      </c>
      <c r="C374" s="57" t="s">
        <v>487</v>
      </c>
      <c r="D374" s="56" t="s">
        <v>487</v>
      </c>
      <c r="E374" s="29" t="s">
        <v>487</v>
      </c>
      <c r="F374" s="54" t="s">
        <v>487</v>
      </c>
    </row>
    <row r="375" spans="1:6">
      <c r="A375" s="148" t="s">
        <v>487</v>
      </c>
      <c r="B375" s="55" t="s">
        <v>487</v>
      </c>
      <c r="C375" s="57" t="s">
        <v>487</v>
      </c>
      <c r="D375" s="56" t="s">
        <v>487</v>
      </c>
      <c r="E375" s="29" t="s">
        <v>487</v>
      </c>
      <c r="F375" s="54" t="s">
        <v>487</v>
      </c>
    </row>
    <row r="376" spans="1:6">
      <c r="A376" s="148" t="s">
        <v>487</v>
      </c>
      <c r="B376" s="55" t="s">
        <v>487</v>
      </c>
      <c r="C376" s="57" t="s">
        <v>487</v>
      </c>
      <c r="D376" s="56" t="s">
        <v>487</v>
      </c>
      <c r="E376" s="29" t="s">
        <v>487</v>
      </c>
      <c r="F376" s="54" t="s">
        <v>487</v>
      </c>
    </row>
    <row r="377" spans="1:6">
      <c r="A377" s="148" t="s">
        <v>487</v>
      </c>
      <c r="B377" s="55" t="s">
        <v>487</v>
      </c>
      <c r="C377" s="57" t="s">
        <v>487</v>
      </c>
      <c r="D377" s="56" t="s">
        <v>487</v>
      </c>
      <c r="E377" s="29" t="s">
        <v>487</v>
      </c>
      <c r="F377" s="54" t="s">
        <v>487</v>
      </c>
    </row>
    <row r="378" spans="1:6">
      <c r="A378" s="148" t="s">
        <v>487</v>
      </c>
      <c r="B378" s="55" t="s">
        <v>487</v>
      </c>
      <c r="C378" s="57" t="s">
        <v>487</v>
      </c>
      <c r="D378" s="56" t="s">
        <v>487</v>
      </c>
      <c r="E378" s="29" t="s">
        <v>487</v>
      </c>
      <c r="F378" s="54" t="s">
        <v>487</v>
      </c>
    </row>
    <row r="379" spans="1:6">
      <c r="A379" s="148" t="s">
        <v>487</v>
      </c>
      <c r="B379" s="55" t="s">
        <v>487</v>
      </c>
      <c r="C379" s="57" t="s">
        <v>487</v>
      </c>
      <c r="D379" s="56" t="s">
        <v>487</v>
      </c>
      <c r="E379" s="29" t="s">
        <v>487</v>
      </c>
      <c r="F379" s="54" t="s">
        <v>487</v>
      </c>
    </row>
    <row r="380" spans="1:6">
      <c r="A380" s="148" t="s">
        <v>487</v>
      </c>
      <c r="B380" s="55" t="s">
        <v>487</v>
      </c>
      <c r="C380" s="57" t="s">
        <v>487</v>
      </c>
      <c r="D380" s="56" t="s">
        <v>487</v>
      </c>
      <c r="E380" s="29" t="s">
        <v>487</v>
      </c>
      <c r="F380" s="54" t="s">
        <v>487</v>
      </c>
    </row>
    <row r="381" spans="1:6">
      <c r="A381" s="148" t="s">
        <v>487</v>
      </c>
      <c r="B381" s="55" t="s">
        <v>487</v>
      </c>
      <c r="C381" s="57" t="s">
        <v>487</v>
      </c>
      <c r="D381" s="56" t="s">
        <v>487</v>
      </c>
      <c r="E381" s="29" t="s">
        <v>487</v>
      </c>
      <c r="F381" s="54" t="s">
        <v>487</v>
      </c>
    </row>
    <row r="382" spans="1:6">
      <c r="A382" s="148" t="s">
        <v>487</v>
      </c>
      <c r="B382" s="55" t="s">
        <v>487</v>
      </c>
      <c r="C382" s="57" t="s">
        <v>487</v>
      </c>
      <c r="D382" s="56" t="s">
        <v>487</v>
      </c>
      <c r="E382" s="29" t="s">
        <v>487</v>
      </c>
      <c r="F382" s="54" t="s">
        <v>487</v>
      </c>
    </row>
    <row r="383" spans="1:6">
      <c r="A383" s="148" t="s">
        <v>487</v>
      </c>
      <c r="B383" s="55" t="s">
        <v>487</v>
      </c>
      <c r="C383" s="57" t="s">
        <v>487</v>
      </c>
      <c r="D383" s="56" t="s">
        <v>487</v>
      </c>
      <c r="E383" s="29" t="s">
        <v>487</v>
      </c>
      <c r="F383" s="54" t="s">
        <v>487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s">
        <v>487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s">
        <v>487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s">
        <v>487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s">
        <v>487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s">
        <v>487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s">
        <v>487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s">
        <v>487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s">
        <v>487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s">
        <v>487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s">
        <v>487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s">
        <v>487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s">
        <v>487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s">
        <v>487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s">
        <v>487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s">
        <v>487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s">
        <v>487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s">
        <v>487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s">
        <v>487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s">
        <v>487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s">
        <v>487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s">
        <v>487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s">
        <v>487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s">
        <v>487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 t="s">
        <v>487</v>
      </c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79DA7-0D12-47D9-8901-7320AF64CC1C}">
  <dimension ref="A1:R3950"/>
  <sheetViews>
    <sheetView showGridLines="0" workbookViewId="0">
      <selection activeCell="P27" sqref="P27"/>
    </sheetView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28515625" style="51" hidden="1" customWidth="1"/>
    <col min="8" max="9" width="17.28515625" style="145" hidden="1" customWidth="1"/>
    <col min="10" max="10" width="39.7109375" style="145" hidden="1" customWidth="1"/>
    <col min="11" max="11" width="17.28515625" style="145" hidden="1" customWidth="1"/>
    <col min="12" max="12" width="17.28515625" style="51" hidden="1" customWidth="1"/>
    <col min="13" max="13" width="6.7109375" style="52" customWidth="1"/>
    <col min="14" max="14" width="22.42578125" style="51" customWidth="1"/>
    <col min="15" max="15" width="23.85546875" style="51" customWidth="1"/>
    <col min="16" max="16" width="17.85546875" style="51" customWidth="1"/>
    <col min="17" max="17" width="9.140625" style="51"/>
    <col min="18" max="18" width="9.5703125" style="51" bestFit="1" customWidth="1"/>
    <col min="19" max="16384" width="9.140625" style="51"/>
  </cols>
  <sheetData>
    <row r="1" spans="1:18" ht="23.25">
      <c r="A1" s="158" t="s">
        <v>25</v>
      </c>
      <c r="B1" s="75"/>
      <c r="D1" s="75"/>
      <c r="E1" s="157"/>
      <c r="F1" s="74"/>
      <c r="G1" s="1"/>
      <c r="H1" s="1"/>
      <c r="I1" s="1"/>
      <c r="J1" s="1"/>
      <c r="K1" s="1"/>
      <c r="L1" s="1"/>
      <c r="N1" s="4"/>
      <c r="O1" s="4"/>
      <c r="P1" s="4"/>
    </row>
    <row r="2" spans="1:18">
      <c r="B2" s="75"/>
      <c r="C2" s="75"/>
      <c r="D2" s="76"/>
      <c r="E2" s="157"/>
      <c r="F2" s="74"/>
      <c r="G2" s="1"/>
      <c r="H2" s="1"/>
      <c r="I2" s="1"/>
      <c r="J2" s="1"/>
      <c r="K2" s="1"/>
      <c r="L2" s="1"/>
      <c r="N2" s="4"/>
      <c r="O2" s="4"/>
      <c r="P2" s="4"/>
    </row>
    <row r="3" spans="1:18">
      <c r="B3" s="73"/>
      <c r="C3" s="57"/>
      <c r="D3" s="73"/>
      <c r="E3" s="29"/>
      <c r="F3" s="72"/>
      <c r="G3" s="4"/>
      <c r="H3" s="4"/>
      <c r="I3" s="4"/>
      <c r="J3" s="4"/>
      <c r="K3" s="4"/>
      <c r="L3" s="4"/>
      <c r="M3" s="8"/>
      <c r="N3" s="4"/>
      <c r="O3" s="4"/>
      <c r="P3" s="4"/>
    </row>
    <row r="4" spans="1:18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161"/>
      <c r="H4" s="160" t="s">
        <v>1</v>
      </c>
      <c r="I4" s="160" t="s">
        <v>2</v>
      </c>
      <c r="J4" s="160" t="s">
        <v>32</v>
      </c>
      <c r="K4" s="160" t="s">
        <v>6</v>
      </c>
      <c r="L4" s="159"/>
      <c r="M4" s="71"/>
      <c r="N4" s="167" t="s">
        <v>5</v>
      </c>
      <c r="O4" s="168"/>
      <c r="P4" s="169"/>
      <c r="Q4" s="152"/>
    </row>
    <row r="5" spans="1:18">
      <c r="A5" s="148">
        <f t="shared" ref="A5:A68" si="0">IF(H5=0,"",DATE(LEFT(((MID(J5,1,8))),4),MID(((MID(J5,1,8))),5,2),(RIGHT(((MID(J5,1,8))),2))))</f>
        <v>43882</v>
      </c>
      <c r="B5" s="55">
        <v>0.72327546296296286</v>
      </c>
      <c r="C5" s="57">
        <v>6</v>
      </c>
      <c r="D5" s="56">
        <v>36.36</v>
      </c>
      <c r="E5" s="29">
        <v>218.16</v>
      </c>
      <c r="F5" s="54" t="s">
        <v>9</v>
      </c>
      <c r="G5" s="7"/>
      <c r="H5" s="2">
        <v>6</v>
      </c>
      <c r="I5" s="2">
        <v>36.36</v>
      </c>
      <c r="J5" s="2" t="s">
        <v>485</v>
      </c>
      <c r="K5" s="2" t="s">
        <v>41</v>
      </c>
      <c r="L5" s="7"/>
      <c r="M5" s="8"/>
      <c r="N5" s="70" t="s">
        <v>6</v>
      </c>
      <c r="O5" s="69" t="s">
        <v>7</v>
      </c>
      <c r="P5" s="68" t="s">
        <v>8</v>
      </c>
      <c r="R5" s="64"/>
    </row>
    <row r="6" spans="1:18">
      <c r="A6" s="148">
        <f t="shared" si="0"/>
        <v>43882</v>
      </c>
      <c r="B6" s="55">
        <v>0.72295138888888888</v>
      </c>
      <c r="C6" s="57">
        <v>9</v>
      </c>
      <c r="D6" s="56">
        <v>36.369999999999997</v>
      </c>
      <c r="E6" s="29">
        <v>327.33</v>
      </c>
      <c r="F6" s="54" t="s">
        <v>9</v>
      </c>
      <c r="G6" s="7"/>
      <c r="H6" s="2">
        <v>9</v>
      </c>
      <c r="I6" s="2">
        <v>36.369999999999997</v>
      </c>
      <c r="J6" s="2" t="s">
        <v>484</v>
      </c>
      <c r="K6" s="2" t="s">
        <v>41</v>
      </c>
      <c r="L6" s="7"/>
      <c r="M6" s="8"/>
      <c r="N6" s="67" t="s">
        <v>9</v>
      </c>
      <c r="O6" s="66">
        <f>SUMIF(F:F,$N$6,C:C)</f>
        <v>33980</v>
      </c>
      <c r="P6" s="65">
        <f>SUMIF(F:F,$N$6,E:E)</f>
        <v>1239625.9999999988</v>
      </c>
      <c r="R6" s="64"/>
    </row>
    <row r="7" spans="1:18">
      <c r="A7" s="148">
        <f t="shared" si="0"/>
        <v>43882</v>
      </c>
      <c r="B7" s="55">
        <v>0.72281249999999997</v>
      </c>
      <c r="C7" s="57">
        <v>96</v>
      </c>
      <c r="D7" s="56">
        <v>36.36</v>
      </c>
      <c r="E7" s="29">
        <v>3490.56</v>
      </c>
      <c r="F7" s="54" t="s">
        <v>9</v>
      </c>
      <c r="G7" s="7"/>
      <c r="H7" s="2">
        <v>96</v>
      </c>
      <c r="I7" s="2">
        <v>36.36</v>
      </c>
      <c r="J7" s="2" t="s">
        <v>483</v>
      </c>
      <c r="K7" s="2" t="s">
        <v>41</v>
      </c>
      <c r="L7" s="7"/>
      <c r="M7" s="8"/>
      <c r="N7" s="67" t="s">
        <v>31</v>
      </c>
      <c r="O7" s="66">
        <f>SUMIF(F:F,$N$7,C:C)</f>
        <v>365</v>
      </c>
      <c r="P7" s="65">
        <f>SUMIF(F:F,$N$7,E:E)</f>
        <v>13337.689999999999</v>
      </c>
      <c r="R7" s="64"/>
    </row>
    <row r="8" spans="1:18">
      <c r="A8" s="148">
        <f t="shared" si="0"/>
        <v>43882</v>
      </c>
      <c r="B8" s="55">
        <v>0.72281249999999997</v>
      </c>
      <c r="C8" s="57">
        <v>150</v>
      </c>
      <c r="D8" s="56">
        <v>36.36</v>
      </c>
      <c r="E8" s="29">
        <v>5454</v>
      </c>
      <c r="F8" s="54" t="s">
        <v>9</v>
      </c>
      <c r="G8" s="7"/>
      <c r="H8" s="2">
        <v>150</v>
      </c>
      <c r="I8" s="2">
        <v>36.36</v>
      </c>
      <c r="J8" s="2" t="s">
        <v>483</v>
      </c>
      <c r="K8" s="2" t="s">
        <v>41</v>
      </c>
      <c r="L8" s="7"/>
      <c r="M8" s="8"/>
      <c r="N8" s="67" t="s">
        <v>30</v>
      </c>
      <c r="O8" s="66">
        <f>SUMIF(F:F,$N$8,C:C)</f>
        <v>1114</v>
      </c>
      <c r="P8" s="65">
        <f>SUMIF(F:F,$N$8,E:E)</f>
        <v>40638.25</v>
      </c>
      <c r="R8" s="64"/>
    </row>
    <row r="9" spans="1:18">
      <c r="A9" s="148">
        <f t="shared" si="0"/>
        <v>43882</v>
      </c>
      <c r="B9" s="55">
        <v>0.72281249999999997</v>
      </c>
      <c r="C9" s="57">
        <v>138</v>
      </c>
      <c r="D9" s="56">
        <v>36.36</v>
      </c>
      <c r="E9" s="29">
        <v>5017.68</v>
      </c>
      <c r="F9" s="54" t="s">
        <v>9</v>
      </c>
      <c r="G9" s="7"/>
      <c r="H9" s="2">
        <v>138</v>
      </c>
      <c r="I9" s="2">
        <v>36.36</v>
      </c>
      <c r="J9" s="2" t="s">
        <v>483</v>
      </c>
      <c r="K9" s="2" t="s">
        <v>41</v>
      </c>
      <c r="L9" s="7"/>
      <c r="M9" s="8"/>
      <c r="N9" s="67" t="s">
        <v>29</v>
      </c>
      <c r="O9" s="66">
        <f>SUMIF(F:F,$N$9,C:C)</f>
        <v>1551</v>
      </c>
      <c r="P9" s="65">
        <f>SUMIF(F:F,$N$9,E:E)</f>
        <v>56541.509999999995</v>
      </c>
      <c r="R9" s="64"/>
    </row>
    <row r="10" spans="1:18">
      <c r="A10" s="148">
        <f t="shared" si="0"/>
        <v>43882</v>
      </c>
      <c r="B10" s="55">
        <v>0.72281249999999997</v>
      </c>
      <c r="C10" s="57">
        <v>153</v>
      </c>
      <c r="D10" s="56">
        <v>36.36</v>
      </c>
      <c r="E10" s="29">
        <v>5563.08</v>
      </c>
      <c r="F10" s="54" t="s">
        <v>9</v>
      </c>
      <c r="G10" s="7"/>
      <c r="H10" s="2">
        <v>153</v>
      </c>
      <c r="I10" s="2">
        <v>36.36</v>
      </c>
      <c r="J10" s="2" t="s">
        <v>483</v>
      </c>
      <c r="K10" s="2" t="s">
        <v>41</v>
      </c>
      <c r="L10" s="7"/>
      <c r="M10" s="8"/>
      <c r="N10" s="144" t="s">
        <v>43</v>
      </c>
      <c r="O10" s="66">
        <f>SUMIF(F:F,$N$10,C:C)</f>
        <v>0</v>
      </c>
      <c r="P10" s="65">
        <f>SUMIF(F:F,$N$10,E:E)</f>
        <v>0</v>
      </c>
    </row>
    <row r="11" spans="1:18">
      <c r="A11" s="148">
        <f t="shared" si="0"/>
        <v>43882</v>
      </c>
      <c r="B11" s="55">
        <v>0.72281249999999997</v>
      </c>
      <c r="C11" s="57">
        <v>3</v>
      </c>
      <c r="D11" s="56">
        <v>36.36</v>
      </c>
      <c r="E11" s="29">
        <v>109.08</v>
      </c>
      <c r="F11" s="54" t="s">
        <v>9</v>
      </c>
      <c r="G11" s="7"/>
      <c r="H11" s="2">
        <v>3</v>
      </c>
      <c r="I11" s="2">
        <v>36.36</v>
      </c>
      <c r="J11" s="2" t="s">
        <v>483</v>
      </c>
      <c r="K11" s="2" t="s">
        <v>41</v>
      </c>
      <c r="L11" s="7"/>
      <c r="M11" s="8"/>
      <c r="N11" s="63" t="s">
        <v>10</v>
      </c>
      <c r="O11" s="143">
        <f>ROUND((P11/SUM(O6:O10)),6)</f>
        <v>36.480504000000003</v>
      </c>
      <c r="P11" s="62">
        <f>SUM(P6:P9)</f>
        <v>1350143.4499999988</v>
      </c>
    </row>
    <row r="12" spans="1:18">
      <c r="A12" s="148">
        <f t="shared" si="0"/>
        <v>43882</v>
      </c>
      <c r="B12" s="55">
        <v>0.72281249999999997</v>
      </c>
      <c r="C12" s="57">
        <v>101</v>
      </c>
      <c r="D12" s="56">
        <v>36.36</v>
      </c>
      <c r="E12" s="29">
        <v>3672.36</v>
      </c>
      <c r="F12" s="54" t="s">
        <v>9</v>
      </c>
      <c r="G12" s="7"/>
      <c r="H12" s="2">
        <v>101</v>
      </c>
      <c r="I12" s="2">
        <v>36.36</v>
      </c>
      <c r="J12" s="2" t="s">
        <v>483</v>
      </c>
      <c r="K12" s="2" t="s">
        <v>41</v>
      </c>
      <c r="L12" s="7"/>
      <c r="M12" s="8"/>
      <c r="P12" s="4"/>
    </row>
    <row r="13" spans="1:18">
      <c r="A13" s="148">
        <f t="shared" si="0"/>
        <v>43882</v>
      </c>
      <c r="B13" s="55">
        <v>0.72269675925925936</v>
      </c>
      <c r="C13" s="57">
        <v>246</v>
      </c>
      <c r="D13" s="56">
        <v>36.35</v>
      </c>
      <c r="E13" s="29">
        <v>8942.1</v>
      </c>
      <c r="F13" s="54" t="s">
        <v>9</v>
      </c>
      <c r="G13" s="7"/>
      <c r="H13" s="2">
        <v>246</v>
      </c>
      <c r="I13" s="2">
        <v>36.35</v>
      </c>
      <c r="J13" s="2" t="s">
        <v>482</v>
      </c>
      <c r="K13" s="2" t="s">
        <v>41</v>
      </c>
      <c r="L13" s="7"/>
      <c r="M13" s="8"/>
      <c r="P13" s="5"/>
    </row>
    <row r="14" spans="1:18">
      <c r="A14" s="148">
        <f t="shared" si="0"/>
        <v>43882</v>
      </c>
      <c r="B14" s="55">
        <v>0.72269675925925936</v>
      </c>
      <c r="C14" s="57">
        <v>63</v>
      </c>
      <c r="D14" s="56">
        <v>36.35</v>
      </c>
      <c r="E14" s="29">
        <v>2290.0500000000002</v>
      </c>
      <c r="F14" s="54" t="s">
        <v>9</v>
      </c>
      <c r="G14" s="7"/>
      <c r="H14" s="2">
        <v>63</v>
      </c>
      <c r="I14" s="2">
        <v>36.35</v>
      </c>
      <c r="J14" s="2" t="s">
        <v>481</v>
      </c>
      <c r="K14" s="2" t="s">
        <v>41</v>
      </c>
      <c r="L14" s="7"/>
      <c r="M14" s="8"/>
      <c r="N14" s="151" t="s">
        <v>11</v>
      </c>
      <c r="O14" s="61">
        <f>A5</f>
        <v>43882</v>
      </c>
      <c r="P14" s="5"/>
    </row>
    <row r="15" spans="1:18">
      <c r="A15" s="148">
        <f t="shared" si="0"/>
        <v>43882</v>
      </c>
      <c r="B15" s="55">
        <v>0.72269675925925936</v>
      </c>
      <c r="C15" s="57">
        <v>195</v>
      </c>
      <c r="D15" s="56">
        <v>36.35</v>
      </c>
      <c r="E15" s="29">
        <v>7088.25</v>
      </c>
      <c r="F15" s="54" t="s">
        <v>9</v>
      </c>
      <c r="G15" s="7"/>
      <c r="H15" s="2">
        <v>195</v>
      </c>
      <c r="I15" s="2">
        <v>36.35</v>
      </c>
      <c r="J15" s="2" t="s">
        <v>481</v>
      </c>
      <c r="K15" s="2" t="s">
        <v>41</v>
      </c>
      <c r="L15" s="7"/>
      <c r="M15" s="8"/>
      <c r="N15" s="150" t="s">
        <v>12</v>
      </c>
      <c r="O15" s="60" t="s">
        <v>18</v>
      </c>
      <c r="P15" s="5"/>
    </row>
    <row r="16" spans="1:18" ht="14.25" customHeight="1">
      <c r="A16" s="148">
        <f t="shared" si="0"/>
        <v>43882</v>
      </c>
      <c r="B16" s="55">
        <v>0.72269675925925936</v>
      </c>
      <c r="C16" s="57">
        <v>55</v>
      </c>
      <c r="D16" s="56">
        <v>36.35</v>
      </c>
      <c r="E16" s="29">
        <v>1999.25</v>
      </c>
      <c r="F16" s="54" t="s">
        <v>9</v>
      </c>
      <c r="G16" s="7"/>
      <c r="H16" s="2">
        <v>55</v>
      </c>
      <c r="I16" s="2">
        <v>36.35</v>
      </c>
      <c r="J16" s="2" t="s">
        <v>481</v>
      </c>
      <c r="K16" s="2" t="s">
        <v>41</v>
      </c>
      <c r="L16" s="7"/>
      <c r="M16" s="8"/>
      <c r="N16" s="150" t="s">
        <v>13</v>
      </c>
      <c r="O16" s="60" t="s">
        <v>28</v>
      </c>
      <c r="P16" s="4"/>
    </row>
    <row r="17" spans="1:16">
      <c r="A17" s="148">
        <f t="shared" si="0"/>
        <v>43882</v>
      </c>
      <c r="B17" s="55">
        <v>0.72209490740740734</v>
      </c>
      <c r="C17" s="57">
        <v>137</v>
      </c>
      <c r="D17" s="56">
        <v>36.340000000000003</v>
      </c>
      <c r="E17" s="29">
        <v>4978.58</v>
      </c>
      <c r="F17" s="54" t="s">
        <v>9</v>
      </c>
      <c r="G17" s="7"/>
      <c r="H17" s="2">
        <v>137</v>
      </c>
      <c r="I17" s="2">
        <v>36.340000000000003</v>
      </c>
      <c r="J17" s="2" t="s">
        <v>480</v>
      </c>
      <c r="K17" s="2" t="s">
        <v>41</v>
      </c>
      <c r="L17" s="7"/>
      <c r="M17" s="8"/>
      <c r="N17" s="150" t="s">
        <v>14</v>
      </c>
      <c r="O17" s="59" t="s">
        <v>27</v>
      </c>
      <c r="P17" s="6"/>
    </row>
    <row r="18" spans="1:16">
      <c r="A18" s="148">
        <f t="shared" si="0"/>
        <v>43882</v>
      </c>
      <c r="B18" s="55">
        <v>0.72128472222222229</v>
      </c>
      <c r="C18" s="57">
        <v>127</v>
      </c>
      <c r="D18" s="56">
        <v>36.340000000000003</v>
      </c>
      <c r="E18" s="29">
        <v>4615.18</v>
      </c>
      <c r="F18" s="54" t="s">
        <v>9</v>
      </c>
      <c r="G18" s="7"/>
      <c r="H18" s="2">
        <v>127</v>
      </c>
      <c r="I18" s="2">
        <v>36.340000000000003</v>
      </c>
      <c r="J18" s="2" t="s">
        <v>479</v>
      </c>
      <c r="K18" s="2" t="s">
        <v>41</v>
      </c>
      <c r="L18" s="7"/>
      <c r="M18" s="8"/>
      <c r="N18" s="150" t="s">
        <v>15</v>
      </c>
      <c r="O18" s="59" t="s">
        <v>44</v>
      </c>
      <c r="P18" s="6"/>
    </row>
    <row r="19" spans="1:16">
      <c r="A19" s="148">
        <f t="shared" si="0"/>
        <v>43882</v>
      </c>
      <c r="B19" s="55">
        <v>0.72037037037037033</v>
      </c>
      <c r="C19" s="57">
        <v>127</v>
      </c>
      <c r="D19" s="56">
        <v>36.340000000000003</v>
      </c>
      <c r="E19" s="29">
        <v>4615.18</v>
      </c>
      <c r="F19" s="54" t="s">
        <v>9</v>
      </c>
      <c r="G19" s="7"/>
      <c r="H19" s="2">
        <v>127</v>
      </c>
      <c r="I19" s="2">
        <v>36.340000000000003</v>
      </c>
      <c r="J19" s="2" t="s">
        <v>478</v>
      </c>
      <c r="K19" s="2" t="s">
        <v>41</v>
      </c>
      <c r="L19" s="7"/>
      <c r="M19" s="8"/>
      <c r="N19" s="150" t="s">
        <v>16</v>
      </c>
      <c r="O19" s="59" t="s">
        <v>19</v>
      </c>
      <c r="P19" s="4"/>
    </row>
    <row r="20" spans="1:16">
      <c r="A20" s="148">
        <f t="shared" si="0"/>
        <v>43882</v>
      </c>
      <c r="B20" s="55">
        <v>0.71998842592592593</v>
      </c>
      <c r="C20" s="57">
        <v>122</v>
      </c>
      <c r="D20" s="56">
        <v>36.340000000000003</v>
      </c>
      <c r="E20" s="29">
        <v>4433.4799999999996</v>
      </c>
      <c r="F20" s="54" t="s">
        <v>29</v>
      </c>
      <c r="G20" s="7"/>
      <c r="H20" s="2">
        <v>122</v>
      </c>
      <c r="I20" s="2">
        <v>36.340000000000003</v>
      </c>
      <c r="J20" s="2" t="s">
        <v>477</v>
      </c>
      <c r="K20" s="2" t="s">
        <v>49</v>
      </c>
      <c r="L20" s="7"/>
      <c r="M20" s="8"/>
      <c r="N20" s="149" t="s">
        <v>17</v>
      </c>
      <c r="O20" s="58" t="s">
        <v>26</v>
      </c>
      <c r="P20" s="4"/>
    </row>
    <row r="21" spans="1:16">
      <c r="A21" s="148">
        <f t="shared" si="0"/>
        <v>43882</v>
      </c>
      <c r="B21" s="55">
        <v>0.71987268518518521</v>
      </c>
      <c r="C21" s="57">
        <v>123</v>
      </c>
      <c r="D21" s="56">
        <v>36.35</v>
      </c>
      <c r="E21" s="29">
        <v>4471.05</v>
      </c>
      <c r="F21" s="54" t="s">
        <v>9</v>
      </c>
      <c r="G21" s="7"/>
      <c r="H21" s="2">
        <v>123</v>
      </c>
      <c r="I21" s="2">
        <v>36.35</v>
      </c>
      <c r="J21" s="2" t="s">
        <v>476</v>
      </c>
      <c r="K21" s="2" t="s">
        <v>41</v>
      </c>
      <c r="L21" s="7"/>
      <c r="M21" s="8"/>
      <c r="N21" s="4"/>
      <c r="O21" s="4"/>
      <c r="P21" s="4"/>
    </row>
    <row r="22" spans="1:16">
      <c r="A22" s="148">
        <f t="shared" si="0"/>
        <v>43882</v>
      </c>
      <c r="B22" s="55">
        <v>0.71987268518518521</v>
      </c>
      <c r="C22" s="57">
        <v>120</v>
      </c>
      <c r="D22" s="56">
        <v>36.35</v>
      </c>
      <c r="E22" s="29">
        <v>4362</v>
      </c>
      <c r="F22" s="54" t="s">
        <v>29</v>
      </c>
      <c r="G22" s="7"/>
      <c r="H22" s="2">
        <v>120</v>
      </c>
      <c r="I22" s="2">
        <v>36.35</v>
      </c>
      <c r="J22" s="2" t="s">
        <v>475</v>
      </c>
      <c r="K22" s="2" t="s">
        <v>49</v>
      </c>
      <c r="L22" s="7"/>
      <c r="M22" s="8"/>
      <c r="N22" s="7"/>
      <c r="O22" s="7"/>
      <c r="P22" s="7"/>
    </row>
    <row r="23" spans="1:16">
      <c r="A23" s="148">
        <f t="shared" si="0"/>
        <v>43882</v>
      </c>
      <c r="B23" s="55">
        <v>0.71928240740740745</v>
      </c>
      <c r="C23" s="57">
        <v>17</v>
      </c>
      <c r="D23" s="56">
        <v>36.36</v>
      </c>
      <c r="E23" s="29">
        <v>618.12</v>
      </c>
      <c r="F23" s="54" t="s">
        <v>30</v>
      </c>
      <c r="G23" s="7"/>
      <c r="H23" s="2">
        <v>17</v>
      </c>
      <c r="I23" s="2">
        <v>36.36</v>
      </c>
      <c r="J23" s="2" t="s">
        <v>474</v>
      </c>
      <c r="K23" s="2" t="s">
        <v>55</v>
      </c>
      <c r="L23" s="7"/>
      <c r="M23" s="8"/>
      <c r="N23" s="7"/>
      <c r="O23" s="7"/>
      <c r="P23" s="7"/>
    </row>
    <row r="24" spans="1:16">
      <c r="A24" s="148">
        <f t="shared" si="0"/>
        <v>43882</v>
      </c>
      <c r="B24" s="55">
        <v>0.71928240740740745</v>
      </c>
      <c r="C24" s="57">
        <v>100</v>
      </c>
      <c r="D24" s="56">
        <v>36.36</v>
      </c>
      <c r="E24" s="29">
        <v>3636</v>
      </c>
      <c r="F24" s="54" t="s">
        <v>30</v>
      </c>
      <c r="G24" s="7"/>
      <c r="H24" s="2">
        <v>100</v>
      </c>
      <c r="I24" s="2">
        <v>36.36</v>
      </c>
      <c r="J24" s="2" t="s">
        <v>474</v>
      </c>
      <c r="K24" s="2" t="s">
        <v>55</v>
      </c>
      <c r="L24" s="7"/>
      <c r="M24" s="8"/>
      <c r="N24" s="7"/>
      <c r="O24" s="7"/>
      <c r="P24" s="7"/>
    </row>
    <row r="25" spans="1:16">
      <c r="A25" s="148">
        <f t="shared" si="0"/>
        <v>43882</v>
      </c>
      <c r="B25" s="55">
        <v>0.71928240740740745</v>
      </c>
      <c r="C25" s="57">
        <v>5</v>
      </c>
      <c r="D25" s="56">
        <v>36.36</v>
      </c>
      <c r="E25" s="29">
        <v>181.8</v>
      </c>
      <c r="F25" s="54" t="s">
        <v>30</v>
      </c>
      <c r="G25" s="7"/>
      <c r="H25" s="2">
        <v>5</v>
      </c>
      <c r="I25" s="2">
        <v>36.36</v>
      </c>
      <c r="J25" s="2" t="s">
        <v>474</v>
      </c>
      <c r="K25" s="2" t="s">
        <v>55</v>
      </c>
      <c r="L25" s="7"/>
      <c r="M25" s="8"/>
      <c r="N25" s="7"/>
      <c r="O25" s="7"/>
      <c r="P25" s="7"/>
    </row>
    <row r="26" spans="1:16">
      <c r="A26" s="148">
        <f t="shared" si="0"/>
        <v>43882</v>
      </c>
      <c r="B26" s="55">
        <v>0.71928240740740745</v>
      </c>
      <c r="C26" s="57">
        <v>59</v>
      </c>
      <c r="D26" s="56">
        <v>36.36</v>
      </c>
      <c r="E26" s="29">
        <v>2145.2399999999998</v>
      </c>
      <c r="F26" s="54" t="s">
        <v>29</v>
      </c>
      <c r="G26" s="7"/>
      <c r="H26" s="2">
        <v>59</v>
      </c>
      <c r="I26" s="2">
        <v>36.36</v>
      </c>
      <c r="J26" s="2" t="s">
        <v>474</v>
      </c>
      <c r="K26" s="2" t="s">
        <v>49</v>
      </c>
      <c r="L26" s="7"/>
      <c r="M26" s="8"/>
      <c r="N26" s="7"/>
      <c r="O26" s="7"/>
      <c r="P26" s="7"/>
    </row>
    <row r="27" spans="1:16">
      <c r="A27" s="148">
        <f t="shared" si="0"/>
        <v>43882</v>
      </c>
      <c r="B27" s="55">
        <v>0.71858796296296301</v>
      </c>
      <c r="C27" s="57">
        <v>119</v>
      </c>
      <c r="D27" s="56">
        <v>36.340000000000003</v>
      </c>
      <c r="E27" s="29">
        <v>4324.46</v>
      </c>
      <c r="F27" s="54" t="s">
        <v>9</v>
      </c>
      <c r="G27" s="7"/>
      <c r="H27" s="2">
        <v>119</v>
      </c>
      <c r="I27" s="2">
        <v>36.340000000000003</v>
      </c>
      <c r="J27" s="2" t="s">
        <v>473</v>
      </c>
      <c r="K27" s="2" t="s">
        <v>41</v>
      </c>
      <c r="L27" s="7"/>
      <c r="M27" s="8"/>
      <c r="N27" s="7"/>
      <c r="O27" s="7"/>
      <c r="P27" s="7"/>
    </row>
    <row r="28" spans="1:16">
      <c r="A28" s="148">
        <f t="shared" si="0"/>
        <v>43882</v>
      </c>
      <c r="B28" s="55">
        <v>0.71831018518518519</v>
      </c>
      <c r="C28" s="57">
        <v>19</v>
      </c>
      <c r="D28" s="56">
        <v>36.36</v>
      </c>
      <c r="E28" s="29">
        <v>690.84</v>
      </c>
      <c r="F28" s="54" t="s">
        <v>30</v>
      </c>
      <c r="G28" s="7"/>
      <c r="H28" s="2">
        <v>19</v>
      </c>
      <c r="I28" s="2">
        <v>36.36</v>
      </c>
      <c r="J28" s="2" t="s">
        <v>472</v>
      </c>
      <c r="K28" s="2" t="s">
        <v>55</v>
      </c>
      <c r="L28" s="7"/>
      <c r="M28" s="8"/>
      <c r="N28" s="7"/>
      <c r="O28" s="7"/>
      <c r="P28" s="7"/>
    </row>
    <row r="29" spans="1:16">
      <c r="A29" s="148">
        <f t="shared" si="0"/>
        <v>43882</v>
      </c>
      <c r="B29" s="55">
        <v>0.71831018518518519</v>
      </c>
      <c r="C29" s="57">
        <v>100</v>
      </c>
      <c r="D29" s="56">
        <v>36.36</v>
      </c>
      <c r="E29" s="29">
        <v>3636</v>
      </c>
      <c r="F29" s="54" t="s">
        <v>31</v>
      </c>
      <c r="G29" s="7"/>
      <c r="H29" s="2">
        <v>100</v>
      </c>
      <c r="I29" s="2">
        <v>36.36</v>
      </c>
      <c r="J29" s="2" t="s">
        <v>471</v>
      </c>
      <c r="K29" s="2" t="s">
        <v>84</v>
      </c>
      <c r="L29" s="7"/>
      <c r="M29" s="8"/>
      <c r="N29" s="7"/>
      <c r="O29" s="7"/>
      <c r="P29" s="7"/>
    </row>
    <row r="30" spans="1:16">
      <c r="A30" s="148">
        <f t="shared" si="0"/>
        <v>43882</v>
      </c>
      <c r="B30" s="55">
        <v>0.71743055555555557</v>
      </c>
      <c r="C30" s="57">
        <v>72</v>
      </c>
      <c r="D30" s="56">
        <v>36.36</v>
      </c>
      <c r="E30" s="29">
        <v>2617.92</v>
      </c>
      <c r="F30" s="54" t="s">
        <v>9</v>
      </c>
      <c r="G30" s="7"/>
      <c r="H30" s="2">
        <v>72</v>
      </c>
      <c r="I30" s="2">
        <v>36.36</v>
      </c>
      <c r="J30" s="2" t="s">
        <v>470</v>
      </c>
      <c r="K30" s="2" t="s">
        <v>41</v>
      </c>
      <c r="L30" s="7"/>
      <c r="M30" s="8"/>
      <c r="N30" s="7"/>
      <c r="O30" s="7"/>
      <c r="P30" s="7"/>
    </row>
    <row r="31" spans="1:16">
      <c r="A31" s="148">
        <f t="shared" si="0"/>
        <v>43882</v>
      </c>
      <c r="B31" s="55">
        <v>0.71739583333333334</v>
      </c>
      <c r="C31" s="57">
        <v>51</v>
      </c>
      <c r="D31" s="56">
        <v>36.36</v>
      </c>
      <c r="E31" s="29">
        <v>1854.36</v>
      </c>
      <c r="F31" s="54" t="s">
        <v>9</v>
      </c>
      <c r="G31" s="4"/>
      <c r="H31" s="2">
        <v>51</v>
      </c>
      <c r="I31" s="2">
        <v>36.36</v>
      </c>
      <c r="J31" s="2" t="s">
        <v>469</v>
      </c>
      <c r="K31" s="2" t="s">
        <v>41</v>
      </c>
      <c r="L31" s="4"/>
      <c r="M31" s="8"/>
      <c r="N31" s="7"/>
      <c r="O31" s="7"/>
      <c r="P31" s="7"/>
    </row>
    <row r="32" spans="1:16">
      <c r="A32" s="148">
        <f t="shared" si="0"/>
        <v>43882</v>
      </c>
      <c r="B32" s="55">
        <v>0.71606481481481488</v>
      </c>
      <c r="C32" s="57">
        <v>115</v>
      </c>
      <c r="D32" s="56">
        <v>36.35</v>
      </c>
      <c r="E32" s="29">
        <v>4180.25</v>
      </c>
      <c r="F32" s="54" t="s">
        <v>29</v>
      </c>
      <c r="G32" s="4"/>
      <c r="H32" s="2">
        <v>115</v>
      </c>
      <c r="I32" s="2">
        <v>36.35</v>
      </c>
      <c r="J32" s="2" t="s">
        <v>468</v>
      </c>
      <c r="K32" s="2" t="s">
        <v>49</v>
      </c>
      <c r="L32" s="4"/>
      <c r="M32" s="8"/>
      <c r="N32" s="7"/>
      <c r="O32" s="7"/>
      <c r="P32" s="7"/>
    </row>
    <row r="33" spans="1:16">
      <c r="A33" s="148">
        <f t="shared" si="0"/>
        <v>43882</v>
      </c>
      <c r="B33" s="55">
        <v>0.7152546296296296</v>
      </c>
      <c r="C33" s="57">
        <v>135</v>
      </c>
      <c r="D33" s="56">
        <v>36.369999999999997</v>
      </c>
      <c r="E33" s="29">
        <v>4909.95</v>
      </c>
      <c r="F33" s="54" t="s">
        <v>9</v>
      </c>
      <c r="H33" s="2">
        <v>135</v>
      </c>
      <c r="I33" s="2">
        <v>36.369999999999997</v>
      </c>
      <c r="J33" s="2" t="s">
        <v>467</v>
      </c>
      <c r="K33" s="2" t="s">
        <v>41</v>
      </c>
      <c r="N33" s="7"/>
      <c r="O33" s="7"/>
      <c r="P33" s="7"/>
    </row>
    <row r="34" spans="1:16">
      <c r="A34" s="148">
        <f t="shared" si="0"/>
        <v>43882</v>
      </c>
      <c r="B34" s="55">
        <v>0.71406249999999993</v>
      </c>
      <c r="C34" s="57">
        <v>2</v>
      </c>
      <c r="D34" s="56">
        <v>36.380000000000003</v>
      </c>
      <c r="E34" s="29">
        <v>72.760000000000005</v>
      </c>
      <c r="F34" s="54" t="s">
        <v>9</v>
      </c>
      <c r="H34" s="2">
        <v>2</v>
      </c>
      <c r="I34" s="2">
        <v>36.380000000000003</v>
      </c>
      <c r="J34" s="2" t="s">
        <v>466</v>
      </c>
      <c r="K34" s="2" t="s">
        <v>41</v>
      </c>
      <c r="N34" s="4"/>
      <c r="O34" s="4"/>
      <c r="P34" s="4"/>
    </row>
    <row r="35" spans="1:16">
      <c r="A35" s="148">
        <f t="shared" si="0"/>
        <v>43882</v>
      </c>
      <c r="B35" s="55">
        <v>0.71406249999999993</v>
      </c>
      <c r="C35" s="57">
        <v>123</v>
      </c>
      <c r="D35" s="56">
        <v>36.380000000000003</v>
      </c>
      <c r="E35" s="29">
        <v>4474.74</v>
      </c>
      <c r="F35" s="54" t="s">
        <v>9</v>
      </c>
      <c r="H35" s="2">
        <v>123</v>
      </c>
      <c r="I35" s="2">
        <v>36.380000000000003</v>
      </c>
      <c r="J35" s="2" t="s">
        <v>465</v>
      </c>
      <c r="K35" s="2" t="s">
        <v>41</v>
      </c>
    </row>
    <row r="36" spans="1:16">
      <c r="A36" s="148">
        <f t="shared" si="0"/>
        <v>43882</v>
      </c>
      <c r="B36" s="55">
        <v>0.71305555555555555</v>
      </c>
      <c r="C36" s="57">
        <v>126</v>
      </c>
      <c r="D36" s="56">
        <v>36.369999999999997</v>
      </c>
      <c r="E36" s="29">
        <v>4582.62</v>
      </c>
      <c r="F36" s="54" t="s">
        <v>9</v>
      </c>
      <c r="H36" s="2">
        <v>126</v>
      </c>
      <c r="I36" s="2">
        <v>36.369999999999997</v>
      </c>
      <c r="J36" s="2" t="s">
        <v>464</v>
      </c>
      <c r="K36" s="2" t="s">
        <v>41</v>
      </c>
    </row>
    <row r="37" spans="1:16">
      <c r="A37" s="148">
        <f t="shared" si="0"/>
        <v>43882</v>
      </c>
      <c r="B37" s="55">
        <v>0.71287037037037038</v>
      </c>
      <c r="C37" s="57">
        <v>38</v>
      </c>
      <c r="D37" s="56">
        <v>36.380000000000003</v>
      </c>
      <c r="E37" s="29">
        <v>1382.44</v>
      </c>
      <c r="F37" s="54" t="s">
        <v>30</v>
      </c>
      <c r="H37" s="2">
        <v>38</v>
      </c>
      <c r="I37" s="2">
        <v>36.380000000000003</v>
      </c>
      <c r="J37" s="2" t="s">
        <v>463</v>
      </c>
      <c r="K37" s="2" t="s">
        <v>55</v>
      </c>
    </row>
    <row r="38" spans="1:16">
      <c r="A38" s="148">
        <f t="shared" si="0"/>
        <v>43882</v>
      </c>
      <c r="B38" s="55">
        <v>0.71287037037037038</v>
      </c>
      <c r="C38" s="57">
        <v>93</v>
      </c>
      <c r="D38" s="56">
        <v>36.380000000000003</v>
      </c>
      <c r="E38" s="29">
        <v>3383.34</v>
      </c>
      <c r="F38" s="54" t="s">
        <v>30</v>
      </c>
      <c r="H38" s="2">
        <v>93</v>
      </c>
      <c r="I38" s="2">
        <v>36.380000000000003</v>
      </c>
      <c r="J38" s="2" t="s">
        <v>463</v>
      </c>
      <c r="K38" s="2" t="s">
        <v>55</v>
      </c>
    </row>
    <row r="39" spans="1:16">
      <c r="A39" s="148">
        <f t="shared" si="0"/>
        <v>43882</v>
      </c>
      <c r="B39" s="55">
        <v>0.71263888888888882</v>
      </c>
      <c r="C39" s="57">
        <v>55</v>
      </c>
      <c r="D39" s="56">
        <v>36.39</v>
      </c>
      <c r="E39" s="29">
        <v>2001.45</v>
      </c>
      <c r="F39" s="54" t="s">
        <v>9</v>
      </c>
      <c r="H39" s="2">
        <v>55</v>
      </c>
      <c r="I39" s="2">
        <v>36.39</v>
      </c>
      <c r="J39" s="2" t="s">
        <v>462</v>
      </c>
      <c r="K39" s="2" t="s">
        <v>41</v>
      </c>
    </row>
    <row r="40" spans="1:16">
      <c r="A40" s="148">
        <f t="shared" si="0"/>
        <v>43882</v>
      </c>
      <c r="B40" s="55">
        <v>0.71263888888888882</v>
      </c>
      <c r="C40" s="57">
        <v>62</v>
      </c>
      <c r="D40" s="56">
        <v>36.39</v>
      </c>
      <c r="E40" s="29">
        <v>2256.1799999999998</v>
      </c>
      <c r="F40" s="54" t="s">
        <v>9</v>
      </c>
      <c r="H40" s="2">
        <v>62</v>
      </c>
      <c r="I40" s="2">
        <v>36.39</v>
      </c>
      <c r="J40" s="2" t="s">
        <v>462</v>
      </c>
      <c r="K40" s="2" t="s">
        <v>41</v>
      </c>
    </row>
    <row r="41" spans="1:16">
      <c r="A41" s="148">
        <f t="shared" si="0"/>
        <v>43882</v>
      </c>
      <c r="B41" s="55">
        <v>0.70997685185185189</v>
      </c>
      <c r="C41" s="57">
        <v>116</v>
      </c>
      <c r="D41" s="56">
        <v>36.36</v>
      </c>
      <c r="E41" s="29">
        <v>4217.76</v>
      </c>
      <c r="F41" s="54" t="s">
        <v>30</v>
      </c>
      <c r="H41" s="2">
        <v>116</v>
      </c>
      <c r="I41" s="2">
        <v>36.36</v>
      </c>
      <c r="J41" s="2" t="s">
        <v>461</v>
      </c>
      <c r="K41" s="2" t="s">
        <v>55</v>
      </c>
    </row>
    <row r="42" spans="1:16">
      <c r="A42" s="148">
        <f t="shared" si="0"/>
        <v>43882</v>
      </c>
      <c r="B42" s="55">
        <v>0.70975694444444448</v>
      </c>
      <c r="C42" s="57">
        <v>150</v>
      </c>
      <c r="D42" s="56">
        <v>36.369999999999997</v>
      </c>
      <c r="E42" s="29">
        <v>5455.5</v>
      </c>
      <c r="F42" s="54" t="s">
        <v>9</v>
      </c>
      <c r="H42" s="2">
        <v>150</v>
      </c>
      <c r="I42" s="2">
        <v>36.369999999999997</v>
      </c>
      <c r="J42" s="2" t="s">
        <v>460</v>
      </c>
      <c r="K42" s="2" t="s">
        <v>41</v>
      </c>
    </row>
    <row r="43" spans="1:16">
      <c r="A43" s="148">
        <f t="shared" si="0"/>
        <v>43882</v>
      </c>
      <c r="B43" s="55">
        <v>0.70975694444444448</v>
      </c>
      <c r="C43" s="57">
        <v>62</v>
      </c>
      <c r="D43" s="56">
        <v>36.369999999999997</v>
      </c>
      <c r="E43" s="29">
        <v>2254.94</v>
      </c>
      <c r="F43" s="54" t="s">
        <v>9</v>
      </c>
      <c r="H43" s="2">
        <v>62</v>
      </c>
      <c r="I43" s="2">
        <v>36.369999999999997</v>
      </c>
      <c r="J43" s="2" t="s">
        <v>460</v>
      </c>
      <c r="K43" s="2" t="s">
        <v>41</v>
      </c>
    </row>
    <row r="44" spans="1:16">
      <c r="A44" s="148">
        <f t="shared" si="0"/>
        <v>43882</v>
      </c>
      <c r="B44" s="55">
        <v>0.70975694444444448</v>
      </c>
      <c r="C44" s="57">
        <v>1</v>
      </c>
      <c r="D44" s="56">
        <v>36.369999999999997</v>
      </c>
      <c r="E44" s="29">
        <v>36.369999999999997</v>
      </c>
      <c r="F44" s="54" t="s">
        <v>9</v>
      </c>
      <c r="H44" s="2">
        <v>1</v>
      </c>
      <c r="I44" s="2">
        <v>36.369999999999997</v>
      </c>
      <c r="J44" s="2" t="s">
        <v>460</v>
      </c>
      <c r="K44" s="2" t="s">
        <v>41</v>
      </c>
    </row>
    <row r="45" spans="1:16">
      <c r="A45" s="148">
        <f t="shared" si="0"/>
        <v>43882</v>
      </c>
      <c r="B45" s="55">
        <v>0.70799768518518513</v>
      </c>
      <c r="C45" s="57">
        <v>132</v>
      </c>
      <c r="D45" s="56">
        <v>36.33</v>
      </c>
      <c r="E45" s="29">
        <v>4795.5600000000004</v>
      </c>
      <c r="F45" s="54" t="s">
        <v>30</v>
      </c>
      <c r="H45" s="2">
        <v>132</v>
      </c>
      <c r="I45" s="2">
        <v>36.33</v>
      </c>
      <c r="J45" s="2" t="s">
        <v>459</v>
      </c>
      <c r="K45" s="2" t="s">
        <v>55</v>
      </c>
    </row>
    <row r="46" spans="1:16">
      <c r="A46" s="148">
        <f t="shared" si="0"/>
        <v>43882</v>
      </c>
      <c r="B46" s="55">
        <v>0.70798611111111109</v>
      </c>
      <c r="C46" s="57">
        <v>48</v>
      </c>
      <c r="D46" s="56">
        <v>36.31</v>
      </c>
      <c r="E46" s="29">
        <v>1742.88</v>
      </c>
      <c r="F46" s="54" t="s">
        <v>9</v>
      </c>
      <c r="H46" s="2">
        <v>48</v>
      </c>
      <c r="I46" s="2">
        <v>36.31</v>
      </c>
      <c r="J46" s="2" t="s">
        <v>458</v>
      </c>
      <c r="K46" s="2" t="s">
        <v>41</v>
      </c>
    </row>
    <row r="47" spans="1:16">
      <c r="A47" s="148">
        <f t="shared" si="0"/>
        <v>43882</v>
      </c>
      <c r="B47" s="55">
        <v>0.70798611111111109</v>
      </c>
      <c r="C47" s="57">
        <v>81</v>
      </c>
      <c r="D47" s="56">
        <v>36.31</v>
      </c>
      <c r="E47" s="29">
        <v>2941.11</v>
      </c>
      <c r="F47" s="54" t="s">
        <v>9</v>
      </c>
      <c r="H47" s="2">
        <v>81</v>
      </c>
      <c r="I47" s="2">
        <v>36.31</v>
      </c>
      <c r="J47" s="2" t="s">
        <v>458</v>
      </c>
      <c r="K47" s="2" t="s">
        <v>41</v>
      </c>
    </row>
    <row r="48" spans="1:16">
      <c r="A48" s="148">
        <f t="shared" si="0"/>
        <v>43882</v>
      </c>
      <c r="B48" s="55">
        <v>0.70650462962962957</v>
      </c>
      <c r="C48" s="57">
        <v>89</v>
      </c>
      <c r="D48" s="56">
        <v>36.33</v>
      </c>
      <c r="E48" s="29">
        <v>3233.37</v>
      </c>
      <c r="F48" s="54" t="s">
        <v>9</v>
      </c>
      <c r="H48" s="2">
        <v>89</v>
      </c>
      <c r="I48" s="2">
        <v>36.33</v>
      </c>
      <c r="J48" s="2" t="s">
        <v>457</v>
      </c>
      <c r="K48" s="2" t="s">
        <v>41</v>
      </c>
    </row>
    <row r="49" spans="1:11">
      <c r="A49" s="148">
        <f t="shared" si="0"/>
        <v>43882</v>
      </c>
      <c r="B49" s="55">
        <v>0.70650462962962957</v>
      </c>
      <c r="C49" s="57">
        <v>34</v>
      </c>
      <c r="D49" s="56">
        <v>36.33</v>
      </c>
      <c r="E49" s="29">
        <v>1235.22</v>
      </c>
      <c r="F49" s="54" t="s">
        <v>9</v>
      </c>
      <c r="H49" s="2">
        <v>34</v>
      </c>
      <c r="I49" s="2">
        <v>36.33</v>
      </c>
      <c r="J49" s="2" t="s">
        <v>457</v>
      </c>
      <c r="K49" s="2" t="s">
        <v>41</v>
      </c>
    </row>
    <row r="50" spans="1:11">
      <c r="A50" s="148">
        <f t="shared" si="0"/>
        <v>43882</v>
      </c>
      <c r="B50" s="55">
        <v>0.7044907407407407</v>
      </c>
      <c r="C50" s="57">
        <v>129</v>
      </c>
      <c r="D50" s="56">
        <v>36.35</v>
      </c>
      <c r="E50" s="29">
        <v>4689.1499999999996</v>
      </c>
      <c r="F50" s="54" t="s">
        <v>9</v>
      </c>
      <c r="H50" s="2">
        <v>129</v>
      </c>
      <c r="I50" s="2">
        <v>36.35</v>
      </c>
      <c r="J50" s="2" t="s">
        <v>456</v>
      </c>
      <c r="K50" s="2" t="s">
        <v>41</v>
      </c>
    </row>
    <row r="51" spans="1:11">
      <c r="A51" s="148">
        <f t="shared" si="0"/>
        <v>43882</v>
      </c>
      <c r="B51" s="55">
        <v>0.70250000000000001</v>
      </c>
      <c r="C51" s="57">
        <v>113</v>
      </c>
      <c r="D51" s="56">
        <v>36.31</v>
      </c>
      <c r="E51" s="29">
        <v>4103.03</v>
      </c>
      <c r="F51" s="54" t="s">
        <v>9</v>
      </c>
      <c r="H51" s="2">
        <v>113</v>
      </c>
      <c r="I51" s="2">
        <v>36.31</v>
      </c>
      <c r="J51" s="2" t="s">
        <v>455</v>
      </c>
      <c r="K51" s="2" t="s">
        <v>41</v>
      </c>
    </row>
    <row r="52" spans="1:11">
      <c r="A52" s="148">
        <f t="shared" si="0"/>
        <v>43882</v>
      </c>
      <c r="B52" s="55">
        <v>0.7023032407407408</v>
      </c>
      <c r="C52" s="57">
        <v>127</v>
      </c>
      <c r="D52" s="56">
        <v>36.31</v>
      </c>
      <c r="E52" s="29">
        <v>4611.37</v>
      </c>
      <c r="F52" s="54" t="s">
        <v>9</v>
      </c>
      <c r="H52" s="2">
        <v>127</v>
      </c>
      <c r="I52" s="2">
        <v>36.31</v>
      </c>
      <c r="J52" s="2" t="s">
        <v>454</v>
      </c>
      <c r="K52" s="2" t="s">
        <v>41</v>
      </c>
    </row>
    <row r="53" spans="1:11">
      <c r="A53" s="148">
        <f t="shared" si="0"/>
        <v>43882</v>
      </c>
      <c r="B53" s="55">
        <v>0.70112268518518517</v>
      </c>
      <c r="C53" s="57">
        <v>15</v>
      </c>
      <c r="D53" s="56">
        <v>36.33</v>
      </c>
      <c r="E53" s="29">
        <v>544.95000000000005</v>
      </c>
      <c r="F53" s="54" t="s">
        <v>9</v>
      </c>
      <c r="H53" s="2">
        <v>15</v>
      </c>
      <c r="I53" s="2">
        <v>36.33</v>
      </c>
      <c r="J53" s="2" t="s">
        <v>453</v>
      </c>
      <c r="K53" s="2" t="s">
        <v>41</v>
      </c>
    </row>
    <row r="54" spans="1:11">
      <c r="A54" s="148">
        <f t="shared" si="0"/>
        <v>43882</v>
      </c>
      <c r="B54" s="55">
        <v>0.70112268518518517</v>
      </c>
      <c r="C54" s="57">
        <v>112</v>
      </c>
      <c r="D54" s="56">
        <v>36.33</v>
      </c>
      <c r="E54" s="29">
        <v>4068.96</v>
      </c>
      <c r="F54" s="54" t="s">
        <v>9</v>
      </c>
      <c r="H54" s="2">
        <v>112</v>
      </c>
      <c r="I54" s="2">
        <v>36.33</v>
      </c>
      <c r="J54" s="2" t="s">
        <v>452</v>
      </c>
      <c r="K54" s="2" t="s">
        <v>41</v>
      </c>
    </row>
    <row r="55" spans="1:11">
      <c r="A55" s="148">
        <f t="shared" si="0"/>
        <v>43882</v>
      </c>
      <c r="B55" s="55">
        <v>0.70090277777777776</v>
      </c>
      <c r="C55" s="57">
        <v>18</v>
      </c>
      <c r="D55" s="56">
        <v>36.340000000000003</v>
      </c>
      <c r="E55" s="29">
        <v>654.12</v>
      </c>
      <c r="F55" s="54" t="s">
        <v>9</v>
      </c>
      <c r="H55" s="2">
        <v>18</v>
      </c>
      <c r="I55" s="2">
        <v>36.340000000000003</v>
      </c>
      <c r="J55" s="2" t="s">
        <v>451</v>
      </c>
      <c r="K55" s="2" t="s">
        <v>41</v>
      </c>
    </row>
    <row r="56" spans="1:11">
      <c r="A56" s="148">
        <f t="shared" si="0"/>
        <v>43882</v>
      </c>
      <c r="B56" s="55">
        <v>0.70090277777777776</v>
      </c>
      <c r="C56" s="57">
        <v>102</v>
      </c>
      <c r="D56" s="56">
        <v>36.340000000000003</v>
      </c>
      <c r="E56" s="29">
        <v>3706.68</v>
      </c>
      <c r="F56" s="54" t="s">
        <v>9</v>
      </c>
      <c r="H56" s="2">
        <v>102</v>
      </c>
      <c r="I56" s="2">
        <v>36.340000000000003</v>
      </c>
      <c r="J56" s="2" t="s">
        <v>451</v>
      </c>
      <c r="K56" s="2" t="s">
        <v>41</v>
      </c>
    </row>
    <row r="57" spans="1:11">
      <c r="A57" s="148">
        <f t="shared" si="0"/>
        <v>43882</v>
      </c>
      <c r="B57" s="55">
        <v>0.69803240740740735</v>
      </c>
      <c r="C57" s="57">
        <v>118</v>
      </c>
      <c r="D57" s="56">
        <v>36.299999999999997</v>
      </c>
      <c r="E57" s="29">
        <v>4283.3999999999996</v>
      </c>
      <c r="F57" s="54" t="s">
        <v>9</v>
      </c>
      <c r="H57" s="2">
        <v>118</v>
      </c>
      <c r="I57" s="2">
        <v>36.299999999999997</v>
      </c>
      <c r="J57" s="2" t="s">
        <v>450</v>
      </c>
      <c r="K57" s="2" t="s">
        <v>41</v>
      </c>
    </row>
    <row r="58" spans="1:11">
      <c r="A58" s="148">
        <f t="shared" si="0"/>
        <v>43882</v>
      </c>
      <c r="B58" s="55">
        <v>0.69653935185185178</v>
      </c>
      <c r="C58" s="57">
        <v>124</v>
      </c>
      <c r="D58" s="56">
        <v>36.32</v>
      </c>
      <c r="E58" s="29">
        <v>4503.68</v>
      </c>
      <c r="F58" s="54" t="s">
        <v>9</v>
      </c>
      <c r="H58" s="2">
        <v>124</v>
      </c>
      <c r="I58" s="2">
        <v>36.32</v>
      </c>
      <c r="J58" s="2" t="s">
        <v>449</v>
      </c>
      <c r="K58" s="2" t="s">
        <v>41</v>
      </c>
    </row>
    <row r="59" spans="1:11">
      <c r="A59" s="148">
        <f t="shared" si="0"/>
        <v>43882</v>
      </c>
      <c r="B59" s="55">
        <v>0.69609953703703698</v>
      </c>
      <c r="C59" s="57">
        <v>128</v>
      </c>
      <c r="D59" s="56">
        <v>36.32</v>
      </c>
      <c r="E59" s="29">
        <v>4648.96</v>
      </c>
      <c r="F59" s="54" t="s">
        <v>29</v>
      </c>
      <c r="H59" s="2">
        <v>128</v>
      </c>
      <c r="I59" s="2">
        <v>36.32</v>
      </c>
      <c r="J59" s="2" t="s">
        <v>448</v>
      </c>
      <c r="K59" s="2" t="s">
        <v>49</v>
      </c>
    </row>
    <row r="60" spans="1:11">
      <c r="A60" s="148">
        <f t="shared" si="0"/>
        <v>43882</v>
      </c>
      <c r="B60" s="55">
        <v>0.69418981481481479</v>
      </c>
      <c r="C60" s="57">
        <v>130</v>
      </c>
      <c r="D60" s="56">
        <v>36.369999999999997</v>
      </c>
      <c r="E60" s="29">
        <v>4728.1000000000004</v>
      </c>
      <c r="F60" s="54" t="s">
        <v>29</v>
      </c>
      <c r="H60" s="2">
        <v>130</v>
      </c>
      <c r="I60" s="2">
        <v>36.369999999999997</v>
      </c>
      <c r="J60" s="2" t="s">
        <v>447</v>
      </c>
      <c r="K60" s="2" t="s">
        <v>49</v>
      </c>
    </row>
    <row r="61" spans="1:11">
      <c r="A61" s="148">
        <f t="shared" si="0"/>
        <v>43882</v>
      </c>
      <c r="B61" s="55">
        <v>0.69336805555555558</v>
      </c>
      <c r="C61" s="57">
        <v>122</v>
      </c>
      <c r="D61" s="56">
        <v>36.380000000000003</v>
      </c>
      <c r="E61" s="29">
        <v>4438.3599999999997</v>
      </c>
      <c r="F61" s="54" t="s">
        <v>9</v>
      </c>
      <c r="H61" s="2">
        <v>122</v>
      </c>
      <c r="I61" s="2">
        <v>36.380000000000003</v>
      </c>
      <c r="J61" s="2" t="s">
        <v>446</v>
      </c>
      <c r="K61" s="2" t="s">
        <v>41</v>
      </c>
    </row>
    <row r="62" spans="1:11">
      <c r="A62" s="148">
        <f t="shared" si="0"/>
        <v>43882</v>
      </c>
      <c r="B62" s="55">
        <v>0.69270833333333337</v>
      </c>
      <c r="C62" s="57">
        <v>114</v>
      </c>
      <c r="D62" s="56">
        <v>36.340000000000003</v>
      </c>
      <c r="E62" s="29">
        <v>4142.76</v>
      </c>
      <c r="F62" s="54" t="s">
        <v>9</v>
      </c>
      <c r="H62" s="2">
        <v>114</v>
      </c>
      <c r="I62" s="2">
        <v>36.340000000000003</v>
      </c>
      <c r="J62" s="2" t="s">
        <v>445</v>
      </c>
      <c r="K62" s="2" t="s">
        <v>41</v>
      </c>
    </row>
    <row r="63" spans="1:11">
      <c r="A63" s="148">
        <f t="shared" si="0"/>
        <v>43882</v>
      </c>
      <c r="B63" s="55">
        <v>0.69228009259259249</v>
      </c>
      <c r="C63" s="57">
        <v>113</v>
      </c>
      <c r="D63" s="56">
        <v>36.36</v>
      </c>
      <c r="E63" s="29">
        <v>4108.68</v>
      </c>
      <c r="F63" s="54" t="s">
        <v>9</v>
      </c>
      <c r="H63" s="2">
        <v>113</v>
      </c>
      <c r="I63" s="2">
        <v>36.36</v>
      </c>
      <c r="J63" s="2" t="s">
        <v>444</v>
      </c>
      <c r="K63" s="2" t="s">
        <v>41</v>
      </c>
    </row>
    <row r="64" spans="1:11">
      <c r="A64" s="148">
        <f t="shared" si="0"/>
        <v>43882</v>
      </c>
      <c r="B64" s="55">
        <v>0.6908333333333333</v>
      </c>
      <c r="C64" s="57">
        <v>195</v>
      </c>
      <c r="D64" s="56">
        <v>36.369999999999997</v>
      </c>
      <c r="E64" s="29">
        <v>7092.15</v>
      </c>
      <c r="F64" s="54" t="s">
        <v>9</v>
      </c>
      <c r="H64" s="2">
        <v>195</v>
      </c>
      <c r="I64" s="2">
        <v>36.369999999999997</v>
      </c>
      <c r="J64" s="2" t="s">
        <v>443</v>
      </c>
      <c r="K64" s="2" t="s">
        <v>41</v>
      </c>
    </row>
    <row r="65" spans="1:11">
      <c r="A65" s="148">
        <f t="shared" si="0"/>
        <v>43882</v>
      </c>
      <c r="B65" s="55">
        <v>0.69079861111111107</v>
      </c>
      <c r="C65" s="57">
        <v>82</v>
      </c>
      <c r="D65" s="56">
        <v>36.369999999999997</v>
      </c>
      <c r="E65" s="29">
        <v>2982.34</v>
      </c>
      <c r="F65" s="54" t="s">
        <v>9</v>
      </c>
      <c r="H65" s="2">
        <v>82</v>
      </c>
      <c r="I65" s="2">
        <v>36.369999999999997</v>
      </c>
      <c r="J65" s="2" t="s">
        <v>442</v>
      </c>
      <c r="K65" s="2" t="s">
        <v>41</v>
      </c>
    </row>
    <row r="66" spans="1:11">
      <c r="A66" s="148">
        <f t="shared" si="0"/>
        <v>43882</v>
      </c>
      <c r="B66" s="55">
        <v>0.69079861111111107</v>
      </c>
      <c r="C66" s="57">
        <v>55</v>
      </c>
      <c r="D66" s="56">
        <v>36.369999999999997</v>
      </c>
      <c r="E66" s="29">
        <v>2000.35</v>
      </c>
      <c r="F66" s="54" t="s">
        <v>9</v>
      </c>
      <c r="H66" s="2">
        <v>55</v>
      </c>
      <c r="I66" s="2">
        <v>36.369999999999997</v>
      </c>
      <c r="J66" s="2" t="s">
        <v>442</v>
      </c>
      <c r="K66" s="2" t="s">
        <v>41</v>
      </c>
    </row>
    <row r="67" spans="1:11">
      <c r="A67" s="148">
        <f t="shared" si="0"/>
        <v>43882</v>
      </c>
      <c r="B67" s="55">
        <v>0.69079861111111107</v>
      </c>
      <c r="C67" s="57">
        <v>30</v>
      </c>
      <c r="D67" s="56">
        <v>36.369999999999997</v>
      </c>
      <c r="E67" s="29">
        <v>1091.0999999999999</v>
      </c>
      <c r="F67" s="54" t="s">
        <v>9</v>
      </c>
      <c r="H67" s="2">
        <v>30</v>
      </c>
      <c r="I67" s="2">
        <v>36.369999999999997</v>
      </c>
      <c r="J67" s="2" t="s">
        <v>442</v>
      </c>
      <c r="K67" s="2" t="s">
        <v>41</v>
      </c>
    </row>
    <row r="68" spans="1:11">
      <c r="A68" s="148">
        <f t="shared" si="0"/>
        <v>43882</v>
      </c>
      <c r="B68" s="55">
        <v>0.69079861111111107</v>
      </c>
      <c r="C68" s="57">
        <v>138</v>
      </c>
      <c r="D68" s="56">
        <v>36.369999999999997</v>
      </c>
      <c r="E68" s="29">
        <v>5019.0600000000004</v>
      </c>
      <c r="F68" s="54" t="s">
        <v>9</v>
      </c>
      <c r="H68" s="2">
        <v>138</v>
      </c>
      <c r="I68" s="2">
        <v>36.369999999999997</v>
      </c>
      <c r="J68" s="2" t="s">
        <v>442</v>
      </c>
      <c r="K68" s="2" t="s">
        <v>41</v>
      </c>
    </row>
    <row r="69" spans="1:11">
      <c r="A69" s="148">
        <f t="shared" ref="A69:A132" si="1">IF(H69=0,"",DATE(LEFT(((MID(J69,1,8))),4),MID(((MID(J69,1,8))),5,2),(RIGHT(((MID(J69,1,8))),2))))</f>
        <v>43882</v>
      </c>
      <c r="B69" s="55">
        <v>0.68969907407407405</v>
      </c>
      <c r="C69" s="57">
        <v>24</v>
      </c>
      <c r="D69" s="56">
        <v>36.39</v>
      </c>
      <c r="E69" s="29">
        <v>873.36</v>
      </c>
      <c r="F69" s="54" t="s">
        <v>9</v>
      </c>
      <c r="H69" s="2">
        <v>24</v>
      </c>
      <c r="I69" s="2">
        <v>36.39</v>
      </c>
      <c r="J69" s="2" t="s">
        <v>441</v>
      </c>
      <c r="K69" s="2" t="s">
        <v>41</v>
      </c>
    </row>
    <row r="70" spans="1:11">
      <c r="A70" s="148">
        <f t="shared" si="1"/>
        <v>43882</v>
      </c>
      <c r="B70" s="55">
        <v>0.68969907407407405</v>
      </c>
      <c r="C70" s="57">
        <v>98</v>
      </c>
      <c r="D70" s="56">
        <v>36.39</v>
      </c>
      <c r="E70" s="29">
        <v>3566.22</v>
      </c>
      <c r="F70" s="54" t="s">
        <v>9</v>
      </c>
      <c r="H70" s="2">
        <v>98</v>
      </c>
      <c r="I70" s="2">
        <v>36.39</v>
      </c>
      <c r="J70" s="2" t="s">
        <v>441</v>
      </c>
      <c r="K70" s="2" t="s">
        <v>41</v>
      </c>
    </row>
    <row r="71" spans="1:11">
      <c r="A71" s="148">
        <f t="shared" si="1"/>
        <v>43882</v>
      </c>
      <c r="B71" s="55">
        <v>0.68836805555555569</v>
      </c>
      <c r="C71" s="57">
        <v>126</v>
      </c>
      <c r="D71" s="56">
        <v>36.4</v>
      </c>
      <c r="E71" s="29">
        <v>4586.3999999999996</v>
      </c>
      <c r="F71" s="54" t="s">
        <v>29</v>
      </c>
      <c r="H71" s="2">
        <v>126</v>
      </c>
      <c r="I71" s="2">
        <v>36.4</v>
      </c>
      <c r="J71" s="2" t="s">
        <v>440</v>
      </c>
      <c r="K71" s="2" t="s">
        <v>49</v>
      </c>
    </row>
    <row r="72" spans="1:11">
      <c r="A72" s="148">
        <f t="shared" si="1"/>
        <v>43882</v>
      </c>
      <c r="B72" s="55">
        <v>0.68759259259259264</v>
      </c>
      <c r="C72" s="57">
        <v>68</v>
      </c>
      <c r="D72" s="56">
        <v>36.409999999999997</v>
      </c>
      <c r="E72" s="29">
        <v>2475.88</v>
      </c>
      <c r="F72" s="54" t="s">
        <v>9</v>
      </c>
      <c r="H72" s="2">
        <v>68</v>
      </c>
      <c r="I72" s="2">
        <v>36.409999999999997</v>
      </c>
      <c r="J72" s="2" t="s">
        <v>439</v>
      </c>
      <c r="K72" s="2" t="s">
        <v>41</v>
      </c>
    </row>
    <row r="73" spans="1:11">
      <c r="A73" s="148">
        <f t="shared" si="1"/>
        <v>43882</v>
      </c>
      <c r="B73" s="55">
        <v>0.68759259259259264</v>
      </c>
      <c r="C73" s="57">
        <v>45</v>
      </c>
      <c r="D73" s="56">
        <v>36.409999999999997</v>
      </c>
      <c r="E73" s="29">
        <v>1638.45</v>
      </c>
      <c r="F73" s="54" t="s">
        <v>9</v>
      </c>
      <c r="H73" s="2">
        <v>45</v>
      </c>
      <c r="I73" s="2">
        <v>36.409999999999997</v>
      </c>
      <c r="J73" s="2" t="s">
        <v>438</v>
      </c>
      <c r="K73" s="2" t="s">
        <v>41</v>
      </c>
    </row>
    <row r="74" spans="1:11">
      <c r="A74" s="148">
        <f t="shared" si="1"/>
        <v>43882</v>
      </c>
      <c r="B74" s="55">
        <v>0.68533564814814818</v>
      </c>
      <c r="C74" s="57">
        <v>128</v>
      </c>
      <c r="D74" s="56">
        <v>36.47</v>
      </c>
      <c r="E74" s="29">
        <v>4668.16</v>
      </c>
      <c r="F74" s="54" t="s">
        <v>9</v>
      </c>
      <c r="H74" s="2">
        <v>128</v>
      </c>
      <c r="I74" s="2">
        <v>36.47</v>
      </c>
      <c r="J74" s="2" t="s">
        <v>437</v>
      </c>
      <c r="K74" s="2" t="s">
        <v>41</v>
      </c>
    </row>
    <row r="75" spans="1:11">
      <c r="A75" s="148">
        <f t="shared" si="1"/>
        <v>43882</v>
      </c>
      <c r="B75" s="55">
        <v>0.68459490740740747</v>
      </c>
      <c r="C75" s="57">
        <v>129</v>
      </c>
      <c r="D75" s="56">
        <v>36.5</v>
      </c>
      <c r="E75" s="29">
        <v>4708.5</v>
      </c>
      <c r="F75" s="54" t="s">
        <v>9</v>
      </c>
      <c r="H75" s="2">
        <v>129</v>
      </c>
      <c r="I75" s="2">
        <v>36.5</v>
      </c>
      <c r="J75" s="2" t="s">
        <v>436</v>
      </c>
      <c r="K75" s="2" t="s">
        <v>41</v>
      </c>
    </row>
    <row r="76" spans="1:11">
      <c r="A76" s="148">
        <f t="shared" si="1"/>
        <v>43882</v>
      </c>
      <c r="B76" s="55">
        <v>0.68252314814814818</v>
      </c>
      <c r="C76" s="57">
        <v>124</v>
      </c>
      <c r="D76" s="56">
        <v>36.5</v>
      </c>
      <c r="E76" s="29">
        <v>4526</v>
      </c>
      <c r="F76" s="54" t="s">
        <v>9</v>
      </c>
      <c r="H76" s="2">
        <v>124</v>
      </c>
      <c r="I76" s="2">
        <v>36.5</v>
      </c>
      <c r="J76" s="2" t="s">
        <v>435</v>
      </c>
      <c r="K76" s="2" t="s">
        <v>41</v>
      </c>
    </row>
    <row r="77" spans="1:11">
      <c r="A77" s="148">
        <f t="shared" si="1"/>
        <v>43882</v>
      </c>
      <c r="B77" s="55">
        <v>0.68250000000000011</v>
      </c>
      <c r="C77" s="57">
        <v>118</v>
      </c>
      <c r="D77" s="56">
        <v>36.51</v>
      </c>
      <c r="E77" s="29">
        <v>4308.18</v>
      </c>
      <c r="F77" s="54" t="s">
        <v>9</v>
      </c>
      <c r="H77" s="2">
        <v>118</v>
      </c>
      <c r="I77" s="2">
        <v>36.51</v>
      </c>
      <c r="J77" s="2" t="s">
        <v>434</v>
      </c>
      <c r="K77" s="2" t="s">
        <v>41</v>
      </c>
    </row>
    <row r="78" spans="1:11">
      <c r="A78" s="148">
        <f t="shared" si="1"/>
        <v>43882</v>
      </c>
      <c r="B78" s="55">
        <v>0.68232638888888886</v>
      </c>
      <c r="C78" s="57">
        <v>150</v>
      </c>
      <c r="D78" s="56">
        <v>36.520000000000003</v>
      </c>
      <c r="E78" s="29">
        <v>5478</v>
      </c>
      <c r="F78" s="54" t="s">
        <v>9</v>
      </c>
      <c r="H78" s="2">
        <v>150</v>
      </c>
      <c r="I78" s="2">
        <v>36.520000000000003</v>
      </c>
      <c r="J78" s="2" t="s">
        <v>433</v>
      </c>
      <c r="K78" s="2" t="s">
        <v>41</v>
      </c>
    </row>
    <row r="79" spans="1:11">
      <c r="A79" s="148">
        <f t="shared" si="1"/>
        <v>43882</v>
      </c>
      <c r="B79" s="55">
        <v>0.67855324074074064</v>
      </c>
      <c r="C79" s="57">
        <v>130</v>
      </c>
      <c r="D79" s="56">
        <v>36.44</v>
      </c>
      <c r="E79" s="29">
        <v>4737.2</v>
      </c>
      <c r="F79" s="54" t="s">
        <v>9</v>
      </c>
      <c r="H79" s="2">
        <v>130</v>
      </c>
      <c r="I79" s="2">
        <v>36.44</v>
      </c>
      <c r="J79" s="2" t="s">
        <v>432</v>
      </c>
      <c r="K79" s="2" t="s">
        <v>41</v>
      </c>
    </row>
    <row r="80" spans="1:11">
      <c r="A80" s="148">
        <f t="shared" si="1"/>
        <v>43882</v>
      </c>
      <c r="B80" s="55">
        <v>0.67809027777777775</v>
      </c>
      <c r="C80" s="57">
        <v>134</v>
      </c>
      <c r="D80" s="56">
        <v>36.450000000000003</v>
      </c>
      <c r="E80" s="29">
        <v>4884.3</v>
      </c>
      <c r="F80" s="54" t="s">
        <v>9</v>
      </c>
      <c r="H80" s="2">
        <v>134</v>
      </c>
      <c r="I80" s="2">
        <v>36.450000000000003</v>
      </c>
      <c r="J80" s="2" t="s">
        <v>431</v>
      </c>
      <c r="K80" s="2" t="s">
        <v>41</v>
      </c>
    </row>
    <row r="81" spans="1:11">
      <c r="A81" s="148">
        <f t="shared" si="1"/>
        <v>43882</v>
      </c>
      <c r="B81" s="55">
        <v>0.67505787037037035</v>
      </c>
      <c r="C81" s="57">
        <v>117</v>
      </c>
      <c r="D81" s="56">
        <v>36.43</v>
      </c>
      <c r="E81" s="29">
        <v>4262.3100000000004</v>
      </c>
      <c r="F81" s="54" t="s">
        <v>9</v>
      </c>
      <c r="H81" s="2">
        <v>117</v>
      </c>
      <c r="I81" s="2">
        <v>36.43</v>
      </c>
      <c r="J81" s="2" t="s">
        <v>430</v>
      </c>
      <c r="K81" s="2" t="s">
        <v>41</v>
      </c>
    </row>
    <row r="82" spans="1:11">
      <c r="A82" s="148">
        <f t="shared" si="1"/>
        <v>43882</v>
      </c>
      <c r="B82" s="55">
        <v>0.67417824074074073</v>
      </c>
      <c r="C82" s="57">
        <v>105</v>
      </c>
      <c r="D82" s="56">
        <v>36.43</v>
      </c>
      <c r="E82" s="29">
        <v>3825.15</v>
      </c>
      <c r="F82" s="54" t="s">
        <v>9</v>
      </c>
      <c r="H82" s="2">
        <v>105</v>
      </c>
      <c r="I82" s="2">
        <v>36.43</v>
      </c>
      <c r="J82" s="2" t="s">
        <v>429</v>
      </c>
      <c r="K82" s="2" t="s">
        <v>41</v>
      </c>
    </row>
    <row r="83" spans="1:11">
      <c r="A83" s="148">
        <f t="shared" si="1"/>
        <v>43882</v>
      </c>
      <c r="B83" s="55">
        <v>0.67417824074074073</v>
      </c>
      <c r="C83" s="57">
        <v>30</v>
      </c>
      <c r="D83" s="56">
        <v>36.43</v>
      </c>
      <c r="E83" s="29">
        <v>1092.9000000000001</v>
      </c>
      <c r="F83" s="54" t="s">
        <v>9</v>
      </c>
      <c r="H83" s="2">
        <v>30</v>
      </c>
      <c r="I83" s="2">
        <v>36.43</v>
      </c>
      <c r="J83" s="2" t="s">
        <v>429</v>
      </c>
      <c r="K83" s="2" t="s">
        <v>41</v>
      </c>
    </row>
    <row r="84" spans="1:11">
      <c r="A84" s="148">
        <f t="shared" si="1"/>
        <v>43882</v>
      </c>
      <c r="B84" s="55">
        <v>0.67319444444444443</v>
      </c>
      <c r="C84" s="57">
        <v>135</v>
      </c>
      <c r="D84" s="56">
        <v>36.479999999999997</v>
      </c>
      <c r="E84" s="29">
        <v>4924.8</v>
      </c>
      <c r="F84" s="54" t="s">
        <v>9</v>
      </c>
      <c r="H84" s="2">
        <v>135</v>
      </c>
      <c r="I84" s="2">
        <v>36.479999999999997</v>
      </c>
      <c r="J84" s="2" t="s">
        <v>428</v>
      </c>
      <c r="K84" s="2" t="s">
        <v>41</v>
      </c>
    </row>
    <row r="85" spans="1:11">
      <c r="A85" s="148">
        <f t="shared" si="1"/>
        <v>43882</v>
      </c>
      <c r="B85" s="55">
        <v>0.67240740740740745</v>
      </c>
      <c r="C85" s="57">
        <v>126</v>
      </c>
      <c r="D85" s="56">
        <v>36.5</v>
      </c>
      <c r="E85" s="29">
        <v>4599</v>
      </c>
      <c r="F85" s="54" t="s">
        <v>9</v>
      </c>
      <c r="H85" s="2">
        <v>126</v>
      </c>
      <c r="I85" s="2">
        <v>36.5</v>
      </c>
      <c r="J85" s="2" t="s">
        <v>427</v>
      </c>
      <c r="K85" s="2" t="s">
        <v>41</v>
      </c>
    </row>
    <row r="86" spans="1:11">
      <c r="A86" s="148">
        <f t="shared" si="1"/>
        <v>43882</v>
      </c>
      <c r="B86" s="55">
        <v>0.67234953703703704</v>
      </c>
      <c r="C86" s="57">
        <v>150</v>
      </c>
      <c r="D86" s="56">
        <v>36.51</v>
      </c>
      <c r="E86" s="29">
        <v>5476.5</v>
      </c>
      <c r="F86" s="54" t="s">
        <v>9</v>
      </c>
      <c r="H86" s="2">
        <v>150</v>
      </c>
      <c r="I86" s="2">
        <v>36.51</v>
      </c>
      <c r="J86" s="2" t="s">
        <v>426</v>
      </c>
      <c r="K86" s="2" t="s">
        <v>41</v>
      </c>
    </row>
    <row r="87" spans="1:11">
      <c r="A87" s="148">
        <f t="shared" si="1"/>
        <v>43882</v>
      </c>
      <c r="B87" s="55">
        <v>0.67225694444444439</v>
      </c>
      <c r="C87" s="57">
        <v>79</v>
      </c>
      <c r="D87" s="56">
        <v>36.520000000000003</v>
      </c>
      <c r="E87" s="29">
        <v>2885.08</v>
      </c>
      <c r="F87" s="54" t="s">
        <v>9</v>
      </c>
      <c r="H87" s="2">
        <v>79</v>
      </c>
      <c r="I87" s="2">
        <v>36.520000000000003</v>
      </c>
      <c r="J87" s="2" t="s">
        <v>425</v>
      </c>
      <c r="K87" s="2" t="s">
        <v>41</v>
      </c>
    </row>
    <row r="88" spans="1:11">
      <c r="A88" s="148">
        <f t="shared" si="1"/>
        <v>43882</v>
      </c>
      <c r="B88" s="55">
        <v>0.67219907407407398</v>
      </c>
      <c r="C88" s="57">
        <v>43</v>
      </c>
      <c r="D88" s="56">
        <v>36.51</v>
      </c>
      <c r="E88" s="29">
        <v>1569.93</v>
      </c>
      <c r="F88" s="54" t="s">
        <v>9</v>
      </c>
      <c r="H88" s="2">
        <v>43</v>
      </c>
      <c r="I88" s="2">
        <v>36.51</v>
      </c>
      <c r="J88" s="2" t="s">
        <v>424</v>
      </c>
      <c r="K88" s="2" t="s">
        <v>41</v>
      </c>
    </row>
    <row r="89" spans="1:11">
      <c r="A89" s="148">
        <f t="shared" si="1"/>
        <v>43882</v>
      </c>
      <c r="B89" s="55">
        <v>0.67023148148148148</v>
      </c>
      <c r="C89" s="57">
        <v>113</v>
      </c>
      <c r="D89" s="56">
        <v>36.43</v>
      </c>
      <c r="E89" s="29">
        <v>4116.59</v>
      </c>
      <c r="F89" s="54" t="s">
        <v>9</v>
      </c>
      <c r="H89" s="2">
        <v>113</v>
      </c>
      <c r="I89" s="2">
        <v>36.43</v>
      </c>
      <c r="J89" s="2" t="s">
        <v>423</v>
      </c>
      <c r="K89" s="2" t="s">
        <v>41</v>
      </c>
    </row>
    <row r="90" spans="1:11">
      <c r="A90" s="148">
        <f t="shared" si="1"/>
        <v>43882</v>
      </c>
      <c r="B90" s="55">
        <v>0.6694675925925927</v>
      </c>
      <c r="C90" s="57">
        <v>136</v>
      </c>
      <c r="D90" s="56">
        <v>36.44</v>
      </c>
      <c r="E90" s="29">
        <v>4955.84</v>
      </c>
      <c r="F90" s="54" t="s">
        <v>9</v>
      </c>
      <c r="H90" s="2">
        <v>136</v>
      </c>
      <c r="I90" s="2">
        <v>36.44</v>
      </c>
      <c r="J90" s="2" t="s">
        <v>422</v>
      </c>
      <c r="K90" s="2" t="s">
        <v>41</v>
      </c>
    </row>
    <row r="91" spans="1:11">
      <c r="A91" s="148">
        <f t="shared" si="1"/>
        <v>43882</v>
      </c>
      <c r="B91" s="55">
        <v>0.66765046296296304</v>
      </c>
      <c r="C91" s="57">
        <v>113</v>
      </c>
      <c r="D91" s="56">
        <v>36.409999999999997</v>
      </c>
      <c r="E91" s="29">
        <v>4114.33</v>
      </c>
      <c r="F91" s="54" t="s">
        <v>9</v>
      </c>
      <c r="H91" s="2">
        <v>113</v>
      </c>
      <c r="I91" s="2">
        <v>36.409999999999997</v>
      </c>
      <c r="J91" s="2" t="s">
        <v>421</v>
      </c>
      <c r="K91" s="2" t="s">
        <v>41</v>
      </c>
    </row>
    <row r="92" spans="1:11">
      <c r="A92" s="148">
        <f t="shared" si="1"/>
        <v>43882</v>
      </c>
      <c r="B92" s="55">
        <v>0.66753472222222232</v>
      </c>
      <c r="C92" s="57">
        <v>124</v>
      </c>
      <c r="D92" s="56">
        <v>36.43</v>
      </c>
      <c r="E92" s="29">
        <v>4517.32</v>
      </c>
      <c r="F92" s="54" t="s">
        <v>9</v>
      </c>
      <c r="H92" s="2">
        <v>124</v>
      </c>
      <c r="I92" s="2">
        <v>36.43</v>
      </c>
      <c r="J92" s="2" t="s">
        <v>420</v>
      </c>
      <c r="K92" s="2" t="s">
        <v>41</v>
      </c>
    </row>
    <row r="93" spans="1:11">
      <c r="A93" s="148">
        <f t="shared" si="1"/>
        <v>43882</v>
      </c>
      <c r="B93" s="55">
        <v>0.66728009259259258</v>
      </c>
      <c r="C93" s="57">
        <v>124</v>
      </c>
      <c r="D93" s="56">
        <v>36.44</v>
      </c>
      <c r="E93" s="29">
        <v>4518.5600000000004</v>
      </c>
      <c r="F93" s="54" t="s">
        <v>9</v>
      </c>
      <c r="H93" s="2">
        <v>124</v>
      </c>
      <c r="I93" s="2">
        <v>36.44</v>
      </c>
      <c r="J93" s="2" t="s">
        <v>419</v>
      </c>
      <c r="K93" s="2" t="s">
        <v>41</v>
      </c>
    </row>
    <row r="94" spans="1:11">
      <c r="A94" s="148">
        <f t="shared" si="1"/>
        <v>43882</v>
      </c>
      <c r="B94" s="55">
        <v>0.66728009259259258</v>
      </c>
      <c r="C94" s="57">
        <v>96</v>
      </c>
      <c r="D94" s="56">
        <v>36.450000000000003</v>
      </c>
      <c r="E94" s="29">
        <v>3499.2</v>
      </c>
      <c r="F94" s="54" t="s">
        <v>9</v>
      </c>
      <c r="H94" s="2">
        <v>96</v>
      </c>
      <c r="I94" s="2">
        <v>36.450000000000003</v>
      </c>
      <c r="J94" s="2" t="s">
        <v>418</v>
      </c>
      <c r="K94" s="2" t="s">
        <v>41</v>
      </c>
    </row>
    <row r="95" spans="1:11">
      <c r="A95" s="148">
        <f t="shared" si="1"/>
        <v>43882</v>
      </c>
      <c r="B95" s="55">
        <v>0.66728009259259258</v>
      </c>
      <c r="C95" s="57">
        <v>302</v>
      </c>
      <c r="D95" s="56">
        <v>36.450000000000003</v>
      </c>
      <c r="E95" s="29">
        <v>11007.9</v>
      </c>
      <c r="F95" s="54" t="s">
        <v>9</v>
      </c>
      <c r="H95" s="2">
        <v>302</v>
      </c>
      <c r="I95" s="2">
        <v>36.450000000000003</v>
      </c>
      <c r="J95" s="2" t="s">
        <v>418</v>
      </c>
      <c r="K95" s="2" t="s">
        <v>41</v>
      </c>
    </row>
    <row r="96" spans="1:11">
      <c r="A96" s="148">
        <f t="shared" si="1"/>
        <v>43882</v>
      </c>
      <c r="B96" s="55">
        <v>0.66728009259259258</v>
      </c>
      <c r="C96" s="57">
        <v>300</v>
      </c>
      <c r="D96" s="56">
        <v>36.450000000000003</v>
      </c>
      <c r="E96" s="29">
        <v>10935</v>
      </c>
      <c r="F96" s="54" t="s">
        <v>9</v>
      </c>
      <c r="H96" s="2">
        <v>300</v>
      </c>
      <c r="I96" s="2">
        <v>36.450000000000003</v>
      </c>
      <c r="J96" s="2" t="s">
        <v>417</v>
      </c>
      <c r="K96" s="2" t="s">
        <v>41</v>
      </c>
    </row>
    <row r="97" spans="1:11">
      <c r="A97" s="148">
        <f t="shared" si="1"/>
        <v>43882</v>
      </c>
      <c r="B97" s="55">
        <v>0.66609953703703706</v>
      </c>
      <c r="C97" s="57">
        <v>113</v>
      </c>
      <c r="D97" s="56">
        <v>36.450000000000003</v>
      </c>
      <c r="E97" s="29">
        <v>4118.8500000000004</v>
      </c>
      <c r="F97" s="54" t="s">
        <v>9</v>
      </c>
      <c r="H97" s="2">
        <v>113</v>
      </c>
      <c r="I97" s="2">
        <v>36.450000000000003</v>
      </c>
      <c r="J97" s="2" t="s">
        <v>416</v>
      </c>
      <c r="K97" s="2" t="s">
        <v>41</v>
      </c>
    </row>
    <row r="98" spans="1:11">
      <c r="A98" s="148">
        <f t="shared" si="1"/>
        <v>43882</v>
      </c>
      <c r="B98" s="55">
        <v>0.6645833333333333</v>
      </c>
      <c r="C98" s="57">
        <v>164</v>
      </c>
      <c r="D98" s="56">
        <v>36.43</v>
      </c>
      <c r="E98" s="29">
        <v>5974.52</v>
      </c>
      <c r="F98" s="54" t="s">
        <v>9</v>
      </c>
      <c r="H98" s="2">
        <v>164</v>
      </c>
      <c r="I98" s="2">
        <v>36.43</v>
      </c>
      <c r="J98" s="2" t="s">
        <v>415</v>
      </c>
      <c r="K98" s="2" t="s">
        <v>41</v>
      </c>
    </row>
    <row r="99" spans="1:11">
      <c r="A99" s="148">
        <f t="shared" si="1"/>
        <v>43882</v>
      </c>
      <c r="B99" s="55">
        <v>0.6645833333333333</v>
      </c>
      <c r="C99" s="57">
        <v>138</v>
      </c>
      <c r="D99" s="56">
        <v>36.43</v>
      </c>
      <c r="E99" s="29">
        <v>5027.34</v>
      </c>
      <c r="F99" s="54" t="s">
        <v>9</v>
      </c>
      <c r="H99" s="2">
        <v>138</v>
      </c>
      <c r="I99" s="2">
        <v>36.43</v>
      </c>
      <c r="J99" s="2" t="s">
        <v>414</v>
      </c>
      <c r="K99" s="2" t="s">
        <v>41</v>
      </c>
    </row>
    <row r="100" spans="1:11">
      <c r="A100" s="148">
        <f t="shared" si="1"/>
        <v>43882</v>
      </c>
      <c r="B100" s="55">
        <v>0.66143518518518529</v>
      </c>
      <c r="C100" s="57">
        <v>133</v>
      </c>
      <c r="D100" s="56">
        <v>36.47</v>
      </c>
      <c r="E100" s="29">
        <v>4850.51</v>
      </c>
      <c r="F100" s="54" t="s">
        <v>9</v>
      </c>
      <c r="H100" s="2">
        <v>133</v>
      </c>
      <c r="I100" s="2">
        <v>36.47</v>
      </c>
      <c r="J100" s="2" t="s">
        <v>413</v>
      </c>
      <c r="K100" s="2" t="s">
        <v>41</v>
      </c>
    </row>
    <row r="101" spans="1:11">
      <c r="A101" s="148">
        <f t="shared" si="1"/>
        <v>43882</v>
      </c>
      <c r="B101" s="55">
        <v>0.66077546296296308</v>
      </c>
      <c r="C101" s="57">
        <v>121</v>
      </c>
      <c r="D101" s="56">
        <v>36.5</v>
      </c>
      <c r="E101" s="29">
        <v>4416.5</v>
      </c>
      <c r="F101" s="54" t="s">
        <v>9</v>
      </c>
      <c r="H101" s="2">
        <v>121</v>
      </c>
      <c r="I101" s="2">
        <v>36.5</v>
      </c>
      <c r="J101" s="2" t="s">
        <v>412</v>
      </c>
      <c r="K101" s="2" t="s">
        <v>41</v>
      </c>
    </row>
    <row r="102" spans="1:11">
      <c r="A102" s="148">
        <f t="shared" si="1"/>
        <v>43882</v>
      </c>
      <c r="B102" s="55">
        <v>0.66059027777777768</v>
      </c>
      <c r="C102" s="57">
        <v>184</v>
      </c>
      <c r="D102" s="56">
        <v>36.51</v>
      </c>
      <c r="E102" s="29">
        <v>6717.84</v>
      </c>
      <c r="F102" s="54" t="s">
        <v>9</v>
      </c>
      <c r="H102" s="2">
        <v>184</v>
      </c>
      <c r="I102" s="2">
        <v>36.51</v>
      </c>
      <c r="J102" s="2" t="s">
        <v>411</v>
      </c>
      <c r="K102" s="2" t="s">
        <v>41</v>
      </c>
    </row>
    <row r="103" spans="1:11">
      <c r="A103" s="148">
        <f t="shared" si="1"/>
        <v>43882</v>
      </c>
      <c r="B103" s="55">
        <v>0.66025462962962977</v>
      </c>
      <c r="C103" s="57">
        <v>127</v>
      </c>
      <c r="D103" s="56">
        <v>36.5</v>
      </c>
      <c r="E103" s="29">
        <v>4635.5</v>
      </c>
      <c r="F103" s="54" t="s">
        <v>29</v>
      </c>
      <c r="H103" s="2">
        <v>127</v>
      </c>
      <c r="I103" s="2">
        <v>36.5</v>
      </c>
      <c r="J103" s="2" t="s">
        <v>410</v>
      </c>
      <c r="K103" s="2" t="s">
        <v>49</v>
      </c>
    </row>
    <row r="104" spans="1:11">
      <c r="A104" s="148">
        <f t="shared" si="1"/>
        <v>43882</v>
      </c>
      <c r="B104" s="55">
        <v>0.66025462962962977</v>
      </c>
      <c r="C104" s="57">
        <v>8</v>
      </c>
      <c r="D104" s="56">
        <v>36.5</v>
      </c>
      <c r="E104" s="29">
        <v>292</v>
      </c>
      <c r="F104" s="54" t="s">
        <v>9</v>
      </c>
      <c r="H104" s="2">
        <v>8</v>
      </c>
      <c r="I104" s="2">
        <v>36.5</v>
      </c>
      <c r="J104" s="2" t="s">
        <v>410</v>
      </c>
      <c r="K104" s="2" t="s">
        <v>41</v>
      </c>
    </row>
    <row r="105" spans="1:11">
      <c r="A105" s="148">
        <f t="shared" si="1"/>
        <v>43882</v>
      </c>
      <c r="B105" s="55">
        <v>0.6573148148148148</v>
      </c>
      <c r="C105" s="57">
        <v>131</v>
      </c>
      <c r="D105" s="56">
        <v>36.450000000000003</v>
      </c>
      <c r="E105" s="29">
        <v>4774.95</v>
      </c>
      <c r="F105" s="54" t="s">
        <v>9</v>
      </c>
      <c r="H105" s="2">
        <v>131</v>
      </c>
      <c r="I105" s="2">
        <v>36.450000000000003</v>
      </c>
      <c r="J105" s="2" t="s">
        <v>409</v>
      </c>
      <c r="K105" s="2" t="s">
        <v>41</v>
      </c>
    </row>
    <row r="106" spans="1:11">
      <c r="A106" s="148">
        <f t="shared" si="1"/>
        <v>43882</v>
      </c>
      <c r="B106" s="55">
        <v>0.6571527777777777</v>
      </c>
      <c r="C106" s="57">
        <v>119</v>
      </c>
      <c r="D106" s="56">
        <v>36.46</v>
      </c>
      <c r="E106" s="29">
        <v>4338.74</v>
      </c>
      <c r="F106" s="54" t="s">
        <v>29</v>
      </c>
      <c r="H106" s="2">
        <v>119</v>
      </c>
      <c r="I106" s="2">
        <v>36.46</v>
      </c>
      <c r="J106" s="2" t="s">
        <v>408</v>
      </c>
      <c r="K106" s="2" t="s">
        <v>49</v>
      </c>
    </row>
    <row r="107" spans="1:11">
      <c r="A107" s="148">
        <f t="shared" si="1"/>
        <v>43882</v>
      </c>
      <c r="B107" s="55">
        <v>0.6571527777777777</v>
      </c>
      <c r="C107" s="57">
        <v>10</v>
      </c>
      <c r="D107" s="56">
        <v>36.46</v>
      </c>
      <c r="E107" s="29">
        <v>364.6</v>
      </c>
      <c r="F107" s="54" t="s">
        <v>9</v>
      </c>
      <c r="H107" s="2">
        <v>10</v>
      </c>
      <c r="I107" s="2">
        <v>36.46</v>
      </c>
      <c r="J107" s="2" t="s">
        <v>408</v>
      </c>
      <c r="K107" s="2" t="s">
        <v>41</v>
      </c>
    </row>
    <row r="108" spans="1:11">
      <c r="A108" s="148">
        <f t="shared" si="1"/>
        <v>43882</v>
      </c>
      <c r="B108" s="55">
        <v>0.65695601851851848</v>
      </c>
      <c r="C108" s="57">
        <v>113</v>
      </c>
      <c r="D108" s="56">
        <v>36.44</v>
      </c>
      <c r="E108" s="29">
        <v>4117.72</v>
      </c>
      <c r="F108" s="54" t="s">
        <v>9</v>
      </c>
      <c r="H108" s="2">
        <v>113</v>
      </c>
      <c r="I108" s="2">
        <v>36.44</v>
      </c>
      <c r="J108" s="2" t="s">
        <v>407</v>
      </c>
      <c r="K108" s="2" t="s">
        <v>41</v>
      </c>
    </row>
    <row r="109" spans="1:11">
      <c r="A109" s="148">
        <f t="shared" si="1"/>
        <v>43882</v>
      </c>
      <c r="B109" s="55">
        <v>0.65577546296296296</v>
      </c>
      <c r="C109" s="57">
        <v>39</v>
      </c>
      <c r="D109" s="56">
        <v>36.56</v>
      </c>
      <c r="E109" s="29">
        <v>1425.84</v>
      </c>
      <c r="F109" s="54" t="s">
        <v>9</v>
      </c>
      <c r="H109" s="2">
        <v>39</v>
      </c>
      <c r="I109" s="2">
        <v>36.56</v>
      </c>
      <c r="J109" s="2" t="s">
        <v>406</v>
      </c>
      <c r="K109" s="2" t="s">
        <v>41</v>
      </c>
    </row>
    <row r="110" spans="1:11">
      <c r="A110" s="148">
        <f t="shared" si="1"/>
        <v>43882</v>
      </c>
      <c r="B110" s="55">
        <v>0.65577546296296296</v>
      </c>
      <c r="C110" s="57">
        <v>80</v>
      </c>
      <c r="D110" s="56">
        <v>36.56</v>
      </c>
      <c r="E110" s="29">
        <v>2924.8</v>
      </c>
      <c r="F110" s="54" t="s">
        <v>9</v>
      </c>
      <c r="H110" s="2">
        <v>80</v>
      </c>
      <c r="I110" s="2">
        <v>36.56</v>
      </c>
      <c r="J110" s="2" t="s">
        <v>406</v>
      </c>
      <c r="K110" s="2" t="s">
        <v>41</v>
      </c>
    </row>
    <row r="111" spans="1:11">
      <c r="A111" s="148">
        <f t="shared" si="1"/>
        <v>43882</v>
      </c>
      <c r="B111" s="55">
        <v>0.65565972222222235</v>
      </c>
      <c r="C111" s="57">
        <v>221</v>
      </c>
      <c r="D111" s="56">
        <v>36.549999999999997</v>
      </c>
      <c r="E111" s="29">
        <v>8077.55</v>
      </c>
      <c r="F111" s="54" t="s">
        <v>9</v>
      </c>
      <c r="H111" s="2">
        <v>221</v>
      </c>
      <c r="I111" s="2">
        <v>36.549999999999997</v>
      </c>
      <c r="J111" s="2" t="s">
        <v>405</v>
      </c>
      <c r="K111" s="2" t="s">
        <v>41</v>
      </c>
    </row>
    <row r="112" spans="1:11">
      <c r="A112" s="148">
        <f t="shared" si="1"/>
        <v>43882</v>
      </c>
      <c r="B112" s="55">
        <v>0.65565972222222235</v>
      </c>
      <c r="C112" s="57">
        <v>279</v>
      </c>
      <c r="D112" s="56">
        <v>36.549999999999997</v>
      </c>
      <c r="E112" s="29">
        <v>10197.450000000001</v>
      </c>
      <c r="F112" s="54" t="s">
        <v>9</v>
      </c>
      <c r="H112" s="2">
        <v>279</v>
      </c>
      <c r="I112" s="2">
        <v>36.549999999999997</v>
      </c>
      <c r="J112" s="2" t="s">
        <v>405</v>
      </c>
      <c r="K112" s="2" t="s">
        <v>41</v>
      </c>
    </row>
    <row r="113" spans="1:11">
      <c r="A113" s="148">
        <f t="shared" si="1"/>
        <v>43882</v>
      </c>
      <c r="B113" s="55">
        <v>0.65362268518518529</v>
      </c>
      <c r="C113" s="57">
        <v>98</v>
      </c>
      <c r="D113" s="56">
        <v>36.549999999999997</v>
      </c>
      <c r="E113" s="29">
        <v>3581.9</v>
      </c>
      <c r="F113" s="54" t="s">
        <v>9</v>
      </c>
      <c r="H113" s="2">
        <v>98</v>
      </c>
      <c r="I113" s="2">
        <v>36.549999999999997</v>
      </c>
      <c r="J113" s="2" t="s">
        <v>404</v>
      </c>
      <c r="K113" s="2" t="s">
        <v>41</v>
      </c>
    </row>
    <row r="114" spans="1:11">
      <c r="A114" s="148">
        <f t="shared" si="1"/>
        <v>43882</v>
      </c>
      <c r="B114" s="55">
        <v>0.65362268518518529</v>
      </c>
      <c r="C114" s="57">
        <v>37</v>
      </c>
      <c r="D114" s="56">
        <v>36.549999999999997</v>
      </c>
      <c r="E114" s="29">
        <v>1352.35</v>
      </c>
      <c r="F114" s="54" t="s">
        <v>9</v>
      </c>
      <c r="H114" s="2">
        <v>37</v>
      </c>
      <c r="I114" s="2">
        <v>36.549999999999997</v>
      </c>
      <c r="J114" s="2" t="s">
        <v>404</v>
      </c>
      <c r="K114" s="2" t="s">
        <v>41</v>
      </c>
    </row>
    <row r="115" spans="1:11">
      <c r="A115" s="148">
        <f t="shared" si="1"/>
        <v>43882</v>
      </c>
      <c r="B115" s="55">
        <v>0.65249999999999997</v>
      </c>
      <c r="C115" s="57">
        <v>116</v>
      </c>
      <c r="D115" s="56">
        <v>36.57</v>
      </c>
      <c r="E115" s="29">
        <v>4242.12</v>
      </c>
      <c r="F115" s="54" t="s">
        <v>9</v>
      </c>
      <c r="H115" s="2">
        <v>116</v>
      </c>
      <c r="I115" s="2">
        <v>36.57</v>
      </c>
      <c r="J115" s="2" t="s">
        <v>403</v>
      </c>
      <c r="K115" s="2" t="s">
        <v>41</v>
      </c>
    </row>
    <row r="116" spans="1:11">
      <c r="A116" s="148">
        <f t="shared" si="1"/>
        <v>43882</v>
      </c>
      <c r="B116" s="55">
        <v>0.65103009259259259</v>
      </c>
      <c r="C116" s="57">
        <v>126</v>
      </c>
      <c r="D116" s="56">
        <v>36.619999999999997</v>
      </c>
      <c r="E116" s="29">
        <v>4614.12</v>
      </c>
      <c r="F116" s="54" t="s">
        <v>9</v>
      </c>
      <c r="H116" s="2">
        <v>126</v>
      </c>
      <c r="I116" s="2">
        <v>36.619999999999997</v>
      </c>
      <c r="J116" s="2" t="s">
        <v>402</v>
      </c>
      <c r="K116" s="2" t="s">
        <v>41</v>
      </c>
    </row>
    <row r="117" spans="1:11">
      <c r="A117" s="148">
        <f t="shared" si="1"/>
        <v>43882</v>
      </c>
      <c r="B117" s="55">
        <v>0.6498032407407407</v>
      </c>
      <c r="C117" s="57">
        <v>23</v>
      </c>
      <c r="D117" s="56">
        <v>36.6</v>
      </c>
      <c r="E117" s="29">
        <v>841.8</v>
      </c>
      <c r="F117" s="54" t="s">
        <v>9</v>
      </c>
      <c r="H117" s="2">
        <v>23</v>
      </c>
      <c r="I117" s="2">
        <v>36.6</v>
      </c>
      <c r="J117" s="2" t="s">
        <v>401</v>
      </c>
      <c r="K117" s="2" t="s">
        <v>41</v>
      </c>
    </row>
    <row r="118" spans="1:11">
      <c r="A118" s="148">
        <f t="shared" si="1"/>
        <v>43882</v>
      </c>
      <c r="B118" s="55">
        <v>0.6498032407407407</v>
      </c>
      <c r="C118" s="57">
        <v>100</v>
      </c>
      <c r="D118" s="56">
        <v>36.6</v>
      </c>
      <c r="E118" s="29">
        <v>3660</v>
      </c>
      <c r="F118" s="54" t="s">
        <v>9</v>
      </c>
      <c r="H118" s="2">
        <v>100</v>
      </c>
      <c r="I118" s="2">
        <v>36.6</v>
      </c>
      <c r="J118" s="2" t="s">
        <v>401</v>
      </c>
      <c r="K118" s="2" t="s">
        <v>41</v>
      </c>
    </row>
    <row r="119" spans="1:11">
      <c r="A119" s="148">
        <f t="shared" si="1"/>
        <v>43882</v>
      </c>
      <c r="B119" s="55">
        <v>0.64898148148148138</v>
      </c>
      <c r="C119" s="57">
        <v>125</v>
      </c>
      <c r="D119" s="56">
        <v>36.65</v>
      </c>
      <c r="E119" s="29">
        <v>4581.25</v>
      </c>
      <c r="F119" s="54" t="s">
        <v>9</v>
      </c>
      <c r="H119" s="2">
        <v>125</v>
      </c>
      <c r="I119" s="2">
        <v>36.65</v>
      </c>
      <c r="J119" s="2" t="s">
        <v>400</v>
      </c>
      <c r="K119" s="2" t="s">
        <v>41</v>
      </c>
    </row>
    <row r="120" spans="1:11">
      <c r="A120" s="148">
        <f t="shared" si="1"/>
        <v>43882</v>
      </c>
      <c r="B120" s="55">
        <v>0.6486574074074074</v>
      </c>
      <c r="C120" s="57">
        <v>69</v>
      </c>
      <c r="D120" s="56">
        <v>36.65</v>
      </c>
      <c r="E120" s="29">
        <v>2528.85</v>
      </c>
      <c r="F120" s="54" t="s">
        <v>9</v>
      </c>
      <c r="H120" s="2">
        <v>69</v>
      </c>
      <c r="I120" s="2">
        <v>36.65</v>
      </c>
      <c r="J120" s="2" t="s">
        <v>399</v>
      </c>
      <c r="K120" s="2" t="s">
        <v>41</v>
      </c>
    </row>
    <row r="121" spans="1:11">
      <c r="A121" s="148">
        <f t="shared" si="1"/>
        <v>43882</v>
      </c>
      <c r="B121" s="55">
        <v>0.6486574074074074</v>
      </c>
      <c r="C121" s="57">
        <v>52</v>
      </c>
      <c r="D121" s="56">
        <v>36.65</v>
      </c>
      <c r="E121" s="29">
        <v>1905.8</v>
      </c>
      <c r="F121" s="54" t="s">
        <v>9</v>
      </c>
      <c r="H121" s="2">
        <v>52</v>
      </c>
      <c r="I121" s="2">
        <v>36.65</v>
      </c>
      <c r="J121" s="2" t="s">
        <v>399</v>
      </c>
      <c r="K121" s="2" t="s">
        <v>41</v>
      </c>
    </row>
    <row r="122" spans="1:11">
      <c r="A122" s="148">
        <f t="shared" si="1"/>
        <v>43882</v>
      </c>
      <c r="B122" s="55">
        <v>0.64739583333333328</v>
      </c>
      <c r="C122" s="57">
        <v>132</v>
      </c>
      <c r="D122" s="56">
        <v>36.659999999999997</v>
      </c>
      <c r="E122" s="29">
        <v>4839.12</v>
      </c>
      <c r="F122" s="54" t="s">
        <v>9</v>
      </c>
      <c r="H122" s="2">
        <v>132</v>
      </c>
      <c r="I122" s="2">
        <v>36.659999999999997</v>
      </c>
      <c r="J122" s="2" t="s">
        <v>398</v>
      </c>
      <c r="K122" s="2" t="s">
        <v>41</v>
      </c>
    </row>
    <row r="123" spans="1:11">
      <c r="A123" s="148">
        <f t="shared" si="1"/>
        <v>43882</v>
      </c>
      <c r="B123" s="55">
        <v>0.64693287037037039</v>
      </c>
      <c r="C123" s="57">
        <v>132</v>
      </c>
      <c r="D123" s="56">
        <v>36.659999999999997</v>
      </c>
      <c r="E123" s="29">
        <v>4839.12</v>
      </c>
      <c r="F123" s="54" t="s">
        <v>9</v>
      </c>
      <c r="H123" s="2">
        <v>132</v>
      </c>
      <c r="I123" s="2">
        <v>36.659999999999997</v>
      </c>
      <c r="J123" s="2" t="s">
        <v>397</v>
      </c>
      <c r="K123" s="2" t="s">
        <v>41</v>
      </c>
    </row>
    <row r="124" spans="1:11">
      <c r="A124" s="148">
        <f t="shared" si="1"/>
        <v>43882</v>
      </c>
      <c r="B124" s="55">
        <v>0.64688657407407402</v>
      </c>
      <c r="C124" s="57">
        <v>119</v>
      </c>
      <c r="D124" s="56">
        <v>36.659999999999997</v>
      </c>
      <c r="E124" s="29">
        <v>4362.54</v>
      </c>
      <c r="F124" s="54" t="s">
        <v>9</v>
      </c>
      <c r="H124" s="2">
        <v>119</v>
      </c>
      <c r="I124" s="2">
        <v>36.659999999999997</v>
      </c>
      <c r="J124" s="2" t="s">
        <v>396</v>
      </c>
      <c r="K124" s="2" t="s">
        <v>41</v>
      </c>
    </row>
    <row r="125" spans="1:11">
      <c r="A125" s="148">
        <f t="shared" si="1"/>
        <v>43882</v>
      </c>
      <c r="B125" s="55">
        <v>0.64688657407407402</v>
      </c>
      <c r="C125" s="57">
        <v>8</v>
      </c>
      <c r="D125" s="56">
        <v>36.659999999999997</v>
      </c>
      <c r="E125" s="29">
        <v>293.27999999999997</v>
      </c>
      <c r="F125" s="54" t="s">
        <v>9</v>
      </c>
      <c r="H125" s="2">
        <v>8</v>
      </c>
      <c r="I125" s="2">
        <v>36.659999999999997</v>
      </c>
      <c r="J125" s="2" t="s">
        <v>396</v>
      </c>
      <c r="K125" s="2" t="s">
        <v>41</v>
      </c>
    </row>
    <row r="126" spans="1:11">
      <c r="A126" s="148">
        <f t="shared" si="1"/>
        <v>43882</v>
      </c>
      <c r="B126" s="55">
        <v>0.64688657407407402</v>
      </c>
      <c r="C126" s="57">
        <v>5</v>
      </c>
      <c r="D126" s="56">
        <v>36.659999999999997</v>
      </c>
      <c r="E126" s="29">
        <v>183.3</v>
      </c>
      <c r="F126" s="54" t="s">
        <v>9</v>
      </c>
      <c r="H126" s="2">
        <v>5</v>
      </c>
      <c r="I126" s="2">
        <v>36.659999999999997</v>
      </c>
      <c r="J126" s="2" t="s">
        <v>396</v>
      </c>
      <c r="K126" s="2" t="s">
        <v>41</v>
      </c>
    </row>
    <row r="127" spans="1:11">
      <c r="A127" s="148">
        <f t="shared" si="1"/>
        <v>43882</v>
      </c>
      <c r="B127" s="55">
        <v>0.64687499999999998</v>
      </c>
      <c r="C127" s="57">
        <v>5</v>
      </c>
      <c r="D127" s="56">
        <v>36.67</v>
      </c>
      <c r="E127" s="29">
        <v>183.35</v>
      </c>
      <c r="F127" s="54" t="s">
        <v>30</v>
      </c>
      <c r="H127" s="2">
        <v>5</v>
      </c>
      <c r="I127" s="2">
        <v>36.67</v>
      </c>
      <c r="J127" s="2" t="s">
        <v>395</v>
      </c>
      <c r="K127" s="2" t="s">
        <v>55</v>
      </c>
    </row>
    <row r="128" spans="1:11">
      <c r="A128" s="148">
        <f t="shared" si="1"/>
        <v>43882</v>
      </c>
      <c r="B128" s="55">
        <v>0.64687499999999998</v>
      </c>
      <c r="C128" s="57">
        <v>138</v>
      </c>
      <c r="D128" s="56">
        <v>36.67</v>
      </c>
      <c r="E128" s="29">
        <v>5060.46</v>
      </c>
      <c r="F128" s="54" t="s">
        <v>30</v>
      </c>
      <c r="H128" s="2">
        <v>138</v>
      </c>
      <c r="I128" s="2">
        <v>36.67</v>
      </c>
      <c r="J128" s="2" t="s">
        <v>395</v>
      </c>
      <c r="K128" s="2" t="s">
        <v>55</v>
      </c>
    </row>
    <row r="129" spans="1:11">
      <c r="A129" s="148">
        <f t="shared" si="1"/>
        <v>43882</v>
      </c>
      <c r="B129" s="55">
        <v>0.64495370370370375</v>
      </c>
      <c r="C129" s="57">
        <v>113</v>
      </c>
      <c r="D129" s="56">
        <v>36.68</v>
      </c>
      <c r="E129" s="29">
        <v>4144.84</v>
      </c>
      <c r="F129" s="54" t="s">
        <v>29</v>
      </c>
      <c r="H129" s="2">
        <v>113</v>
      </c>
      <c r="I129" s="2">
        <v>36.68</v>
      </c>
      <c r="J129" s="2" t="s">
        <v>394</v>
      </c>
      <c r="K129" s="2" t="s">
        <v>49</v>
      </c>
    </row>
    <row r="130" spans="1:11">
      <c r="A130" s="148">
        <f t="shared" si="1"/>
        <v>43882</v>
      </c>
      <c r="B130" s="55">
        <v>0.6431365740740741</v>
      </c>
      <c r="C130" s="57">
        <v>104</v>
      </c>
      <c r="D130" s="56">
        <v>36.68</v>
      </c>
      <c r="E130" s="29">
        <v>3814.72</v>
      </c>
      <c r="F130" s="54" t="s">
        <v>29</v>
      </c>
      <c r="H130" s="2">
        <v>104</v>
      </c>
      <c r="I130" s="2">
        <v>36.68</v>
      </c>
      <c r="J130" s="2" t="s">
        <v>393</v>
      </c>
      <c r="K130" s="2" t="s">
        <v>49</v>
      </c>
    </row>
    <row r="131" spans="1:11">
      <c r="A131" s="148">
        <f t="shared" si="1"/>
        <v>43882</v>
      </c>
      <c r="B131" s="55">
        <v>0.6431365740740741</v>
      </c>
      <c r="C131" s="57">
        <v>20</v>
      </c>
      <c r="D131" s="56">
        <v>36.68</v>
      </c>
      <c r="E131" s="29">
        <v>733.6</v>
      </c>
      <c r="F131" s="54" t="s">
        <v>9</v>
      </c>
      <c r="H131" s="2">
        <v>20</v>
      </c>
      <c r="I131" s="2">
        <v>36.68</v>
      </c>
      <c r="J131" s="2" t="s">
        <v>393</v>
      </c>
      <c r="K131" s="2" t="s">
        <v>41</v>
      </c>
    </row>
    <row r="132" spans="1:11">
      <c r="A132" s="148">
        <f t="shared" si="1"/>
        <v>43882</v>
      </c>
      <c r="B132" s="55">
        <v>0.64043981481481482</v>
      </c>
      <c r="C132" s="57">
        <v>181</v>
      </c>
      <c r="D132" s="56">
        <v>36.69</v>
      </c>
      <c r="E132" s="29">
        <v>6640.89</v>
      </c>
      <c r="F132" s="54" t="s">
        <v>9</v>
      </c>
      <c r="H132" s="2">
        <v>181</v>
      </c>
      <c r="I132" s="2">
        <v>36.69</v>
      </c>
      <c r="J132" s="2" t="s">
        <v>392</v>
      </c>
      <c r="K132" s="2" t="s">
        <v>41</v>
      </c>
    </row>
    <row r="133" spans="1:11">
      <c r="A133" s="148">
        <f t="shared" ref="A133:A196" si="2">IF(H133=0,"",DATE(LEFT(((MID(J133,1,8))),4),MID(((MID(J133,1,8))),5,2),(RIGHT(((MID(J133,1,8))),2))))</f>
        <v>43882</v>
      </c>
      <c r="B133" s="55">
        <v>0.63591435185185174</v>
      </c>
      <c r="C133" s="57">
        <v>135</v>
      </c>
      <c r="D133" s="56">
        <v>36.619999999999997</v>
      </c>
      <c r="E133" s="29">
        <v>4943.7</v>
      </c>
      <c r="F133" s="54" t="s">
        <v>9</v>
      </c>
      <c r="H133" s="2">
        <v>135</v>
      </c>
      <c r="I133" s="2">
        <v>36.619999999999997</v>
      </c>
      <c r="J133" s="2" t="s">
        <v>391</v>
      </c>
      <c r="K133" s="2" t="s">
        <v>41</v>
      </c>
    </row>
    <row r="134" spans="1:11">
      <c r="A134" s="148">
        <f t="shared" si="2"/>
        <v>43882</v>
      </c>
      <c r="B134" s="55">
        <v>0.63523148148148145</v>
      </c>
      <c r="C134" s="57">
        <v>100</v>
      </c>
      <c r="D134" s="56">
        <v>36.64</v>
      </c>
      <c r="E134" s="29">
        <v>3664</v>
      </c>
      <c r="F134" s="54" t="s">
        <v>30</v>
      </c>
      <c r="H134" s="2">
        <v>100</v>
      </c>
      <c r="I134" s="2">
        <v>36.64</v>
      </c>
      <c r="J134" s="2" t="s">
        <v>390</v>
      </c>
      <c r="K134" s="2" t="s">
        <v>55</v>
      </c>
    </row>
    <row r="135" spans="1:11">
      <c r="A135" s="148">
        <f t="shared" si="2"/>
        <v>43882</v>
      </c>
      <c r="B135" s="55">
        <v>0.63523148148148145</v>
      </c>
      <c r="C135" s="57">
        <v>29</v>
      </c>
      <c r="D135" s="56">
        <v>36.64</v>
      </c>
      <c r="E135" s="29">
        <v>1062.56</v>
      </c>
      <c r="F135" s="54" t="s">
        <v>9</v>
      </c>
      <c r="H135" s="2">
        <v>29</v>
      </c>
      <c r="I135" s="2">
        <v>36.64</v>
      </c>
      <c r="J135" s="2" t="s">
        <v>390</v>
      </c>
      <c r="K135" s="2" t="s">
        <v>41</v>
      </c>
    </row>
    <row r="136" spans="1:11">
      <c r="A136" s="148">
        <f t="shared" si="2"/>
        <v>43882</v>
      </c>
      <c r="B136" s="55">
        <v>0.63520833333333326</v>
      </c>
      <c r="C136" s="57">
        <v>129</v>
      </c>
      <c r="D136" s="56">
        <v>36.630000000000003</v>
      </c>
      <c r="E136" s="29">
        <v>4725.2700000000004</v>
      </c>
      <c r="F136" s="54" t="s">
        <v>9</v>
      </c>
      <c r="H136" s="2">
        <v>129</v>
      </c>
      <c r="I136" s="2">
        <v>36.630000000000003</v>
      </c>
      <c r="J136" s="2" t="s">
        <v>389</v>
      </c>
      <c r="K136" s="2" t="s">
        <v>41</v>
      </c>
    </row>
    <row r="137" spans="1:11">
      <c r="A137" s="148">
        <f t="shared" si="2"/>
        <v>43882</v>
      </c>
      <c r="B137" s="55">
        <v>0.63165509259259256</v>
      </c>
      <c r="C137" s="57">
        <v>133</v>
      </c>
      <c r="D137" s="56">
        <v>36.6</v>
      </c>
      <c r="E137" s="29">
        <v>4867.8</v>
      </c>
      <c r="F137" s="54" t="s">
        <v>9</v>
      </c>
      <c r="H137" s="2">
        <v>133</v>
      </c>
      <c r="I137" s="2">
        <v>36.6</v>
      </c>
      <c r="J137" s="2" t="s">
        <v>388</v>
      </c>
      <c r="K137" s="2" t="s">
        <v>41</v>
      </c>
    </row>
    <row r="138" spans="1:11">
      <c r="A138" s="148">
        <f t="shared" si="2"/>
        <v>43882</v>
      </c>
      <c r="B138" s="55">
        <v>0.62913194444444442</v>
      </c>
      <c r="C138" s="57">
        <v>113</v>
      </c>
      <c r="D138" s="56">
        <v>36.630000000000003</v>
      </c>
      <c r="E138" s="29">
        <v>4139.1899999999996</v>
      </c>
      <c r="F138" s="54" t="s">
        <v>9</v>
      </c>
      <c r="H138" s="2">
        <v>113</v>
      </c>
      <c r="I138" s="2">
        <v>36.630000000000003</v>
      </c>
      <c r="J138" s="2" t="s">
        <v>387</v>
      </c>
      <c r="K138" s="2" t="s">
        <v>41</v>
      </c>
    </row>
    <row r="139" spans="1:11">
      <c r="A139" s="148">
        <f t="shared" si="2"/>
        <v>43882</v>
      </c>
      <c r="B139" s="55">
        <v>0.62290509259259252</v>
      </c>
      <c r="C139" s="57">
        <v>216</v>
      </c>
      <c r="D139" s="56">
        <v>36.64</v>
      </c>
      <c r="E139" s="29">
        <v>7914.24</v>
      </c>
      <c r="F139" s="54" t="s">
        <v>9</v>
      </c>
      <c r="H139" s="2">
        <v>216</v>
      </c>
      <c r="I139" s="2">
        <v>36.64</v>
      </c>
      <c r="J139" s="2" t="s">
        <v>386</v>
      </c>
      <c r="K139" s="2" t="s">
        <v>41</v>
      </c>
    </row>
    <row r="140" spans="1:11">
      <c r="A140" s="148">
        <f t="shared" si="2"/>
        <v>43882</v>
      </c>
      <c r="B140" s="55">
        <v>0.62290509259259252</v>
      </c>
      <c r="C140" s="57">
        <v>137</v>
      </c>
      <c r="D140" s="56">
        <v>36.64</v>
      </c>
      <c r="E140" s="29">
        <v>5019.68</v>
      </c>
      <c r="F140" s="54" t="s">
        <v>9</v>
      </c>
      <c r="H140" s="2">
        <v>137</v>
      </c>
      <c r="I140" s="2">
        <v>36.64</v>
      </c>
      <c r="J140" s="2" t="s">
        <v>386</v>
      </c>
      <c r="K140" s="2" t="s">
        <v>41</v>
      </c>
    </row>
    <row r="141" spans="1:11">
      <c r="A141" s="148">
        <f t="shared" si="2"/>
        <v>43882</v>
      </c>
      <c r="B141" s="55">
        <v>0.62290509259259252</v>
      </c>
      <c r="C141" s="57">
        <v>207</v>
      </c>
      <c r="D141" s="56">
        <v>36.64</v>
      </c>
      <c r="E141" s="29">
        <v>7584.48</v>
      </c>
      <c r="F141" s="54" t="s">
        <v>9</v>
      </c>
      <c r="H141" s="2">
        <v>207</v>
      </c>
      <c r="I141" s="2">
        <v>36.64</v>
      </c>
      <c r="J141" s="2" t="s">
        <v>386</v>
      </c>
      <c r="K141" s="2" t="s">
        <v>41</v>
      </c>
    </row>
    <row r="142" spans="1:11">
      <c r="A142" s="148">
        <f t="shared" si="2"/>
        <v>43882</v>
      </c>
      <c r="B142" s="55">
        <v>0.62273148148148161</v>
      </c>
      <c r="C142" s="57">
        <v>56</v>
      </c>
      <c r="D142" s="56">
        <v>36.630000000000003</v>
      </c>
      <c r="E142" s="29">
        <v>2051.2800000000002</v>
      </c>
      <c r="F142" s="54" t="s">
        <v>9</v>
      </c>
      <c r="H142" s="2">
        <v>56</v>
      </c>
      <c r="I142" s="2">
        <v>36.630000000000003</v>
      </c>
      <c r="J142" s="2" t="s">
        <v>385</v>
      </c>
      <c r="K142" s="2" t="s">
        <v>41</v>
      </c>
    </row>
    <row r="143" spans="1:11">
      <c r="A143" s="148">
        <f t="shared" si="2"/>
        <v>43882</v>
      </c>
      <c r="B143" s="55">
        <v>0.62273148148148161</v>
      </c>
      <c r="C143" s="57">
        <v>70</v>
      </c>
      <c r="D143" s="56">
        <v>36.630000000000003</v>
      </c>
      <c r="E143" s="29">
        <v>2564.1</v>
      </c>
      <c r="F143" s="54" t="s">
        <v>9</v>
      </c>
      <c r="H143" s="2">
        <v>70</v>
      </c>
      <c r="I143" s="2">
        <v>36.630000000000003</v>
      </c>
      <c r="J143" s="2" t="s">
        <v>384</v>
      </c>
      <c r="K143" s="2" t="s">
        <v>41</v>
      </c>
    </row>
    <row r="144" spans="1:11">
      <c r="A144" s="148">
        <f t="shared" si="2"/>
        <v>43882</v>
      </c>
      <c r="B144" s="55">
        <v>0.61708333333333332</v>
      </c>
      <c r="C144" s="57">
        <v>107</v>
      </c>
      <c r="D144" s="56">
        <v>36.700000000000003</v>
      </c>
      <c r="E144" s="29">
        <v>3926.9</v>
      </c>
      <c r="F144" s="54" t="s">
        <v>30</v>
      </c>
      <c r="H144" s="2">
        <v>107</v>
      </c>
      <c r="I144" s="2">
        <v>36.700000000000003</v>
      </c>
      <c r="J144" s="2" t="s">
        <v>383</v>
      </c>
      <c r="K144" s="2" t="s">
        <v>55</v>
      </c>
    </row>
    <row r="145" spans="1:11">
      <c r="A145" s="148">
        <f t="shared" si="2"/>
        <v>43882</v>
      </c>
      <c r="B145" s="55">
        <v>0.61708333333333332</v>
      </c>
      <c r="C145" s="57">
        <v>6</v>
      </c>
      <c r="D145" s="56">
        <v>36.700000000000003</v>
      </c>
      <c r="E145" s="29">
        <v>220.2</v>
      </c>
      <c r="F145" s="54" t="s">
        <v>30</v>
      </c>
      <c r="H145" s="2">
        <v>6</v>
      </c>
      <c r="I145" s="2">
        <v>36.700000000000003</v>
      </c>
      <c r="J145" s="2" t="s">
        <v>383</v>
      </c>
      <c r="K145" s="2" t="s">
        <v>55</v>
      </c>
    </row>
    <row r="146" spans="1:11">
      <c r="A146" s="148">
        <f t="shared" si="2"/>
        <v>43882</v>
      </c>
      <c r="B146" s="55">
        <v>0.61597222222222214</v>
      </c>
      <c r="C146" s="57">
        <v>123</v>
      </c>
      <c r="D146" s="56">
        <v>36.72</v>
      </c>
      <c r="E146" s="29">
        <v>4516.5600000000004</v>
      </c>
      <c r="F146" s="54" t="s">
        <v>9</v>
      </c>
      <c r="H146" s="2">
        <v>123</v>
      </c>
      <c r="I146" s="2">
        <v>36.72</v>
      </c>
      <c r="J146" s="2" t="s">
        <v>382</v>
      </c>
      <c r="K146" s="2" t="s">
        <v>41</v>
      </c>
    </row>
    <row r="147" spans="1:11">
      <c r="A147" s="148">
        <f t="shared" si="2"/>
        <v>43882</v>
      </c>
      <c r="B147" s="55">
        <v>0.61393518518518508</v>
      </c>
      <c r="C147" s="57">
        <v>133</v>
      </c>
      <c r="D147" s="56">
        <v>36.659999999999997</v>
      </c>
      <c r="E147" s="29">
        <v>4875.78</v>
      </c>
      <c r="F147" s="54" t="s">
        <v>9</v>
      </c>
      <c r="H147" s="2">
        <v>133</v>
      </c>
      <c r="I147" s="2">
        <v>36.659999999999997</v>
      </c>
      <c r="J147" s="2" t="s">
        <v>381</v>
      </c>
      <c r="K147" s="2" t="s">
        <v>41</v>
      </c>
    </row>
    <row r="148" spans="1:11">
      <c r="A148" s="148">
        <f t="shared" si="2"/>
        <v>43882</v>
      </c>
      <c r="B148" s="55">
        <v>0.61151620370370363</v>
      </c>
      <c r="C148" s="57">
        <v>124</v>
      </c>
      <c r="D148" s="56">
        <v>36.68</v>
      </c>
      <c r="E148" s="29">
        <v>4548.32</v>
      </c>
      <c r="F148" s="54" t="s">
        <v>9</v>
      </c>
      <c r="H148" s="2">
        <v>124</v>
      </c>
      <c r="I148" s="2">
        <v>36.68</v>
      </c>
      <c r="J148" s="2" t="s">
        <v>380</v>
      </c>
      <c r="K148" s="2" t="s">
        <v>41</v>
      </c>
    </row>
    <row r="149" spans="1:11">
      <c r="A149" s="148">
        <f t="shared" si="2"/>
        <v>43882</v>
      </c>
      <c r="B149" s="55">
        <v>0.60972222222222217</v>
      </c>
      <c r="C149" s="57">
        <v>131</v>
      </c>
      <c r="D149" s="56">
        <v>36.71</v>
      </c>
      <c r="E149" s="29">
        <v>4809.01</v>
      </c>
      <c r="F149" s="54" t="s">
        <v>9</v>
      </c>
      <c r="H149" s="2">
        <v>131</v>
      </c>
      <c r="I149" s="2">
        <v>36.71</v>
      </c>
      <c r="J149" s="2" t="s">
        <v>379</v>
      </c>
      <c r="K149" s="2" t="s">
        <v>41</v>
      </c>
    </row>
    <row r="150" spans="1:11">
      <c r="A150" s="148">
        <f t="shared" si="2"/>
        <v>43882</v>
      </c>
      <c r="B150" s="55">
        <v>0.60847222222222219</v>
      </c>
      <c r="C150" s="57">
        <v>131</v>
      </c>
      <c r="D150" s="56">
        <v>36.65</v>
      </c>
      <c r="E150" s="29">
        <v>4801.1499999999996</v>
      </c>
      <c r="F150" s="54" t="s">
        <v>9</v>
      </c>
      <c r="H150" s="2">
        <v>131</v>
      </c>
      <c r="I150" s="2">
        <v>36.65</v>
      </c>
      <c r="J150" s="2" t="s">
        <v>378</v>
      </c>
      <c r="K150" s="2" t="s">
        <v>41</v>
      </c>
    </row>
    <row r="151" spans="1:11">
      <c r="A151" s="148">
        <f t="shared" si="2"/>
        <v>43882</v>
      </c>
      <c r="B151" s="55">
        <v>0.60789351851851847</v>
      </c>
      <c r="C151" s="57">
        <v>128</v>
      </c>
      <c r="D151" s="56">
        <v>36.64</v>
      </c>
      <c r="E151" s="29">
        <v>4689.92</v>
      </c>
      <c r="F151" s="54" t="s">
        <v>9</v>
      </c>
      <c r="H151" s="2">
        <v>128</v>
      </c>
      <c r="I151" s="2">
        <v>36.64</v>
      </c>
      <c r="J151" s="2" t="s">
        <v>377</v>
      </c>
      <c r="K151" s="2" t="s">
        <v>41</v>
      </c>
    </row>
    <row r="152" spans="1:11">
      <c r="A152" s="148">
        <f t="shared" si="2"/>
        <v>43882</v>
      </c>
      <c r="B152" s="55">
        <v>0.60746527777777792</v>
      </c>
      <c r="C152" s="57">
        <v>71</v>
      </c>
      <c r="D152" s="56">
        <v>36.659999999999997</v>
      </c>
      <c r="E152" s="29">
        <v>2602.86</v>
      </c>
      <c r="F152" s="54" t="s">
        <v>9</v>
      </c>
      <c r="H152" s="2">
        <v>71</v>
      </c>
      <c r="I152" s="2">
        <v>36.659999999999997</v>
      </c>
      <c r="J152" s="2" t="s">
        <v>376</v>
      </c>
      <c r="K152" s="2" t="s">
        <v>41</v>
      </c>
    </row>
    <row r="153" spans="1:11">
      <c r="A153" s="148">
        <f t="shared" si="2"/>
        <v>43882</v>
      </c>
      <c r="B153" s="55">
        <v>0.60740740740740751</v>
      </c>
      <c r="C153" s="57">
        <v>150</v>
      </c>
      <c r="D153" s="56">
        <v>36.659999999999997</v>
      </c>
      <c r="E153" s="29">
        <v>5499</v>
      </c>
      <c r="F153" s="54" t="s">
        <v>9</v>
      </c>
      <c r="H153" s="2">
        <v>150</v>
      </c>
      <c r="I153" s="2">
        <v>36.659999999999997</v>
      </c>
      <c r="J153" s="2" t="s">
        <v>375</v>
      </c>
      <c r="K153" s="2" t="s">
        <v>41</v>
      </c>
    </row>
    <row r="154" spans="1:11">
      <c r="A154" s="148">
        <f t="shared" si="2"/>
        <v>43882</v>
      </c>
      <c r="B154" s="55">
        <v>0.60740740740740751</v>
      </c>
      <c r="C154" s="57">
        <v>124</v>
      </c>
      <c r="D154" s="56">
        <v>36.659999999999997</v>
      </c>
      <c r="E154" s="29">
        <v>4545.84</v>
      </c>
      <c r="F154" s="54" t="s">
        <v>9</v>
      </c>
      <c r="H154" s="2">
        <v>124</v>
      </c>
      <c r="I154" s="2">
        <v>36.659999999999997</v>
      </c>
      <c r="J154" s="2" t="s">
        <v>375</v>
      </c>
      <c r="K154" s="2" t="s">
        <v>41</v>
      </c>
    </row>
    <row r="155" spans="1:11">
      <c r="A155" s="148">
        <f t="shared" si="2"/>
        <v>43882</v>
      </c>
      <c r="B155" s="55">
        <v>0.60740740740740751</v>
      </c>
      <c r="C155" s="57">
        <v>137</v>
      </c>
      <c r="D155" s="56">
        <v>36.659999999999997</v>
      </c>
      <c r="E155" s="29">
        <v>5022.42</v>
      </c>
      <c r="F155" s="54" t="s">
        <v>9</v>
      </c>
      <c r="H155" s="2">
        <v>137</v>
      </c>
      <c r="I155" s="2">
        <v>36.659999999999997</v>
      </c>
      <c r="J155" s="2" t="s">
        <v>375</v>
      </c>
      <c r="K155" s="2" t="s">
        <v>41</v>
      </c>
    </row>
    <row r="156" spans="1:11">
      <c r="A156" s="148">
        <f t="shared" si="2"/>
        <v>43882</v>
      </c>
      <c r="B156" s="55">
        <v>0.60740740740740751</v>
      </c>
      <c r="C156" s="57">
        <v>137</v>
      </c>
      <c r="D156" s="56">
        <v>36.659999999999997</v>
      </c>
      <c r="E156" s="29">
        <v>5022.42</v>
      </c>
      <c r="F156" s="54" t="s">
        <v>9</v>
      </c>
      <c r="H156" s="2">
        <v>137</v>
      </c>
      <c r="I156" s="2">
        <v>36.659999999999997</v>
      </c>
      <c r="J156" s="2" t="s">
        <v>375</v>
      </c>
      <c r="K156" s="2" t="s">
        <v>41</v>
      </c>
    </row>
    <row r="157" spans="1:11">
      <c r="A157" s="148">
        <f t="shared" si="2"/>
        <v>43882</v>
      </c>
      <c r="B157" s="55">
        <v>0.60562499999999997</v>
      </c>
      <c r="C157" s="57">
        <v>168</v>
      </c>
      <c r="D157" s="56">
        <v>36.67</v>
      </c>
      <c r="E157" s="29">
        <v>6160.56</v>
      </c>
      <c r="F157" s="54" t="s">
        <v>9</v>
      </c>
      <c r="H157" s="2">
        <v>168</v>
      </c>
      <c r="I157" s="2">
        <v>36.67</v>
      </c>
      <c r="J157" s="2" t="s">
        <v>374</v>
      </c>
      <c r="K157" s="2" t="s">
        <v>41</v>
      </c>
    </row>
    <row r="158" spans="1:11">
      <c r="A158" s="148">
        <f t="shared" si="2"/>
        <v>43882</v>
      </c>
      <c r="B158" s="55">
        <v>0.60040509259259256</v>
      </c>
      <c r="C158" s="57">
        <v>103</v>
      </c>
      <c r="D158" s="56">
        <v>36.61</v>
      </c>
      <c r="E158" s="29">
        <v>3770.83</v>
      </c>
      <c r="F158" s="54" t="s">
        <v>9</v>
      </c>
      <c r="H158" s="2">
        <v>103</v>
      </c>
      <c r="I158" s="2">
        <v>36.61</v>
      </c>
      <c r="J158" s="2" t="s">
        <v>373</v>
      </c>
      <c r="K158" s="2" t="s">
        <v>41</v>
      </c>
    </row>
    <row r="159" spans="1:11">
      <c r="A159" s="148">
        <f t="shared" si="2"/>
        <v>43882</v>
      </c>
      <c r="B159" s="55">
        <v>0.60040509259259256</v>
      </c>
      <c r="C159" s="57">
        <v>31</v>
      </c>
      <c r="D159" s="56">
        <v>36.61</v>
      </c>
      <c r="E159" s="29">
        <v>1134.9100000000001</v>
      </c>
      <c r="F159" s="54" t="s">
        <v>9</v>
      </c>
      <c r="H159" s="2">
        <v>31</v>
      </c>
      <c r="I159" s="2">
        <v>36.61</v>
      </c>
      <c r="J159" s="2" t="s">
        <v>373</v>
      </c>
      <c r="K159" s="2" t="s">
        <v>41</v>
      </c>
    </row>
    <row r="160" spans="1:11">
      <c r="A160" s="148">
        <f t="shared" si="2"/>
        <v>43882</v>
      </c>
      <c r="B160" s="55">
        <v>0.59655092592592585</v>
      </c>
      <c r="C160" s="57">
        <v>115</v>
      </c>
      <c r="D160" s="56">
        <v>36.6</v>
      </c>
      <c r="E160" s="29">
        <v>4209</v>
      </c>
      <c r="F160" s="54" t="s">
        <v>9</v>
      </c>
      <c r="H160" s="2">
        <v>115</v>
      </c>
      <c r="I160" s="2">
        <v>36.6</v>
      </c>
      <c r="J160" s="2" t="s">
        <v>372</v>
      </c>
      <c r="K160" s="2" t="s">
        <v>41</v>
      </c>
    </row>
    <row r="161" spans="1:11">
      <c r="A161" s="148">
        <f t="shared" si="2"/>
        <v>43882</v>
      </c>
      <c r="B161" s="55">
        <v>0.59442129629629636</v>
      </c>
      <c r="C161" s="57">
        <v>120</v>
      </c>
      <c r="D161" s="56">
        <v>36.6</v>
      </c>
      <c r="E161" s="29">
        <v>4392</v>
      </c>
      <c r="F161" s="54" t="s">
        <v>9</v>
      </c>
      <c r="H161" s="2">
        <v>120</v>
      </c>
      <c r="I161" s="2">
        <v>36.6</v>
      </c>
      <c r="J161" s="2" t="s">
        <v>371</v>
      </c>
      <c r="K161" s="2" t="s">
        <v>41</v>
      </c>
    </row>
    <row r="162" spans="1:11">
      <c r="A162" s="148">
        <f t="shared" si="2"/>
        <v>43882</v>
      </c>
      <c r="B162" s="55">
        <v>0.593287037037037</v>
      </c>
      <c r="C162" s="57">
        <v>118</v>
      </c>
      <c r="D162" s="56">
        <v>36.64</v>
      </c>
      <c r="E162" s="29">
        <v>4323.5200000000004</v>
      </c>
      <c r="F162" s="54" t="s">
        <v>9</v>
      </c>
      <c r="H162" s="2">
        <v>118</v>
      </c>
      <c r="I162" s="2">
        <v>36.64</v>
      </c>
      <c r="J162" s="2" t="s">
        <v>370</v>
      </c>
      <c r="K162" s="2" t="s">
        <v>41</v>
      </c>
    </row>
    <row r="163" spans="1:11">
      <c r="A163" s="148">
        <f t="shared" si="2"/>
        <v>43882</v>
      </c>
      <c r="B163" s="55">
        <v>0.59082175925925939</v>
      </c>
      <c r="C163" s="57">
        <v>92</v>
      </c>
      <c r="D163" s="56">
        <v>36.65</v>
      </c>
      <c r="E163" s="29">
        <v>3371.8</v>
      </c>
      <c r="F163" s="54" t="s">
        <v>9</v>
      </c>
      <c r="H163" s="2">
        <v>92</v>
      </c>
      <c r="I163" s="2">
        <v>36.65</v>
      </c>
      <c r="J163" s="2" t="s">
        <v>369</v>
      </c>
      <c r="K163" s="2" t="s">
        <v>41</v>
      </c>
    </row>
    <row r="164" spans="1:11">
      <c r="A164" s="148">
        <f t="shared" si="2"/>
        <v>43882</v>
      </c>
      <c r="B164" s="55">
        <v>0.59082175925925939</v>
      </c>
      <c r="C164" s="57">
        <v>43</v>
      </c>
      <c r="D164" s="56">
        <v>36.65</v>
      </c>
      <c r="E164" s="29">
        <v>1575.95</v>
      </c>
      <c r="F164" s="54" t="s">
        <v>9</v>
      </c>
      <c r="H164" s="2">
        <v>43</v>
      </c>
      <c r="I164" s="2">
        <v>36.65</v>
      </c>
      <c r="J164" s="2" t="s">
        <v>369</v>
      </c>
      <c r="K164" s="2" t="s">
        <v>41</v>
      </c>
    </row>
    <row r="165" spans="1:11">
      <c r="A165" s="148">
        <f t="shared" si="2"/>
        <v>43882</v>
      </c>
      <c r="B165" s="55">
        <v>0.58767361111111105</v>
      </c>
      <c r="C165" s="57">
        <v>113</v>
      </c>
      <c r="D165" s="56">
        <v>36.57</v>
      </c>
      <c r="E165" s="29">
        <v>4132.41</v>
      </c>
      <c r="F165" s="54" t="s">
        <v>9</v>
      </c>
      <c r="H165" s="2">
        <v>113</v>
      </c>
      <c r="I165" s="2">
        <v>36.57</v>
      </c>
      <c r="J165" s="2" t="s">
        <v>368</v>
      </c>
      <c r="K165" s="2" t="s">
        <v>41</v>
      </c>
    </row>
    <row r="166" spans="1:11">
      <c r="A166" s="148">
        <f t="shared" si="2"/>
        <v>43882</v>
      </c>
      <c r="B166" s="55">
        <v>0.58425925925925926</v>
      </c>
      <c r="C166" s="57">
        <v>113</v>
      </c>
      <c r="D166" s="56">
        <v>36.56</v>
      </c>
      <c r="E166" s="29">
        <v>4131.28</v>
      </c>
      <c r="F166" s="54" t="s">
        <v>9</v>
      </c>
      <c r="H166" s="2">
        <v>113</v>
      </c>
      <c r="I166" s="2">
        <v>36.56</v>
      </c>
      <c r="J166" s="2" t="s">
        <v>367</v>
      </c>
      <c r="K166" s="2" t="s">
        <v>41</v>
      </c>
    </row>
    <row r="167" spans="1:11">
      <c r="A167" s="148">
        <f t="shared" si="2"/>
        <v>43882</v>
      </c>
      <c r="B167" s="55">
        <v>0.58178240740740739</v>
      </c>
      <c r="C167" s="57">
        <v>127</v>
      </c>
      <c r="D167" s="56">
        <v>36.54</v>
      </c>
      <c r="E167" s="29">
        <v>4640.58</v>
      </c>
      <c r="F167" s="54" t="s">
        <v>9</v>
      </c>
      <c r="H167" s="2">
        <v>127</v>
      </c>
      <c r="I167" s="2">
        <v>36.54</v>
      </c>
      <c r="J167" s="2" t="s">
        <v>366</v>
      </c>
      <c r="K167" s="2" t="s">
        <v>41</v>
      </c>
    </row>
    <row r="168" spans="1:11">
      <c r="A168" s="148">
        <f t="shared" si="2"/>
        <v>43882</v>
      </c>
      <c r="B168" s="55">
        <v>0.5811574074074074</v>
      </c>
      <c r="C168" s="57">
        <v>121</v>
      </c>
      <c r="D168" s="56">
        <v>36.549999999999997</v>
      </c>
      <c r="E168" s="29">
        <v>4422.55</v>
      </c>
      <c r="F168" s="54" t="s">
        <v>9</v>
      </c>
      <c r="H168" s="2">
        <v>121</v>
      </c>
      <c r="I168" s="2">
        <v>36.549999999999997</v>
      </c>
      <c r="J168" s="2" t="s">
        <v>365</v>
      </c>
      <c r="K168" s="2" t="s">
        <v>41</v>
      </c>
    </row>
    <row r="169" spans="1:11">
      <c r="A169" s="148">
        <f t="shared" si="2"/>
        <v>43882</v>
      </c>
      <c r="B169" s="55">
        <v>0.58061342592592602</v>
      </c>
      <c r="C169" s="57">
        <v>130</v>
      </c>
      <c r="D169" s="56">
        <v>36.57</v>
      </c>
      <c r="E169" s="29">
        <v>4754.1000000000004</v>
      </c>
      <c r="F169" s="54" t="s">
        <v>9</v>
      </c>
      <c r="H169" s="2">
        <v>130</v>
      </c>
      <c r="I169" s="2">
        <v>36.57</v>
      </c>
      <c r="J169" s="2" t="s">
        <v>364</v>
      </c>
      <c r="K169" s="2" t="s">
        <v>41</v>
      </c>
    </row>
    <row r="170" spans="1:11">
      <c r="A170" s="148">
        <f t="shared" si="2"/>
        <v>43882</v>
      </c>
      <c r="B170" s="55">
        <v>0.57815972222222223</v>
      </c>
      <c r="C170" s="57">
        <v>132</v>
      </c>
      <c r="D170" s="56">
        <v>36.57</v>
      </c>
      <c r="E170" s="29">
        <v>4827.24</v>
      </c>
      <c r="F170" s="54" t="s">
        <v>31</v>
      </c>
      <c r="H170" s="2">
        <v>132</v>
      </c>
      <c r="I170" s="2">
        <v>36.57</v>
      </c>
      <c r="J170" s="2" t="s">
        <v>363</v>
      </c>
      <c r="K170" s="2" t="s">
        <v>84</v>
      </c>
    </row>
    <row r="171" spans="1:11">
      <c r="A171" s="148">
        <f t="shared" si="2"/>
        <v>43882</v>
      </c>
      <c r="B171" s="55">
        <v>0.57119212962962962</v>
      </c>
      <c r="C171" s="57">
        <v>118</v>
      </c>
      <c r="D171" s="56">
        <v>36.58</v>
      </c>
      <c r="E171" s="29">
        <v>4316.4399999999996</v>
      </c>
      <c r="F171" s="54" t="s">
        <v>9</v>
      </c>
      <c r="H171" s="2">
        <v>118</v>
      </c>
      <c r="I171" s="2">
        <v>36.58</v>
      </c>
      <c r="J171" s="2" t="s">
        <v>362</v>
      </c>
      <c r="K171" s="2" t="s">
        <v>41</v>
      </c>
    </row>
    <row r="172" spans="1:11">
      <c r="A172" s="148">
        <f t="shared" si="2"/>
        <v>43882</v>
      </c>
      <c r="B172" s="55">
        <v>0.56751157407407404</v>
      </c>
      <c r="C172" s="57">
        <v>30</v>
      </c>
      <c r="D172" s="56">
        <v>36.64</v>
      </c>
      <c r="E172" s="29">
        <v>1099.2</v>
      </c>
      <c r="F172" s="54" t="s">
        <v>9</v>
      </c>
      <c r="H172" s="2">
        <v>30</v>
      </c>
      <c r="I172" s="2">
        <v>36.64</v>
      </c>
      <c r="J172" s="2" t="s">
        <v>361</v>
      </c>
      <c r="K172" s="2" t="s">
        <v>41</v>
      </c>
    </row>
    <row r="173" spans="1:11">
      <c r="A173" s="148">
        <f t="shared" si="2"/>
        <v>43882</v>
      </c>
      <c r="B173" s="55">
        <v>0.56751157407407404</v>
      </c>
      <c r="C173" s="57">
        <v>105</v>
      </c>
      <c r="D173" s="56">
        <v>36.64</v>
      </c>
      <c r="E173" s="29">
        <v>3847.2</v>
      </c>
      <c r="F173" s="54" t="s">
        <v>9</v>
      </c>
      <c r="H173" s="2">
        <v>105</v>
      </c>
      <c r="I173" s="2">
        <v>36.64</v>
      </c>
      <c r="J173" s="2" t="s">
        <v>361</v>
      </c>
      <c r="K173" s="2" t="s">
        <v>41</v>
      </c>
    </row>
    <row r="174" spans="1:11">
      <c r="A174" s="148">
        <f t="shared" si="2"/>
        <v>43882</v>
      </c>
      <c r="B174" s="55">
        <v>0.56738425925925939</v>
      </c>
      <c r="C174" s="57">
        <v>168</v>
      </c>
      <c r="D174" s="56">
        <v>36.659999999999997</v>
      </c>
      <c r="E174" s="29">
        <v>6158.88</v>
      </c>
      <c r="F174" s="54" t="s">
        <v>9</v>
      </c>
      <c r="H174" s="2">
        <v>168</v>
      </c>
      <c r="I174" s="2">
        <v>36.659999999999997</v>
      </c>
      <c r="J174" s="2" t="s">
        <v>360</v>
      </c>
      <c r="K174" s="2" t="s">
        <v>41</v>
      </c>
    </row>
    <row r="175" spans="1:11">
      <c r="A175" s="148">
        <f t="shared" si="2"/>
        <v>43882</v>
      </c>
      <c r="B175" s="55">
        <v>0.56738425925925939</v>
      </c>
      <c r="C175" s="57">
        <v>77</v>
      </c>
      <c r="D175" s="56">
        <v>36.659999999999997</v>
      </c>
      <c r="E175" s="29">
        <v>2822.82</v>
      </c>
      <c r="F175" s="54" t="s">
        <v>9</v>
      </c>
      <c r="H175" s="2">
        <v>77</v>
      </c>
      <c r="I175" s="2">
        <v>36.659999999999997</v>
      </c>
      <c r="J175" s="2" t="s">
        <v>360</v>
      </c>
      <c r="K175" s="2" t="s">
        <v>41</v>
      </c>
    </row>
    <row r="176" spans="1:11">
      <c r="A176" s="148">
        <f t="shared" si="2"/>
        <v>43882</v>
      </c>
      <c r="B176" s="55">
        <v>0.56640046296296287</v>
      </c>
      <c r="C176" s="57">
        <v>2</v>
      </c>
      <c r="D176" s="56">
        <v>36.65</v>
      </c>
      <c r="E176" s="29">
        <v>73.3</v>
      </c>
      <c r="F176" s="54" t="s">
        <v>9</v>
      </c>
      <c r="H176" s="2">
        <v>2</v>
      </c>
      <c r="I176" s="2">
        <v>36.65</v>
      </c>
      <c r="J176" s="2" t="s">
        <v>359</v>
      </c>
      <c r="K176" s="2" t="s">
        <v>41</v>
      </c>
    </row>
    <row r="177" spans="1:11">
      <c r="A177" s="148">
        <f t="shared" si="2"/>
        <v>43882</v>
      </c>
      <c r="B177" s="55">
        <v>0.56640046296296287</v>
      </c>
      <c r="C177" s="57">
        <v>111</v>
      </c>
      <c r="D177" s="56">
        <v>36.65</v>
      </c>
      <c r="E177" s="29">
        <v>4068.15</v>
      </c>
      <c r="F177" s="54" t="s">
        <v>9</v>
      </c>
      <c r="H177" s="2">
        <v>111</v>
      </c>
      <c r="I177" s="2">
        <v>36.65</v>
      </c>
      <c r="J177" s="2" t="s">
        <v>359</v>
      </c>
      <c r="K177" s="2" t="s">
        <v>41</v>
      </c>
    </row>
    <row r="178" spans="1:11">
      <c r="A178" s="148">
        <f t="shared" si="2"/>
        <v>43882</v>
      </c>
      <c r="B178" s="55">
        <v>0.56315972222222221</v>
      </c>
      <c r="C178" s="57">
        <v>133</v>
      </c>
      <c r="D178" s="56">
        <v>36.65</v>
      </c>
      <c r="E178" s="29">
        <v>4874.45</v>
      </c>
      <c r="F178" s="54" t="s">
        <v>31</v>
      </c>
      <c r="H178" s="2">
        <v>133</v>
      </c>
      <c r="I178" s="2">
        <v>36.65</v>
      </c>
      <c r="J178" s="2" t="s">
        <v>358</v>
      </c>
      <c r="K178" s="2" t="s">
        <v>84</v>
      </c>
    </row>
    <row r="179" spans="1:11">
      <c r="A179" s="148">
        <f t="shared" si="2"/>
        <v>43882</v>
      </c>
      <c r="B179" s="55">
        <v>0.55819444444444455</v>
      </c>
      <c r="C179" s="57">
        <v>187</v>
      </c>
      <c r="D179" s="56">
        <v>36.6</v>
      </c>
      <c r="E179" s="29">
        <v>6844.2</v>
      </c>
      <c r="F179" s="54" t="s">
        <v>9</v>
      </c>
      <c r="H179" s="2">
        <v>187</v>
      </c>
      <c r="I179" s="2">
        <v>36.6</v>
      </c>
      <c r="J179" s="2" t="s">
        <v>357</v>
      </c>
      <c r="K179" s="2" t="s">
        <v>41</v>
      </c>
    </row>
    <row r="180" spans="1:11">
      <c r="A180" s="148">
        <f t="shared" si="2"/>
        <v>43882</v>
      </c>
      <c r="B180" s="55">
        <v>0.55576388888888884</v>
      </c>
      <c r="C180" s="57">
        <v>120</v>
      </c>
      <c r="D180" s="56">
        <v>36.619999999999997</v>
      </c>
      <c r="E180" s="29">
        <v>4394.3999999999996</v>
      </c>
      <c r="F180" s="54" t="s">
        <v>9</v>
      </c>
      <c r="H180" s="2">
        <v>120</v>
      </c>
      <c r="I180" s="2">
        <v>36.619999999999997</v>
      </c>
      <c r="J180" s="2" t="s">
        <v>356</v>
      </c>
      <c r="K180" s="2" t="s">
        <v>41</v>
      </c>
    </row>
    <row r="181" spans="1:11">
      <c r="A181" s="148">
        <f t="shared" si="2"/>
        <v>43882</v>
      </c>
      <c r="B181" s="55">
        <v>0.55503472222222217</v>
      </c>
      <c r="C181" s="57">
        <v>150</v>
      </c>
      <c r="D181" s="56">
        <v>36.619999999999997</v>
      </c>
      <c r="E181" s="29">
        <v>5493</v>
      </c>
      <c r="F181" s="54" t="s">
        <v>9</v>
      </c>
      <c r="H181" s="2">
        <v>150</v>
      </c>
      <c r="I181" s="2">
        <v>36.619999999999997</v>
      </c>
      <c r="J181" s="2" t="s">
        <v>355</v>
      </c>
      <c r="K181" s="2" t="s">
        <v>41</v>
      </c>
    </row>
    <row r="182" spans="1:11">
      <c r="A182" s="148">
        <f t="shared" si="2"/>
        <v>43882</v>
      </c>
      <c r="B182" s="55">
        <v>0.55503472222222217</v>
      </c>
      <c r="C182" s="57">
        <v>137</v>
      </c>
      <c r="D182" s="56">
        <v>36.619999999999997</v>
      </c>
      <c r="E182" s="29">
        <v>5016.9399999999996</v>
      </c>
      <c r="F182" s="54" t="s">
        <v>9</v>
      </c>
      <c r="H182" s="2">
        <v>137</v>
      </c>
      <c r="I182" s="2">
        <v>36.619999999999997</v>
      </c>
      <c r="J182" s="2" t="s">
        <v>355</v>
      </c>
      <c r="K182" s="2" t="s">
        <v>41</v>
      </c>
    </row>
    <row r="183" spans="1:11">
      <c r="A183" s="148">
        <f t="shared" si="2"/>
        <v>43882</v>
      </c>
      <c r="B183" s="55">
        <v>0.55503472222222217</v>
      </c>
      <c r="C183" s="57">
        <v>211</v>
      </c>
      <c r="D183" s="56">
        <v>36.619999999999997</v>
      </c>
      <c r="E183" s="29">
        <v>7726.82</v>
      </c>
      <c r="F183" s="54" t="s">
        <v>9</v>
      </c>
      <c r="H183" s="2">
        <v>211</v>
      </c>
      <c r="I183" s="2">
        <v>36.619999999999997</v>
      </c>
      <c r="J183" s="2" t="s">
        <v>355</v>
      </c>
      <c r="K183" s="2" t="s">
        <v>41</v>
      </c>
    </row>
    <row r="184" spans="1:11">
      <c r="A184" s="148">
        <f t="shared" si="2"/>
        <v>43882</v>
      </c>
      <c r="B184" s="55">
        <v>0.5446875000000001</v>
      </c>
      <c r="C184" s="57">
        <v>125</v>
      </c>
      <c r="D184" s="56">
        <v>36.520000000000003</v>
      </c>
      <c r="E184" s="29">
        <v>4565</v>
      </c>
      <c r="F184" s="54" t="s">
        <v>9</v>
      </c>
      <c r="H184" s="2">
        <v>125</v>
      </c>
      <c r="I184" s="2">
        <v>36.520000000000003</v>
      </c>
      <c r="J184" s="2" t="s">
        <v>354</v>
      </c>
      <c r="K184" s="2" t="s">
        <v>41</v>
      </c>
    </row>
    <row r="185" spans="1:11">
      <c r="A185" s="148">
        <f t="shared" si="2"/>
        <v>43882</v>
      </c>
      <c r="B185" s="55">
        <v>0.54178240740740735</v>
      </c>
      <c r="C185" s="57">
        <v>113</v>
      </c>
      <c r="D185" s="56">
        <v>36.56</v>
      </c>
      <c r="E185" s="29">
        <v>4131.28</v>
      </c>
      <c r="F185" s="54" t="s">
        <v>9</v>
      </c>
      <c r="H185" s="2">
        <v>113</v>
      </c>
      <c r="I185" s="2">
        <v>36.56</v>
      </c>
      <c r="J185" s="2" t="s">
        <v>353</v>
      </c>
      <c r="K185" s="2" t="s">
        <v>41</v>
      </c>
    </row>
    <row r="186" spans="1:11">
      <c r="A186" s="148">
        <f t="shared" si="2"/>
        <v>43882</v>
      </c>
      <c r="B186" s="55">
        <v>0.53964120370370372</v>
      </c>
      <c r="C186" s="57">
        <v>117</v>
      </c>
      <c r="D186" s="56">
        <v>36.53</v>
      </c>
      <c r="E186" s="29">
        <v>4274.01</v>
      </c>
      <c r="F186" s="54" t="s">
        <v>9</v>
      </c>
      <c r="H186" s="2">
        <v>117</v>
      </c>
      <c r="I186" s="2">
        <v>36.53</v>
      </c>
      <c r="J186" s="2" t="s">
        <v>352</v>
      </c>
      <c r="K186" s="2" t="s">
        <v>41</v>
      </c>
    </row>
    <row r="187" spans="1:11">
      <c r="A187" s="148">
        <f t="shared" si="2"/>
        <v>43882</v>
      </c>
      <c r="B187" s="55">
        <v>0.53947916666666662</v>
      </c>
      <c r="C187" s="57">
        <v>125</v>
      </c>
      <c r="D187" s="56">
        <v>36.54</v>
      </c>
      <c r="E187" s="29">
        <v>4567.5</v>
      </c>
      <c r="F187" s="54" t="s">
        <v>9</v>
      </c>
      <c r="H187" s="2">
        <v>125</v>
      </c>
      <c r="I187" s="2">
        <v>36.54</v>
      </c>
      <c r="J187" s="2" t="s">
        <v>351</v>
      </c>
      <c r="K187" s="2" t="s">
        <v>41</v>
      </c>
    </row>
    <row r="188" spans="1:11">
      <c r="A188" s="148">
        <f t="shared" si="2"/>
        <v>43882</v>
      </c>
      <c r="B188" s="55">
        <v>0.53386574074074067</v>
      </c>
      <c r="C188" s="57">
        <v>115</v>
      </c>
      <c r="D188" s="56">
        <v>36.54</v>
      </c>
      <c r="E188" s="29">
        <v>4202.1000000000004</v>
      </c>
      <c r="F188" s="54" t="s">
        <v>9</v>
      </c>
      <c r="H188" s="2">
        <v>115</v>
      </c>
      <c r="I188" s="2">
        <v>36.54</v>
      </c>
      <c r="J188" s="2" t="s">
        <v>350</v>
      </c>
      <c r="K188" s="2" t="s">
        <v>41</v>
      </c>
    </row>
    <row r="189" spans="1:11">
      <c r="A189" s="148">
        <f t="shared" si="2"/>
        <v>43882</v>
      </c>
      <c r="B189" s="55">
        <v>0.53320601851851845</v>
      </c>
      <c r="C189" s="57">
        <v>4</v>
      </c>
      <c r="D189" s="56">
        <v>36.549999999999997</v>
      </c>
      <c r="E189" s="29">
        <v>146.19999999999999</v>
      </c>
      <c r="F189" s="54" t="s">
        <v>9</v>
      </c>
      <c r="H189" s="2">
        <v>4</v>
      </c>
      <c r="I189" s="2">
        <v>36.549999999999997</v>
      </c>
      <c r="J189" s="2" t="s">
        <v>349</v>
      </c>
      <c r="K189" s="2" t="s">
        <v>41</v>
      </c>
    </row>
    <row r="190" spans="1:11">
      <c r="A190" s="148">
        <f t="shared" si="2"/>
        <v>43882</v>
      </c>
      <c r="B190" s="55">
        <v>0.53320601851851845</v>
      </c>
      <c r="C190" s="57">
        <v>141</v>
      </c>
      <c r="D190" s="56">
        <v>36.549999999999997</v>
      </c>
      <c r="E190" s="29">
        <v>5153.55</v>
      </c>
      <c r="F190" s="54" t="s">
        <v>9</v>
      </c>
      <c r="H190" s="2">
        <v>141</v>
      </c>
      <c r="I190" s="2">
        <v>36.549999999999997</v>
      </c>
      <c r="J190" s="2" t="s">
        <v>349</v>
      </c>
      <c r="K190" s="2" t="s">
        <v>41</v>
      </c>
    </row>
    <row r="191" spans="1:11">
      <c r="A191" s="148">
        <f t="shared" si="2"/>
        <v>43882</v>
      </c>
      <c r="B191" s="55">
        <v>0.53184027777777776</v>
      </c>
      <c r="C191" s="57">
        <v>168</v>
      </c>
      <c r="D191" s="56">
        <v>36.56</v>
      </c>
      <c r="E191" s="29">
        <v>6142.08</v>
      </c>
      <c r="F191" s="54" t="s">
        <v>29</v>
      </c>
      <c r="H191" s="2">
        <v>168</v>
      </c>
      <c r="I191" s="2">
        <v>36.56</v>
      </c>
      <c r="J191" s="2" t="s">
        <v>348</v>
      </c>
      <c r="K191" s="2" t="s">
        <v>49</v>
      </c>
    </row>
    <row r="192" spans="1:11">
      <c r="A192" s="148">
        <f t="shared" si="2"/>
        <v>43882</v>
      </c>
      <c r="B192" s="55">
        <v>0.53184027777777776</v>
      </c>
      <c r="C192" s="57">
        <v>7</v>
      </c>
      <c r="D192" s="56">
        <v>36.56</v>
      </c>
      <c r="E192" s="29">
        <v>255.92</v>
      </c>
      <c r="F192" s="54" t="s">
        <v>9</v>
      </c>
      <c r="H192" s="2">
        <v>7</v>
      </c>
      <c r="I192" s="2">
        <v>36.56</v>
      </c>
      <c r="J192" s="2" t="s">
        <v>348</v>
      </c>
      <c r="K192" s="2" t="s">
        <v>41</v>
      </c>
    </row>
    <row r="193" spans="1:11">
      <c r="A193" s="148">
        <f t="shared" si="2"/>
        <v>43882</v>
      </c>
      <c r="B193" s="55">
        <v>0.52180555555555552</v>
      </c>
      <c r="C193" s="57">
        <v>146</v>
      </c>
      <c r="D193" s="56">
        <v>36.51</v>
      </c>
      <c r="E193" s="29">
        <v>5330.46</v>
      </c>
      <c r="F193" s="54" t="s">
        <v>9</v>
      </c>
      <c r="H193" s="2">
        <v>146</v>
      </c>
      <c r="I193" s="2">
        <v>36.51</v>
      </c>
      <c r="J193" s="2" t="s">
        <v>347</v>
      </c>
      <c r="K193" s="2" t="s">
        <v>41</v>
      </c>
    </row>
    <row r="194" spans="1:11">
      <c r="A194" s="148">
        <f t="shared" si="2"/>
        <v>43882</v>
      </c>
      <c r="B194" s="55">
        <v>0.51733796296296297</v>
      </c>
      <c r="C194" s="57">
        <v>122</v>
      </c>
      <c r="D194" s="56">
        <v>36.44</v>
      </c>
      <c r="E194" s="29">
        <v>4445.68</v>
      </c>
      <c r="F194" s="54" t="s">
        <v>9</v>
      </c>
      <c r="H194" s="2">
        <v>122</v>
      </c>
      <c r="I194" s="2">
        <v>36.44</v>
      </c>
      <c r="J194" s="2" t="s">
        <v>346</v>
      </c>
      <c r="K194" s="2" t="s">
        <v>41</v>
      </c>
    </row>
    <row r="195" spans="1:11">
      <c r="A195" s="148">
        <f t="shared" si="2"/>
        <v>43882</v>
      </c>
      <c r="B195" s="55">
        <v>0.51293981481481488</v>
      </c>
      <c r="C195" s="57">
        <v>124</v>
      </c>
      <c r="D195" s="56">
        <v>36.43</v>
      </c>
      <c r="E195" s="29">
        <v>4517.32</v>
      </c>
      <c r="F195" s="54" t="s">
        <v>9</v>
      </c>
      <c r="H195" s="2">
        <v>124</v>
      </c>
      <c r="I195" s="2">
        <v>36.43</v>
      </c>
      <c r="J195" s="2" t="s">
        <v>345</v>
      </c>
      <c r="K195" s="2" t="s">
        <v>41</v>
      </c>
    </row>
    <row r="196" spans="1:11">
      <c r="A196" s="148">
        <f t="shared" si="2"/>
        <v>43882</v>
      </c>
      <c r="B196" s="55">
        <v>0.51143518518518516</v>
      </c>
      <c r="C196" s="57">
        <v>813</v>
      </c>
      <c r="D196" s="56">
        <v>36.39</v>
      </c>
      <c r="E196" s="29">
        <v>29585.07</v>
      </c>
      <c r="F196" s="54" t="s">
        <v>9</v>
      </c>
      <c r="H196" s="2">
        <v>813</v>
      </c>
      <c r="I196" s="2">
        <v>36.39</v>
      </c>
      <c r="J196" s="2" t="s">
        <v>344</v>
      </c>
      <c r="K196" s="2" t="s">
        <v>41</v>
      </c>
    </row>
    <row r="197" spans="1:11">
      <c r="A197" s="148">
        <f t="shared" ref="A197:A260" si="3">IF(H197=0,"",DATE(LEFT(((MID(J197,1,8))),4),MID(((MID(J197,1,8))),5,2),(RIGHT(((MID(J197,1,8))),2))))</f>
        <v>43882</v>
      </c>
      <c r="B197" s="55">
        <v>0.5113657407407407</v>
      </c>
      <c r="C197" s="57">
        <v>115</v>
      </c>
      <c r="D197" s="56">
        <v>36.409999999999997</v>
      </c>
      <c r="E197" s="29">
        <v>4187.1499999999996</v>
      </c>
      <c r="F197" s="54" t="s">
        <v>9</v>
      </c>
      <c r="H197" s="2">
        <v>115</v>
      </c>
      <c r="I197" s="2">
        <v>36.409999999999997</v>
      </c>
      <c r="J197" s="2" t="s">
        <v>343</v>
      </c>
      <c r="K197" s="2" t="s">
        <v>41</v>
      </c>
    </row>
    <row r="198" spans="1:11">
      <c r="A198" s="148">
        <f t="shared" si="3"/>
        <v>43882</v>
      </c>
      <c r="B198" s="55">
        <v>0.50943287037037044</v>
      </c>
      <c r="C198" s="57">
        <v>208</v>
      </c>
      <c r="D198" s="56">
        <v>36.42</v>
      </c>
      <c r="E198" s="29">
        <v>7575.36</v>
      </c>
      <c r="F198" s="54" t="s">
        <v>9</v>
      </c>
      <c r="H198" s="2">
        <v>208</v>
      </c>
      <c r="I198" s="2">
        <v>36.42</v>
      </c>
      <c r="J198" s="2" t="s">
        <v>342</v>
      </c>
      <c r="K198" s="2" t="s">
        <v>41</v>
      </c>
    </row>
    <row r="199" spans="1:11">
      <c r="A199" s="148">
        <f t="shared" si="3"/>
        <v>43882</v>
      </c>
      <c r="B199" s="55">
        <v>0.50943287037037044</v>
      </c>
      <c r="C199" s="57">
        <v>219</v>
      </c>
      <c r="D199" s="56">
        <v>36.42</v>
      </c>
      <c r="E199" s="29">
        <v>7975.98</v>
      </c>
      <c r="F199" s="54" t="s">
        <v>9</v>
      </c>
      <c r="H199" s="2">
        <v>219</v>
      </c>
      <c r="I199" s="2">
        <v>36.42</v>
      </c>
      <c r="J199" s="2" t="s">
        <v>342</v>
      </c>
      <c r="K199" s="2" t="s">
        <v>41</v>
      </c>
    </row>
    <row r="200" spans="1:11">
      <c r="A200" s="148">
        <f t="shared" si="3"/>
        <v>43882</v>
      </c>
      <c r="B200" s="55">
        <v>0.50943287037037044</v>
      </c>
      <c r="C200" s="57">
        <v>158</v>
      </c>
      <c r="D200" s="56">
        <v>36.42</v>
      </c>
      <c r="E200" s="29">
        <v>5754.36</v>
      </c>
      <c r="F200" s="54" t="s">
        <v>9</v>
      </c>
      <c r="H200" s="2">
        <v>158</v>
      </c>
      <c r="I200" s="2">
        <v>36.42</v>
      </c>
      <c r="J200" s="2" t="s">
        <v>342</v>
      </c>
      <c r="K200" s="2" t="s">
        <v>41</v>
      </c>
    </row>
    <row r="201" spans="1:11">
      <c r="A201" s="148">
        <f t="shared" si="3"/>
        <v>43882</v>
      </c>
      <c r="B201" s="55">
        <v>0.50943287037037044</v>
      </c>
      <c r="C201" s="57">
        <v>138</v>
      </c>
      <c r="D201" s="56">
        <v>36.42</v>
      </c>
      <c r="E201" s="29">
        <v>5025.96</v>
      </c>
      <c r="F201" s="54" t="s">
        <v>9</v>
      </c>
      <c r="H201" s="2">
        <v>138</v>
      </c>
      <c r="I201" s="2">
        <v>36.42</v>
      </c>
      <c r="J201" s="2" t="s">
        <v>342</v>
      </c>
      <c r="K201" s="2" t="s">
        <v>41</v>
      </c>
    </row>
    <row r="202" spans="1:11">
      <c r="A202" s="148">
        <f t="shared" si="3"/>
        <v>43882</v>
      </c>
      <c r="B202" s="55">
        <v>0.50890046296296299</v>
      </c>
      <c r="C202" s="57">
        <v>122</v>
      </c>
      <c r="D202" s="56">
        <v>36.42</v>
      </c>
      <c r="E202" s="29">
        <v>4443.24</v>
      </c>
      <c r="F202" s="54" t="s">
        <v>9</v>
      </c>
      <c r="H202" s="2">
        <v>122</v>
      </c>
      <c r="I202" s="2">
        <v>36.42</v>
      </c>
      <c r="J202" s="2" t="s">
        <v>341</v>
      </c>
      <c r="K202" s="2" t="s">
        <v>41</v>
      </c>
    </row>
    <row r="203" spans="1:11">
      <c r="A203" s="148">
        <f t="shared" si="3"/>
        <v>43882</v>
      </c>
      <c r="B203" s="55">
        <v>0.50824074074074077</v>
      </c>
      <c r="C203" s="57">
        <v>142</v>
      </c>
      <c r="D203" s="56">
        <v>36.44</v>
      </c>
      <c r="E203" s="29">
        <v>5174.4799999999996</v>
      </c>
      <c r="F203" s="54" t="s">
        <v>9</v>
      </c>
      <c r="H203" s="2">
        <v>142</v>
      </c>
      <c r="I203" s="2">
        <v>36.44</v>
      </c>
      <c r="J203" s="2" t="s">
        <v>340</v>
      </c>
      <c r="K203" s="2" t="s">
        <v>41</v>
      </c>
    </row>
    <row r="204" spans="1:11">
      <c r="A204" s="148">
        <f t="shared" si="3"/>
        <v>43882</v>
      </c>
      <c r="B204" s="55">
        <v>0.50692129629629623</v>
      </c>
      <c r="C204" s="57">
        <v>500</v>
      </c>
      <c r="D204" s="56">
        <v>36.43</v>
      </c>
      <c r="E204" s="29">
        <v>18215</v>
      </c>
      <c r="F204" s="54" t="s">
        <v>9</v>
      </c>
      <c r="H204" s="2">
        <v>500</v>
      </c>
      <c r="I204" s="2">
        <v>36.43</v>
      </c>
      <c r="J204" s="2" t="s">
        <v>339</v>
      </c>
      <c r="K204" s="2" t="s">
        <v>41</v>
      </c>
    </row>
    <row r="205" spans="1:11">
      <c r="A205" s="148">
        <f t="shared" si="3"/>
        <v>43882</v>
      </c>
      <c r="B205" s="55">
        <v>0.50469907407407411</v>
      </c>
      <c r="C205" s="57">
        <v>113</v>
      </c>
      <c r="D205" s="56">
        <v>36.46</v>
      </c>
      <c r="E205" s="29">
        <v>4119.9799999999996</v>
      </c>
      <c r="F205" s="54" t="s">
        <v>30</v>
      </c>
      <c r="H205" s="2">
        <v>113</v>
      </c>
      <c r="I205" s="2">
        <v>36.46</v>
      </c>
      <c r="J205" s="2" t="s">
        <v>338</v>
      </c>
      <c r="K205" s="2" t="s">
        <v>55</v>
      </c>
    </row>
    <row r="206" spans="1:11">
      <c r="A206" s="148">
        <f t="shared" si="3"/>
        <v>43882</v>
      </c>
      <c r="B206" s="55">
        <v>0.50421296296296292</v>
      </c>
      <c r="C206" s="57">
        <v>125</v>
      </c>
      <c r="D206" s="56">
        <v>36.46</v>
      </c>
      <c r="E206" s="29">
        <v>4557.5</v>
      </c>
      <c r="F206" s="54" t="s">
        <v>30</v>
      </c>
      <c r="H206" s="2">
        <v>125</v>
      </c>
      <c r="I206" s="2">
        <v>36.46</v>
      </c>
      <c r="J206" s="2" t="s">
        <v>337</v>
      </c>
      <c r="K206" s="2" t="s">
        <v>55</v>
      </c>
    </row>
    <row r="207" spans="1:11">
      <c r="A207" s="148">
        <f t="shared" si="3"/>
        <v>43882</v>
      </c>
      <c r="B207" s="55">
        <v>0.50085648148148143</v>
      </c>
      <c r="C207" s="57">
        <v>133</v>
      </c>
      <c r="D207" s="56">
        <v>36.450000000000003</v>
      </c>
      <c r="E207" s="29">
        <v>4847.8500000000004</v>
      </c>
      <c r="F207" s="54" t="s">
        <v>9</v>
      </c>
      <c r="H207" s="2">
        <v>133</v>
      </c>
      <c r="I207" s="2">
        <v>36.450000000000003</v>
      </c>
      <c r="J207" s="2" t="s">
        <v>336</v>
      </c>
      <c r="K207" s="2" t="s">
        <v>41</v>
      </c>
    </row>
    <row r="208" spans="1:11">
      <c r="A208" s="148">
        <f t="shared" si="3"/>
        <v>43882</v>
      </c>
      <c r="B208" s="55">
        <v>0.49991898148148151</v>
      </c>
      <c r="C208" s="57">
        <v>450</v>
      </c>
      <c r="D208" s="56">
        <v>36.479999999999997</v>
      </c>
      <c r="E208" s="29">
        <v>16416</v>
      </c>
      <c r="F208" s="54" t="s">
        <v>9</v>
      </c>
      <c r="H208" s="2">
        <v>450</v>
      </c>
      <c r="I208" s="2">
        <v>36.479999999999997</v>
      </c>
      <c r="J208" s="2" t="s">
        <v>335</v>
      </c>
      <c r="K208" s="2" t="s">
        <v>41</v>
      </c>
    </row>
    <row r="209" spans="1:11">
      <c r="A209" s="148">
        <f t="shared" si="3"/>
        <v>43882</v>
      </c>
      <c r="B209" s="55">
        <v>0.4982523148148148</v>
      </c>
      <c r="C209" s="57">
        <v>115</v>
      </c>
      <c r="D209" s="56">
        <v>36.5</v>
      </c>
      <c r="E209" s="29">
        <v>4197.5</v>
      </c>
      <c r="F209" s="54" t="s">
        <v>9</v>
      </c>
      <c r="H209" s="2">
        <v>115</v>
      </c>
      <c r="I209" s="2">
        <v>36.5</v>
      </c>
      <c r="J209" s="2" t="s">
        <v>334</v>
      </c>
      <c r="K209" s="2" t="s">
        <v>41</v>
      </c>
    </row>
    <row r="210" spans="1:11">
      <c r="A210" s="148">
        <f t="shared" si="3"/>
        <v>43882</v>
      </c>
      <c r="B210" s="55">
        <v>0.49622685185185184</v>
      </c>
      <c r="C210" s="57">
        <v>120</v>
      </c>
      <c r="D210" s="56">
        <v>36.51</v>
      </c>
      <c r="E210" s="29">
        <v>4381.2</v>
      </c>
      <c r="F210" s="54" t="s">
        <v>29</v>
      </c>
      <c r="H210" s="2">
        <v>120</v>
      </c>
      <c r="I210" s="2">
        <v>36.51</v>
      </c>
      <c r="J210" s="2" t="s">
        <v>333</v>
      </c>
      <c r="K210" s="2" t="s">
        <v>49</v>
      </c>
    </row>
    <row r="211" spans="1:11">
      <c r="A211" s="148">
        <f t="shared" si="3"/>
        <v>43882</v>
      </c>
      <c r="B211" s="55">
        <v>0.49525462962962963</v>
      </c>
      <c r="C211" s="57">
        <v>45</v>
      </c>
      <c r="D211" s="56">
        <v>36.53</v>
      </c>
      <c r="E211" s="29">
        <v>1643.85</v>
      </c>
      <c r="F211" s="54" t="s">
        <v>9</v>
      </c>
      <c r="H211" s="2">
        <v>45</v>
      </c>
      <c r="I211" s="2">
        <v>36.53</v>
      </c>
      <c r="J211" s="2" t="s">
        <v>332</v>
      </c>
      <c r="K211" s="2" t="s">
        <v>41</v>
      </c>
    </row>
    <row r="212" spans="1:11">
      <c r="A212" s="148">
        <f t="shared" si="3"/>
        <v>43882</v>
      </c>
      <c r="B212" s="55">
        <v>0.49388888888888888</v>
      </c>
      <c r="C212" s="57">
        <v>127</v>
      </c>
      <c r="D212" s="56">
        <v>36.49</v>
      </c>
      <c r="E212" s="29">
        <v>4634.2299999999996</v>
      </c>
      <c r="F212" s="54" t="s">
        <v>9</v>
      </c>
      <c r="H212" s="2">
        <v>127</v>
      </c>
      <c r="I212" s="2">
        <v>36.49</v>
      </c>
      <c r="J212" s="2" t="s">
        <v>331</v>
      </c>
      <c r="K212" s="2" t="s">
        <v>41</v>
      </c>
    </row>
    <row r="213" spans="1:11">
      <c r="A213" s="148">
        <f t="shared" si="3"/>
        <v>43882</v>
      </c>
      <c r="B213" s="55">
        <v>0.49259259259259264</v>
      </c>
      <c r="C213" s="57">
        <v>123</v>
      </c>
      <c r="D213" s="56">
        <v>36.5</v>
      </c>
      <c r="E213" s="29">
        <v>4489.5</v>
      </c>
      <c r="F213" s="54" t="s">
        <v>9</v>
      </c>
      <c r="H213" s="2">
        <v>123</v>
      </c>
      <c r="I213" s="2">
        <v>36.5</v>
      </c>
      <c r="J213" s="2" t="s">
        <v>330</v>
      </c>
      <c r="K213" s="2" t="s">
        <v>41</v>
      </c>
    </row>
    <row r="214" spans="1:11">
      <c r="A214" s="148">
        <f t="shared" si="3"/>
        <v>43882</v>
      </c>
      <c r="B214" s="55">
        <v>0.48910879629629633</v>
      </c>
      <c r="C214" s="57">
        <v>130</v>
      </c>
      <c r="D214" s="56">
        <v>36.47</v>
      </c>
      <c r="E214" s="29">
        <v>4741.1000000000004</v>
      </c>
      <c r="F214" s="54" t="s">
        <v>9</v>
      </c>
      <c r="H214" s="2">
        <v>130</v>
      </c>
      <c r="I214" s="2">
        <v>36.47</v>
      </c>
      <c r="J214" s="2" t="s">
        <v>329</v>
      </c>
      <c r="K214" s="2" t="s">
        <v>41</v>
      </c>
    </row>
    <row r="215" spans="1:11">
      <c r="A215" s="148">
        <f t="shared" si="3"/>
        <v>43882</v>
      </c>
      <c r="B215" s="55">
        <v>0.48701388888888886</v>
      </c>
      <c r="C215" s="57">
        <v>128</v>
      </c>
      <c r="D215" s="56">
        <v>36.49</v>
      </c>
      <c r="E215" s="29">
        <v>4670.72</v>
      </c>
      <c r="F215" s="54" t="s">
        <v>9</v>
      </c>
      <c r="H215" s="2">
        <v>128</v>
      </c>
      <c r="I215" s="2">
        <v>36.49</v>
      </c>
      <c r="J215" s="2" t="s">
        <v>328</v>
      </c>
      <c r="K215" s="2" t="s">
        <v>41</v>
      </c>
    </row>
    <row r="216" spans="1:11">
      <c r="A216" s="148">
        <f t="shared" si="3"/>
        <v>43882</v>
      </c>
      <c r="B216" s="55">
        <v>0.48344907407407406</v>
      </c>
      <c r="C216" s="57">
        <v>17</v>
      </c>
      <c r="D216" s="56">
        <v>36.450000000000003</v>
      </c>
      <c r="E216" s="29">
        <v>619.65</v>
      </c>
      <c r="F216" s="54" t="s">
        <v>9</v>
      </c>
      <c r="H216" s="2">
        <v>17</v>
      </c>
      <c r="I216" s="2">
        <v>36.450000000000003</v>
      </c>
      <c r="J216" s="2" t="s">
        <v>327</v>
      </c>
      <c r="K216" s="2" t="s">
        <v>41</v>
      </c>
    </row>
    <row r="217" spans="1:11">
      <c r="A217" s="148">
        <f t="shared" si="3"/>
        <v>43882</v>
      </c>
      <c r="B217" s="55">
        <v>0.48344907407407406</v>
      </c>
      <c r="C217" s="57">
        <v>98</v>
      </c>
      <c r="D217" s="56">
        <v>36.450000000000003</v>
      </c>
      <c r="E217" s="29">
        <v>3572.1</v>
      </c>
      <c r="F217" s="54" t="s">
        <v>9</v>
      </c>
      <c r="H217" s="2">
        <v>98</v>
      </c>
      <c r="I217" s="2">
        <v>36.450000000000003</v>
      </c>
      <c r="J217" s="2" t="s">
        <v>327</v>
      </c>
      <c r="K217" s="2" t="s">
        <v>41</v>
      </c>
    </row>
    <row r="218" spans="1:11">
      <c r="A218" s="148">
        <f t="shared" si="3"/>
        <v>43882</v>
      </c>
      <c r="B218" s="55">
        <v>0.48086805555555556</v>
      </c>
      <c r="C218" s="57">
        <v>114</v>
      </c>
      <c r="D218" s="56">
        <v>36.450000000000003</v>
      </c>
      <c r="E218" s="29">
        <v>4155.3</v>
      </c>
      <c r="F218" s="54" t="s">
        <v>9</v>
      </c>
      <c r="H218" s="2">
        <v>114</v>
      </c>
      <c r="I218" s="2">
        <v>36.450000000000003</v>
      </c>
      <c r="J218" s="2" t="s">
        <v>326</v>
      </c>
      <c r="K218" s="2" t="s">
        <v>41</v>
      </c>
    </row>
    <row r="219" spans="1:11">
      <c r="A219" s="148">
        <f t="shared" si="3"/>
        <v>43882</v>
      </c>
      <c r="B219" s="55">
        <v>0.48086805555555556</v>
      </c>
      <c r="C219" s="57">
        <v>400</v>
      </c>
      <c r="D219" s="56">
        <v>36.450000000000003</v>
      </c>
      <c r="E219" s="29">
        <v>14580</v>
      </c>
      <c r="F219" s="54" t="s">
        <v>9</v>
      </c>
      <c r="H219" s="2">
        <v>400</v>
      </c>
      <c r="I219" s="2">
        <v>36.450000000000003</v>
      </c>
      <c r="J219" s="2" t="s">
        <v>326</v>
      </c>
      <c r="K219" s="2" t="s">
        <v>41</v>
      </c>
    </row>
    <row r="220" spans="1:11">
      <c r="A220" s="148">
        <f t="shared" si="3"/>
        <v>43882</v>
      </c>
      <c r="B220" s="55">
        <v>0.47841435185185183</v>
      </c>
      <c r="C220" s="57">
        <v>117</v>
      </c>
      <c r="D220" s="56">
        <v>36.479999999999997</v>
      </c>
      <c r="E220" s="29">
        <v>4268.16</v>
      </c>
      <c r="F220" s="54" t="s">
        <v>9</v>
      </c>
      <c r="H220" s="2">
        <v>117</v>
      </c>
      <c r="I220" s="2">
        <v>36.479999999999997</v>
      </c>
      <c r="J220" s="2" t="s">
        <v>325</v>
      </c>
      <c r="K220" s="2" t="s">
        <v>41</v>
      </c>
    </row>
    <row r="221" spans="1:11">
      <c r="A221" s="148">
        <f t="shared" si="3"/>
        <v>43882</v>
      </c>
      <c r="B221" s="55">
        <v>0.47616898148148151</v>
      </c>
      <c r="C221" s="57">
        <v>125</v>
      </c>
      <c r="D221" s="56">
        <v>36.51</v>
      </c>
      <c r="E221" s="29">
        <v>4563.75</v>
      </c>
      <c r="F221" s="54" t="s">
        <v>9</v>
      </c>
      <c r="H221" s="2">
        <v>125</v>
      </c>
      <c r="I221" s="2">
        <v>36.51</v>
      </c>
      <c r="J221" s="2" t="s">
        <v>324</v>
      </c>
      <c r="K221" s="2" t="s">
        <v>41</v>
      </c>
    </row>
    <row r="222" spans="1:11">
      <c r="A222" s="148">
        <f t="shared" si="3"/>
        <v>43882</v>
      </c>
      <c r="B222" s="55">
        <v>0.47468749999999998</v>
      </c>
      <c r="C222" s="57">
        <v>150</v>
      </c>
      <c r="D222" s="56">
        <v>36.47</v>
      </c>
      <c r="E222" s="29">
        <v>5470.5</v>
      </c>
      <c r="F222" s="54" t="s">
        <v>9</v>
      </c>
      <c r="H222" s="2">
        <v>150</v>
      </c>
      <c r="I222" s="2">
        <v>36.47</v>
      </c>
      <c r="J222" s="2" t="s">
        <v>323</v>
      </c>
      <c r="K222" s="2" t="s">
        <v>41</v>
      </c>
    </row>
    <row r="223" spans="1:11">
      <c r="A223" s="148">
        <f t="shared" si="3"/>
        <v>43882</v>
      </c>
      <c r="B223" s="55">
        <v>0.47468749999999998</v>
      </c>
      <c r="C223" s="57">
        <v>150</v>
      </c>
      <c r="D223" s="56">
        <v>36.47</v>
      </c>
      <c r="E223" s="29">
        <v>5470.5</v>
      </c>
      <c r="F223" s="54" t="s">
        <v>9</v>
      </c>
      <c r="H223" s="2">
        <v>150</v>
      </c>
      <c r="I223" s="2">
        <v>36.47</v>
      </c>
      <c r="J223" s="2" t="s">
        <v>323</v>
      </c>
      <c r="K223" s="2" t="s">
        <v>41</v>
      </c>
    </row>
    <row r="224" spans="1:11">
      <c r="A224" s="148">
        <f t="shared" si="3"/>
        <v>43882</v>
      </c>
      <c r="B224" s="55">
        <v>0.47468749999999998</v>
      </c>
      <c r="C224" s="57">
        <v>73</v>
      </c>
      <c r="D224" s="56">
        <v>36.47</v>
      </c>
      <c r="E224" s="29">
        <v>2662.31</v>
      </c>
      <c r="F224" s="54" t="s">
        <v>9</v>
      </c>
      <c r="H224" s="2">
        <v>73</v>
      </c>
      <c r="I224" s="2">
        <v>36.47</v>
      </c>
      <c r="J224" s="2" t="s">
        <v>323</v>
      </c>
      <c r="K224" s="2" t="s">
        <v>41</v>
      </c>
    </row>
    <row r="225" spans="1:11">
      <c r="A225" s="148">
        <f t="shared" si="3"/>
        <v>43882</v>
      </c>
      <c r="B225" s="55">
        <v>0.47468749999999998</v>
      </c>
      <c r="C225" s="57">
        <v>150</v>
      </c>
      <c r="D225" s="56">
        <v>36.47</v>
      </c>
      <c r="E225" s="29">
        <v>5470.5</v>
      </c>
      <c r="F225" s="54" t="s">
        <v>9</v>
      </c>
      <c r="H225" s="2">
        <v>150</v>
      </c>
      <c r="I225" s="2">
        <v>36.47</v>
      </c>
      <c r="J225" s="2" t="s">
        <v>323</v>
      </c>
      <c r="K225" s="2" t="s">
        <v>41</v>
      </c>
    </row>
    <row r="226" spans="1:11">
      <c r="A226" s="148">
        <f t="shared" si="3"/>
        <v>43882</v>
      </c>
      <c r="B226" s="55">
        <v>0.47468749999999998</v>
      </c>
      <c r="C226" s="57">
        <v>138</v>
      </c>
      <c r="D226" s="56">
        <v>36.47</v>
      </c>
      <c r="E226" s="29">
        <v>5032.8599999999997</v>
      </c>
      <c r="F226" s="54" t="s">
        <v>9</v>
      </c>
      <c r="H226" s="2">
        <v>138</v>
      </c>
      <c r="I226" s="2">
        <v>36.47</v>
      </c>
      <c r="J226" s="2" t="s">
        <v>323</v>
      </c>
      <c r="K226" s="2" t="s">
        <v>41</v>
      </c>
    </row>
    <row r="227" spans="1:11">
      <c r="A227" s="148">
        <f t="shared" si="3"/>
        <v>43882</v>
      </c>
      <c r="B227" s="55">
        <v>0.47468749999999998</v>
      </c>
      <c r="C227" s="57">
        <v>122</v>
      </c>
      <c r="D227" s="56">
        <v>36.47</v>
      </c>
      <c r="E227" s="29">
        <v>4449.34</v>
      </c>
      <c r="F227" s="54" t="s">
        <v>9</v>
      </c>
      <c r="H227" s="2">
        <v>122</v>
      </c>
      <c r="I227" s="2">
        <v>36.47</v>
      </c>
      <c r="J227" s="2" t="s">
        <v>323</v>
      </c>
      <c r="K227" s="2" t="s">
        <v>41</v>
      </c>
    </row>
    <row r="228" spans="1:11">
      <c r="A228" s="148">
        <f t="shared" si="3"/>
        <v>43882</v>
      </c>
      <c r="B228" s="55">
        <v>0.4745949074074074</v>
      </c>
      <c r="C228" s="57">
        <v>126</v>
      </c>
      <c r="D228" s="56">
        <v>36.5</v>
      </c>
      <c r="E228" s="29">
        <v>4599</v>
      </c>
      <c r="F228" s="54" t="s">
        <v>9</v>
      </c>
      <c r="H228" s="2">
        <v>126</v>
      </c>
      <c r="I228" s="2">
        <v>36.5</v>
      </c>
      <c r="J228" s="2" t="s">
        <v>322</v>
      </c>
      <c r="K228" s="2" t="s">
        <v>41</v>
      </c>
    </row>
    <row r="229" spans="1:11">
      <c r="A229" s="148">
        <f t="shared" si="3"/>
        <v>43882</v>
      </c>
      <c r="B229" s="55">
        <v>0.47089120370370369</v>
      </c>
      <c r="C229" s="57">
        <v>132</v>
      </c>
      <c r="D229" s="56">
        <v>36.479999999999997</v>
      </c>
      <c r="E229" s="29">
        <v>4815.3599999999997</v>
      </c>
      <c r="F229" s="54" t="s">
        <v>9</v>
      </c>
      <c r="H229" s="2">
        <v>132</v>
      </c>
      <c r="I229" s="2">
        <v>36.479999999999997</v>
      </c>
      <c r="J229" s="2" t="s">
        <v>321</v>
      </c>
      <c r="K229" s="2" t="s">
        <v>41</v>
      </c>
    </row>
    <row r="230" spans="1:11">
      <c r="A230" s="148">
        <f t="shared" si="3"/>
        <v>43882</v>
      </c>
      <c r="B230" s="55">
        <v>0.47089120370370369</v>
      </c>
      <c r="C230" s="57">
        <v>400</v>
      </c>
      <c r="D230" s="56">
        <v>36.479999999999997</v>
      </c>
      <c r="E230" s="29">
        <v>14592</v>
      </c>
      <c r="F230" s="54" t="s">
        <v>9</v>
      </c>
      <c r="H230" s="2">
        <v>400</v>
      </c>
      <c r="I230" s="2">
        <v>36.479999999999997</v>
      </c>
      <c r="J230" s="2" t="s">
        <v>321</v>
      </c>
      <c r="K230" s="2" t="s">
        <v>41</v>
      </c>
    </row>
    <row r="231" spans="1:11">
      <c r="A231" s="148">
        <f t="shared" si="3"/>
        <v>43882</v>
      </c>
      <c r="B231" s="55">
        <v>0.47063657407407405</v>
      </c>
      <c r="C231" s="57">
        <v>183</v>
      </c>
      <c r="D231" s="56">
        <v>36.51</v>
      </c>
      <c r="E231" s="29">
        <v>6681.33</v>
      </c>
      <c r="F231" s="54" t="s">
        <v>9</v>
      </c>
      <c r="H231" s="2">
        <v>183</v>
      </c>
      <c r="I231" s="2">
        <v>36.51</v>
      </c>
      <c r="J231" s="2" t="s">
        <v>320</v>
      </c>
      <c r="K231" s="2" t="s">
        <v>41</v>
      </c>
    </row>
    <row r="232" spans="1:11">
      <c r="A232" s="148">
        <f t="shared" si="3"/>
        <v>43882</v>
      </c>
      <c r="B232" s="55">
        <v>0.46554398148148146</v>
      </c>
      <c r="C232" s="57">
        <v>128</v>
      </c>
      <c r="D232" s="56">
        <v>36.44</v>
      </c>
      <c r="E232" s="29">
        <v>4664.32</v>
      </c>
      <c r="F232" s="54" t="s">
        <v>9</v>
      </c>
      <c r="H232" s="2">
        <v>128</v>
      </c>
      <c r="I232" s="2">
        <v>36.44</v>
      </c>
      <c r="J232" s="2" t="s">
        <v>319</v>
      </c>
      <c r="K232" s="2" t="s">
        <v>41</v>
      </c>
    </row>
    <row r="233" spans="1:11">
      <c r="A233" s="148">
        <f t="shared" si="3"/>
        <v>43882</v>
      </c>
      <c r="B233" s="55">
        <v>0.46359953703703699</v>
      </c>
      <c r="C233" s="57">
        <v>206</v>
      </c>
      <c r="D233" s="56">
        <v>36.43</v>
      </c>
      <c r="E233" s="29">
        <v>7504.58</v>
      </c>
      <c r="F233" s="54" t="s">
        <v>9</v>
      </c>
      <c r="H233" s="2">
        <v>206</v>
      </c>
      <c r="I233" s="2">
        <v>36.43</v>
      </c>
      <c r="J233" s="2" t="s">
        <v>318</v>
      </c>
      <c r="K233" s="2" t="s">
        <v>41</v>
      </c>
    </row>
    <row r="234" spans="1:11">
      <c r="A234" s="148">
        <f t="shared" si="3"/>
        <v>43882</v>
      </c>
      <c r="B234" s="55">
        <v>0.46359953703703699</v>
      </c>
      <c r="C234" s="57">
        <v>138</v>
      </c>
      <c r="D234" s="56">
        <v>36.43</v>
      </c>
      <c r="E234" s="29">
        <v>5027.34</v>
      </c>
      <c r="F234" s="54" t="s">
        <v>9</v>
      </c>
      <c r="H234" s="2">
        <v>138</v>
      </c>
      <c r="I234" s="2">
        <v>36.43</v>
      </c>
      <c r="J234" s="2" t="s">
        <v>318</v>
      </c>
      <c r="K234" s="2" t="s">
        <v>41</v>
      </c>
    </row>
    <row r="235" spans="1:11">
      <c r="A235" s="148">
        <f t="shared" si="3"/>
        <v>43882</v>
      </c>
      <c r="B235" s="55">
        <v>0.46359953703703699</v>
      </c>
      <c r="C235" s="57">
        <v>137</v>
      </c>
      <c r="D235" s="56">
        <v>36.43</v>
      </c>
      <c r="E235" s="29">
        <v>4990.91</v>
      </c>
      <c r="F235" s="54" t="s">
        <v>9</v>
      </c>
      <c r="H235" s="2">
        <v>137</v>
      </c>
      <c r="I235" s="2">
        <v>36.43</v>
      </c>
      <c r="J235" s="2" t="s">
        <v>318</v>
      </c>
      <c r="K235" s="2" t="s">
        <v>41</v>
      </c>
    </row>
    <row r="236" spans="1:11">
      <c r="A236" s="148">
        <f t="shared" si="3"/>
        <v>43882</v>
      </c>
      <c r="B236" s="55">
        <v>0.46359953703703699</v>
      </c>
      <c r="C236" s="57">
        <v>150</v>
      </c>
      <c r="D236" s="56">
        <v>36.43</v>
      </c>
      <c r="E236" s="29">
        <v>5464.5</v>
      </c>
      <c r="F236" s="54" t="s">
        <v>9</v>
      </c>
      <c r="H236" s="2">
        <v>150</v>
      </c>
      <c r="I236" s="2">
        <v>36.43</v>
      </c>
      <c r="J236" s="2" t="s">
        <v>318</v>
      </c>
      <c r="K236" s="2" t="s">
        <v>41</v>
      </c>
    </row>
    <row r="237" spans="1:11">
      <c r="A237" s="148">
        <f t="shared" si="3"/>
        <v>43882</v>
      </c>
      <c r="B237" s="55">
        <v>0.46359953703703699</v>
      </c>
      <c r="C237" s="57">
        <v>153</v>
      </c>
      <c r="D237" s="56">
        <v>36.43</v>
      </c>
      <c r="E237" s="29">
        <v>5573.79</v>
      </c>
      <c r="F237" s="54" t="s">
        <v>9</v>
      </c>
      <c r="H237" s="2">
        <v>153</v>
      </c>
      <c r="I237" s="2">
        <v>36.43</v>
      </c>
      <c r="J237" s="2" t="s">
        <v>318</v>
      </c>
      <c r="K237" s="2" t="s">
        <v>41</v>
      </c>
    </row>
    <row r="238" spans="1:11">
      <c r="A238" s="148">
        <f t="shared" si="3"/>
        <v>43882</v>
      </c>
      <c r="B238" s="55">
        <v>0.46340277777777777</v>
      </c>
      <c r="C238" s="57">
        <v>187</v>
      </c>
      <c r="D238" s="56">
        <v>36.42</v>
      </c>
      <c r="E238" s="29">
        <v>6810.54</v>
      </c>
      <c r="F238" s="54" t="s">
        <v>9</v>
      </c>
      <c r="H238" s="2">
        <v>187</v>
      </c>
      <c r="I238" s="2">
        <v>36.42</v>
      </c>
      <c r="J238" s="2" t="s">
        <v>317</v>
      </c>
      <c r="K238" s="2" t="s">
        <v>41</v>
      </c>
    </row>
    <row r="239" spans="1:11">
      <c r="A239" s="148">
        <f t="shared" si="3"/>
        <v>43882</v>
      </c>
      <c r="B239" s="55">
        <v>0.46254629629629629</v>
      </c>
      <c r="C239" s="57">
        <v>120</v>
      </c>
      <c r="D239" s="56">
        <v>36.44</v>
      </c>
      <c r="E239" s="29">
        <v>4372.8</v>
      </c>
      <c r="F239" s="54" t="s">
        <v>9</v>
      </c>
      <c r="H239" s="2">
        <v>120</v>
      </c>
      <c r="I239" s="2">
        <v>36.44</v>
      </c>
      <c r="J239" s="2" t="s">
        <v>316</v>
      </c>
      <c r="K239" s="2" t="s">
        <v>41</v>
      </c>
    </row>
    <row r="240" spans="1:11">
      <c r="A240" s="148">
        <f t="shared" si="3"/>
        <v>43882</v>
      </c>
      <c r="B240" s="55">
        <v>0.45993055555555556</v>
      </c>
      <c r="C240" s="57">
        <v>134</v>
      </c>
      <c r="D240" s="56">
        <v>36.51</v>
      </c>
      <c r="E240" s="29">
        <v>4892.34</v>
      </c>
      <c r="F240" s="54" t="s">
        <v>9</v>
      </c>
      <c r="H240" s="2">
        <v>134</v>
      </c>
      <c r="I240" s="2">
        <v>36.51</v>
      </c>
      <c r="J240" s="2" t="s">
        <v>315</v>
      </c>
      <c r="K240" s="2" t="s">
        <v>41</v>
      </c>
    </row>
    <row r="241" spans="1:11">
      <c r="A241" s="148">
        <f t="shared" si="3"/>
        <v>43882</v>
      </c>
      <c r="B241" s="55">
        <v>0.45766203703703701</v>
      </c>
      <c r="C241" s="57">
        <v>118</v>
      </c>
      <c r="D241" s="56">
        <v>36.49</v>
      </c>
      <c r="E241" s="29">
        <v>4305.82</v>
      </c>
      <c r="F241" s="54" t="s">
        <v>9</v>
      </c>
      <c r="H241" s="2">
        <v>118</v>
      </c>
      <c r="I241" s="2">
        <v>36.49</v>
      </c>
      <c r="J241" s="2" t="s">
        <v>314</v>
      </c>
      <c r="K241" s="2" t="s">
        <v>41</v>
      </c>
    </row>
    <row r="242" spans="1:11">
      <c r="A242" s="148">
        <f t="shared" si="3"/>
        <v>43882</v>
      </c>
      <c r="B242" s="55">
        <v>0.45515046296296297</v>
      </c>
      <c r="C242" s="57">
        <v>117</v>
      </c>
      <c r="D242" s="56">
        <v>36.53</v>
      </c>
      <c r="E242" s="29">
        <v>4274.01</v>
      </c>
      <c r="F242" s="54" t="s">
        <v>9</v>
      </c>
      <c r="H242" s="2">
        <v>117</v>
      </c>
      <c r="I242" s="2">
        <v>36.53</v>
      </c>
      <c r="J242" s="2" t="s">
        <v>313</v>
      </c>
      <c r="K242" s="2" t="s">
        <v>41</v>
      </c>
    </row>
    <row r="243" spans="1:11">
      <c r="A243" s="148">
        <f t="shared" si="3"/>
        <v>43882</v>
      </c>
      <c r="B243" s="55">
        <v>0.45337962962962958</v>
      </c>
      <c r="C243" s="57">
        <v>120</v>
      </c>
      <c r="D243" s="56">
        <v>36.51</v>
      </c>
      <c r="E243" s="29">
        <v>4381.2</v>
      </c>
      <c r="F243" s="54" t="s">
        <v>9</v>
      </c>
      <c r="H243" s="2">
        <v>120</v>
      </c>
      <c r="I243" s="2">
        <v>36.51</v>
      </c>
      <c r="J243" s="2" t="s">
        <v>312</v>
      </c>
      <c r="K243" s="2" t="s">
        <v>41</v>
      </c>
    </row>
    <row r="244" spans="1:11">
      <c r="A244" s="148">
        <f t="shared" si="3"/>
        <v>43882</v>
      </c>
      <c r="B244" s="55">
        <v>0.45149305555555558</v>
      </c>
      <c r="C244" s="57">
        <v>129</v>
      </c>
      <c r="D244" s="56">
        <v>36.56</v>
      </c>
      <c r="E244" s="29">
        <v>4716.24</v>
      </c>
      <c r="F244" s="54" t="s">
        <v>9</v>
      </c>
      <c r="H244" s="2">
        <v>129</v>
      </c>
      <c r="I244" s="2">
        <v>36.56</v>
      </c>
      <c r="J244" s="2" t="s">
        <v>311</v>
      </c>
      <c r="K244" s="2" t="s">
        <v>41</v>
      </c>
    </row>
    <row r="245" spans="1:11">
      <c r="A245" s="148">
        <f t="shared" si="3"/>
        <v>43882</v>
      </c>
      <c r="B245" s="55">
        <v>0.4498032407407408</v>
      </c>
      <c r="C245" s="57">
        <v>119</v>
      </c>
      <c r="D245" s="56">
        <v>36.56</v>
      </c>
      <c r="E245" s="29">
        <v>4350.6400000000003</v>
      </c>
      <c r="F245" s="54" t="s">
        <v>9</v>
      </c>
      <c r="H245" s="2">
        <v>119</v>
      </c>
      <c r="I245" s="2">
        <v>36.56</v>
      </c>
      <c r="J245" s="2" t="s">
        <v>310</v>
      </c>
      <c r="K245" s="2" t="s">
        <v>41</v>
      </c>
    </row>
    <row r="246" spans="1:11">
      <c r="A246" s="148">
        <f t="shared" si="3"/>
        <v>43882</v>
      </c>
      <c r="B246" s="55">
        <v>0.44707175925925924</v>
      </c>
      <c r="C246" s="57">
        <v>121</v>
      </c>
      <c r="D246" s="56">
        <v>36.46</v>
      </c>
      <c r="E246" s="29">
        <v>4411.66</v>
      </c>
      <c r="F246" s="54" t="s">
        <v>9</v>
      </c>
      <c r="H246" s="2">
        <v>121</v>
      </c>
      <c r="I246" s="2">
        <v>36.46</v>
      </c>
      <c r="J246" s="2" t="s">
        <v>309</v>
      </c>
      <c r="K246" s="2" t="s">
        <v>41</v>
      </c>
    </row>
    <row r="247" spans="1:11">
      <c r="A247" s="148">
        <f t="shared" si="3"/>
        <v>43882</v>
      </c>
      <c r="B247" s="55">
        <v>0.44512731481481477</v>
      </c>
      <c r="C247" s="57">
        <v>92</v>
      </c>
      <c r="D247" s="56">
        <v>36.44</v>
      </c>
      <c r="E247" s="29">
        <v>3352.48</v>
      </c>
      <c r="F247" s="54" t="s">
        <v>9</v>
      </c>
      <c r="H247" s="2">
        <v>92</v>
      </c>
      <c r="I247" s="2">
        <v>36.44</v>
      </c>
      <c r="J247" s="2" t="s">
        <v>308</v>
      </c>
      <c r="K247" s="2" t="s">
        <v>41</v>
      </c>
    </row>
    <row r="248" spans="1:11">
      <c r="A248" s="148">
        <f t="shared" si="3"/>
        <v>43882</v>
      </c>
      <c r="B248" s="55">
        <v>0.44512731481481477</v>
      </c>
      <c r="C248" s="57">
        <v>43</v>
      </c>
      <c r="D248" s="56">
        <v>36.44</v>
      </c>
      <c r="E248" s="29">
        <v>1566.92</v>
      </c>
      <c r="F248" s="54" t="s">
        <v>9</v>
      </c>
      <c r="H248" s="2">
        <v>43</v>
      </c>
      <c r="I248" s="2">
        <v>36.44</v>
      </c>
      <c r="J248" s="2" t="s">
        <v>308</v>
      </c>
      <c r="K248" s="2" t="s">
        <v>41</v>
      </c>
    </row>
    <row r="249" spans="1:11">
      <c r="A249" s="148">
        <f t="shared" si="3"/>
        <v>43882</v>
      </c>
      <c r="B249" s="55">
        <v>0.44331018518518522</v>
      </c>
      <c r="C249" s="57">
        <v>150</v>
      </c>
      <c r="D249" s="56">
        <v>36.44</v>
      </c>
      <c r="E249" s="29">
        <v>5466</v>
      </c>
      <c r="F249" s="54" t="s">
        <v>9</v>
      </c>
      <c r="H249" s="2">
        <v>150</v>
      </c>
      <c r="I249" s="2">
        <v>36.44</v>
      </c>
      <c r="J249" s="2" t="s">
        <v>307</v>
      </c>
      <c r="K249" s="2" t="s">
        <v>41</v>
      </c>
    </row>
    <row r="250" spans="1:11">
      <c r="A250" s="148">
        <f t="shared" si="3"/>
        <v>43882</v>
      </c>
      <c r="B250" s="55">
        <v>0.44331018518518522</v>
      </c>
      <c r="C250" s="57">
        <v>138</v>
      </c>
      <c r="D250" s="56">
        <v>36.44</v>
      </c>
      <c r="E250" s="29">
        <v>5028.72</v>
      </c>
      <c r="F250" s="54" t="s">
        <v>9</v>
      </c>
      <c r="H250" s="2">
        <v>138</v>
      </c>
      <c r="I250" s="2">
        <v>36.44</v>
      </c>
      <c r="J250" s="2" t="s">
        <v>307</v>
      </c>
      <c r="K250" s="2" t="s">
        <v>41</v>
      </c>
    </row>
    <row r="251" spans="1:11">
      <c r="A251" s="148">
        <f t="shared" si="3"/>
        <v>43882</v>
      </c>
      <c r="B251" s="55">
        <v>0.44331018518518522</v>
      </c>
      <c r="C251" s="57">
        <v>37</v>
      </c>
      <c r="D251" s="56">
        <v>36.44</v>
      </c>
      <c r="E251" s="29">
        <v>1348.28</v>
      </c>
      <c r="F251" s="54" t="s">
        <v>9</v>
      </c>
      <c r="H251" s="2">
        <v>37</v>
      </c>
      <c r="I251" s="2">
        <v>36.44</v>
      </c>
      <c r="J251" s="2" t="s">
        <v>307</v>
      </c>
      <c r="K251" s="2" t="s">
        <v>41</v>
      </c>
    </row>
    <row r="252" spans="1:11">
      <c r="A252" s="148">
        <f t="shared" si="3"/>
        <v>43882</v>
      </c>
      <c r="B252" s="55">
        <v>0.44331018518518522</v>
      </c>
      <c r="C252" s="57">
        <v>126</v>
      </c>
      <c r="D252" s="56">
        <v>36.44</v>
      </c>
      <c r="E252" s="29">
        <v>4591.4399999999996</v>
      </c>
      <c r="F252" s="54" t="s">
        <v>9</v>
      </c>
      <c r="H252" s="2">
        <v>126</v>
      </c>
      <c r="I252" s="2">
        <v>36.44</v>
      </c>
      <c r="J252" s="2" t="s">
        <v>307</v>
      </c>
      <c r="K252" s="2" t="s">
        <v>41</v>
      </c>
    </row>
    <row r="253" spans="1:11">
      <c r="A253" s="148">
        <f t="shared" si="3"/>
        <v>43882</v>
      </c>
      <c r="B253" s="55">
        <v>0.44331018518518522</v>
      </c>
      <c r="C253" s="57">
        <v>121</v>
      </c>
      <c r="D253" s="56">
        <v>36.44</v>
      </c>
      <c r="E253" s="29">
        <v>4409.24</v>
      </c>
      <c r="F253" s="54" t="s">
        <v>9</v>
      </c>
      <c r="H253" s="2">
        <v>121</v>
      </c>
      <c r="I253" s="2">
        <v>36.44</v>
      </c>
      <c r="J253" s="2" t="s">
        <v>307</v>
      </c>
      <c r="K253" s="2" t="s">
        <v>41</v>
      </c>
    </row>
    <row r="254" spans="1:11">
      <c r="A254" s="148">
        <f t="shared" si="3"/>
        <v>43882</v>
      </c>
      <c r="B254" s="55">
        <v>0.44314814814814812</v>
      </c>
      <c r="C254" s="57">
        <v>100</v>
      </c>
      <c r="D254" s="56">
        <v>36.44</v>
      </c>
      <c r="E254" s="29">
        <v>3644</v>
      </c>
      <c r="F254" s="54" t="s">
        <v>9</v>
      </c>
      <c r="H254" s="2">
        <v>100</v>
      </c>
      <c r="I254" s="2">
        <v>36.44</v>
      </c>
      <c r="J254" s="2" t="s">
        <v>306</v>
      </c>
      <c r="K254" s="2" t="s">
        <v>41</v>
      </c>
    </row>
    <row r="255" spans="1:11">
      <c r="A255" s="148">
        <f t="shared" si="3"/>
        <v>43882</v>
      </c>
      <c r="B255" s="55">
        <v>0.44314814814814812</v>
      </c>
      <c r="C255" s="57">
        <v>138</v>
      </c>
      <c r="D255" s="56">
        <v>36.44</v>
      </c>
      <c r="E255" s="29">
        <v>5028.72</v>
      </c>
      <c r="F255" s="54" t="s">
        <v>9</v>
      </c>
      <c r="H255" s="2">
        <v>138</v>
      </c>
      <c r="I255" s="2">
        <v>36.44</v>
      </c>
      <c r="J255" s="2" t="s">
        <v>306</v>
      </c>
      <c r="K255" s="2" t="s">
        <v>41</v>
      </c>
    </row>
    <row r="256" spans="1:11">
      <c r="A256" s="148">
        <f t="shared" si="3"/>
        <v>43882</v>
      </c>
      <c r="B256" s="55">
        <v>0.44210648148148146</v>
      </c>
      <c r="C256" s="57">
        <v>20</v>
      </c>
      <c r="D256" s="56">
        <v>36.47</v>
      </c>
      <c r="E256" s="29">
        <v>729.4</v>
      </c>
      <c r="F256" s="54" t="s">
        <v>9</v>
      </c>
      <c r="H256" s="2">
        <v>20</v>
      </c>
      <c r="I256" s="2">
        <v>36.47</v>
      </c>
      <c r="J256" s="2" t="s">
        <v>305</v>
      </c>
      <c r="K256" s="2" t="s">
        <v>41</v>
      </c>
    </row>
    <row r="257" spans="1:11">
      <c r="A257" s="148">
        <f t="shared" si="3"/>
        <v>43882</v>
      </c>
      <c r="B257" s="55">
        <v>0.44210648148148146</v>
      </c>
      <c r="C257" s="57">
        <v>103</v>
      </c>
      <c r="D257" s="56">
        <v>36.47</v>
      </c>
      <c r="E257" s="29">
        <v>3756.41</v>
      </c>
      <c r="F257" s="54" t="s">
        <v>9</v>
      </c>
      <c r="H257" s="2">
        <v>103</v>
      </c>
      <c r="I257" s="2">
        <v>36.47</v>
      </c>
      <c r="J257" s="2" t="s">
        <v>305</v>
      </c>
      <c r="K257" s="2" t="s">
        <v>41</v>
      </c>
    </row>
    <row r="258" spans="1:11">
      <c r="A258" s="148">
        <f t="shared" si="3"/>
        <v>43882</v>
      </c>
      <c r="B258" s="55">
        <v>0.43888888888888888</v>
      </c>
      <c r="C258" s="57">
        <v>124</v>
      </c>
      <c r="D258" s="56">
        <v>36.5</v>
      </c>
      <c r="E258" s="29">
        <v>4526</v>
      </c>
      <c r="F258" s="54" t="s">
        <v>9</v>
      </c>
      <c r="H258" s="2">
        <v>124</v>
      </c>
      <c r="I258" s="2">
        <v>36.5</v>
      </c>
      <c r="J258" s="2" t="s">
        <v>304</v>
      </c>
      <c r="K258" s="2" t="s">
        <v>41</v>
      </c>
    </row>
    <row r="259" spans="1:11">
      <c r="A259" s="148">
        <f t="shared" si="3"/>
        <v>43882</v>
      </c>
      <c r="B259" s="55">
        <v>0.43888888888888888</v>
      </c>
      <c r="C259" s="57">
        <v>106</v>
      </c>
      <c r="D259" s="56">
        <v>36.5</v>
      </c>
      <c r="E259" s="29">
        <v>3869</v>
      </c>
      <c r="F259" s="54" t="s">
        <v>9</v>
      </c>
      <c r="H259" s="2">
        <v>106</v>
      </c>
      <c r="I259" s="2">
        <v>36.5</v>
      </c>
      <c r="J259" s="2" t="s">
        <v>304</v>
      </c>
      <c r="K259" s="2" t="s">
        <v>41</v>
      </c>
    </row>
    <row r="260" spans="1:11">
      <c r="A260" s="148">
        <f t="shared" si="3"/>
        <v>43882</v>
      </c>
      <c r="B260" s="55">
        <v>0.43888888888888888</v>
      </c>
      <c r="C260" s="57">
        <v>344</v>
      </c>
      <c r="D260" s="56">
        <v>36.5</v>
      </c>
      <c r="E260" s="29">
        <v>12556</v>
      </c>
      <c r="F260" s="54" t="s">
        <v>9</v>
      </c>
      <c r="H260" s="2">
        <v>344</v>
      </c>
      <c r="I260" s="2">
        <v>36.5</v>
      </c>
      <c r="J260" s="2" t="s">
        <v>304</v>
      </c>
      <c r="K260" s="2" t="s">
        <v>41</v>
      </c>
    </row>
    <row r="261" spans="1:11">
      <c r="A261" s="148">
        <f t="shared" ref="A261:A324" si="4">IF(H261=0,"",DATE(LEFT(((MID(J261,1,8))),4),MID(((MID(J261,1,8))),5,2),(RIGHT(((MID(J261,1,8))),2))))</f>
        <v>43882</v>
      </c>
      <c r="B261" s="55">
        <v>0.43881944444444443</v>
      </c>
      <c r="C261" s="57">
        <v>100</v>
      </c>
      <c r="D261" s="56">
        <v>36.51</v>
      </c>
      <c r="E261" s="29">
        <v>3651</v>
      </c>
      <c r="F261" s="54" t="s">
        <v>9</v>
      </c>
      <c r="H261" s="2">
        <v>100</v>
      </c>
      <c r="I261" s="2">
        <v>36.51</v>
      </c>
      <c r="J261" s="2" t="s">
        <v>303</v>
      </c>
      <c r="K261" s="2" t="s">
        <v>41</v>
      </c>
    </row>
    <row r="262" spans="1:11">
      <c r="A262" s="148">
        <f t="shared" si="4"/>
        <v>43882</v>
      </c>
      <c r="B262" s="55">
        <v>0.43881944444444443</v>
      </c>
      <c r="C262" s="57">
        <v>16</v>
      </c>
      <c r="D262" s="56">
        <v>36.51</v>
      </c>
      <c r="E262" s="29">
        <v>584.16</v>
      </c>
      <c r="F262" s="54" t="s">
        <v>9</v>
      </c>
      <c r="H262" s="2">
        <v>16</v>
      </c>
      <c r="I262" s="2">
        <v>36.51</v>
      </c>
      <c r="J262" s="2" t="s">
        <v>303</v>
      </c>
      <c r="K262" s="2" t="s">
        <v>41</v>
      </c>
    </row>
    <row r="263" spans="1:11">
      <c r="A263" s="148">
        <f t="shared" si="4"/>
        <v>43882</v>
      </c>
      <c r="B263" s="55">
        <v>0.43847222222222221</v>
      </c>
      <c r="C263" s="57">
        <v>126</v>
      </c>
      <c r="D263" s="56">
        <v>36.53</v>
      </c>
      <c r="E263" s="29">
        <v>4602.78</v>
      </c>
      <c r="F263" s="54" t="s">
        <v>9</v>
      </c>
      <c r="H263" s="2">
        <v>126</v>
      </c>
      <c r="I263" s="2">
        <v>36.53</v>
      </c>
      <c r="J263" s="2" t="s">
        <v>302</v>
      </c>
      <c r="K263" s="2" t="s">
        <v>41</v>
      </c>
    </row>
    <row r="264" spans="1:11">
      <c r="A264" s="148">
        <f t="shared" si="4"/>
        <v>43882</v>
      </c>
      <c r="B264" s="55">
        <v>0.43361111111111111</v>
      </c>
      <c r="C264" s="57">
        <v>119</v>
      </c>
      <c r="D264" s="56">
        <v>36.53</v>
      </c>
      <c r="E264" s="29">
        <v>4347.07</v>
      </c>
      <c r="F264" s="54" t="s">
        <v>9</v>
      </c>
      <c r="H264" s="2">
        <v>119</v>
      </c>
      <c r="I264" s="2">
        <v>36.53</v>
      </c>
      <c r="J264" s="2" t="s">
        <v>301</v>
      </c>
      <c r="K264" s="2" t="s">
        <v>41</v>
      </c>
    </row>
    <row r="265" spans="1:11">
      <c r="A265" s="148">
        <f t="shared" si="4"/>
        <v>43882</v>
      </c>
      <c r="B265" s="55">
        <v>0.43353009259259262</v>
      </c>
      <c r="C265" s="57">
        <v>118</v>
      </c>
      <c r="D265" s="56">
        <v>36.53</v>
      </c>
      <c r="E265" s="29">
        <v>4310.54</v>
      </c>
      <c r="F265" s="54" t="s">
        <v>9</v>
      </c>
      <c r="H265" s="2">
        <v>118</v>
      </c>
      <c r="I265" s="2">
        <v>36.53</v>
      </c>
      <c r="J265" s="2" t="s">
        <v>300</v>
      </c>
      <c r="K265" s="2" t="s">
        <v>41</v>
      </c>
    </row>
    <row r="266" spans="1:11">
      <c r="A266" s="148">
        <f t="shared" si="4"/>
        <v>43882</v>
      </c>
      <c r="B266" s="55">
        <v>0.43353009259259262</v>
      </c>
      <c r="C266" s="57">
        <v>118</v>
      </c>
      <c r="D266" s="56">
        <v>36.549999999999997</v>
      </c>
      <c r="E266" s="29">
        <v>4312.8999999999996</v>
      </c>
      <c r="F266" s="54" t="s">
        <v>9</v>
      </c>
      <c r="H266" s="2">
        <v>118</v>
      </c>
      <c r="I266" s="2">
        <v>36.549999999999997</v>
      </c>
      <c r="J266" s="2" t="s">
        <v>299</v>
      </c>
      <c r="K266" s="2" t="s">
        <v>41</v>
      </c>
    </row>
    <row r="267" spans="1:11">
      <c r="A267" s="148">
        <f t="shared" si="4"/>
        <v>43882</v>
      </c>
      <c r="B267" s="55">
        <v>0.42995370370370373</v>
      </c>
      <c r="C267" s="57">
        <v>39</v>
      </c>
      <c r="D267" s="56">
        <v>36.54</v>
      </c>
      <c r="E267" s="29">
        <v>1425.06</v>
      </c>
      <c r="F267" s="54" t="s">
        <v>9</v>
      </c>
      <c r="H267" s="2">
        <v>39</v>
      </c>
      <c r="I267" s="2">
        <v>36.54</v>
      </c>
      <c r="J267" s="2" t="s">
        <v>298</v>
      </c>
      <c r="K267" s="2" t="s">
        <v>41</v>
      </c>
    </row>
    <row r="268" spans="1:11">
      <c r="A268" s="148">
        <f t="shared" si="4"/>
        <v>43882</v>
      </c>
      <c r="B268" s="55">
        <v>0.42995370370370373</v>
      </c>
      <c r="C268" s="57">
        <v>55</v>
      </c>
      <c r="D268" s="56">
        <v>36.54</v>
      </c>
      <c r="E268" s="29">
        <v>2009.7</v>
      </c>
      <c r="F268" s="54" t="s">
        <v>9</v>
      </c>
      <c r="H268" s="2">
        <v>55</v>
      </c>
      <c r="I268" s="2">
        <v>36.54</v>
      </c>
      <c r="J268" s="2" t="s">
        <v>298</v>
      </c>
      <c r="K268" s="2" t="s">
        <v>41</v>
      </c>
    </row>
    <row r="269" spans="1:11">
      <c r="A269" s="148">
        <f t="shared" si="4"/>
        <v>43882</v>
      </c>
      <c r="B269" s="55">
        <v>0.42995370370370373</v>
      </c>
      <c r="C269" s="57">
        <v>193</v>
      </c>
      <c r="D269" s="56">
        <v>36.54</v>
      </c>
      <c r="E269" s="29">
        <v>7052.22</v>
      </c>
      <c r="F269" s="54" t="s">
        <v>9</v>
      </c>
      <c r="H269" s="2">
        <v>193</v>
      </c>
      <c r="I269" s="2">
        <v>36.54</v>
      </c>
      <c r="J269" s="2" t="s">
        <v>298</v>
      </c>
      <c r="K269" s="2" t="s">
        <v>41</v>
      </c>
    </row>
    <row r="270" spans="1:11">
      <c r="A270" s="148">
        <f t="shared" si="4"/>
        <v>43882</v>
      </c>
      <c r="B270" s="55">
        <v>0.42995370370370373</v>
      </c>
      <c r="C270" s="57">
        <v>137</v>
      </c>
      <c r="D270" s="56">
        <v>36.54</v>
      </c>
      <c r="E270" s="29">
        <v>5005.9799999999996</v>
      </c>
      <c r="F270" s="54" t="s">
        <v>9</v>
      </c>
      <c r="H270" s="2">
        <v>137</v>
      </c>
      <c r="I270" s="2">
        <v>36.54</v>
      </c>
      <c r="J270" s="2" t="s">
        <v>298</v>
      </c>
      <c r="K270" s="2" t="s">
        <v>41</v>
      </c>
    </row>
    <row r="271" spans="1:11">
      <c r="A271" s="148">
        <f t="shared" si="4"/>
        <v>43882</v>
      </c>
      <c r="B271" s="55">
        <v>0.42995370370370373</v>
      </c>
      <c r="C271" s="57">
        <v>137</v>
      </c>
      <c r="D271" s="56">
        <v>36.54</v>
      </c>
      <c r="E271" s="29">
        <v>5005.9799999999996</v>
      </c>
      <c r="F271" s="54" t="s">
        <v>9</v>
      </c>
      <c r="H271" s="2">
        <v>137</v>
      </c>
      <c r="I271" s="2">
        <v>36.54</v>
      </c>
      <c r="J271" s="2" t="s">
        <v>298</v>
      </c>
      <c r="K271" s="2" t="s">
        <v>41</v>
      </c>
    </row>
    <row r="272" spans="1:11">
      <c r="A272" s="148">
        <f t="shared" si="4"/>
        <v>43882</v>
      </c>
      <c r="B272" s="55">
        <v>0.42937500000000001</v>
      </c>
      <c r="C272" s="57">
        <v>127</v>
      </c>
      <c r="D272" s="56">
        <v>36.479999999999997</v>
      </c>
      <c r="E272" s="29">
        <v>4632.96</v>
      </c>
      <c r="F272" s="54" t="s">
        <v>9</v>
      </c>
      <c r="H272" s="2">
        <v>127</v>
      </c>
      <c r="I272" s="2">
        <v>36.479999999999997</v>
      </c>
      <c r="J272" s="2" t="s">
        <v>297</v>
      </c>
      <c r="K272" s="2" t="s">
        <v>41</v>
      </c>
    </row>
    <row r="273" spans="1:11">
      <c r="A273" s="148">
        <f t="shared" si="4"/>
        <v>43882</v>
      </c>
      <c r="B273" s="55">
        <v>0.42534722222222227</v>
      </c>
      <c r="C273" s="57">
        <v>134</v>
      </c>
      <c r="D273" s="56">
        <v>36.53</v>
      </c>
      <c r="E273" s="29">
        <v>4895.0200000000004</v>
      </c>
      <c r="F273" s="54" t="s">
        <v>9</v>
      </c>
      <c r="H273" s="2">
        <v>134</v>
      </c>
      <c r="I273" s="2">
        <v>36.53</v>
      </c>
      <c r="J273" s="2" t="s">
        <v>296</v>
      </c>
      <c r="K273" s="2" t="s">
        <v>41</v>
      </c>
    </row>
    <row r="274" spans="1:11">
      <c r="A274" s="148">
        <f t="shared" si="4"/>
        <v>43882</v>
      </c>
      <c r="B274" s="55">
        <v>0.42274305555555558</v>
      </c>
      <c r="C274" s="57">
        <v>109</v>
      </c>
      <c r="D274" s="56">
        <v>36.520000000000003</v>
      </c>
      <c r="E274" s="29">
        <v>3980.68</v>
      </c>
      <c r="F274" s="54" t="s">
        <v>9</v>
      </c>
      <c r="H274" s="2">
        <v>109</v>
      </c>
      <c r="I274" s="2">
        <v>36.520000000000003</v>
      </c>
      <c r="J274" s="2" t="s">
        <v>295</v>
      </c>
      <c r="K274" s="2" t="s">
        <v>41</v>
      </c>
    </row>
    <row r="275" spans="1:11">
      <c r="A275" s="148">
        <f t="shared" si="4"/>
        <v>43882</v>
      </c>
      <c r="B275" s="55">
        <v>0.42274305555555558</v>
      </c>
      <c r="C275" s="57">
        <v>18</v>
      </c>
      <c r="D275" s="56">
        <v>36.520000000000003</v>
      </c>
      <c r="E275" s="29">
        <v>657.36</v>
      </c>
      <c r="F275" s="54" t="s">
        <v>9</v>
      </c>
      <c r="H275" s="2">
        <v>18</v>
      </c>
      <c r="I275" s="2">
        <v>36.520000000000003</v>
      </c>
      <c r="J275" s="2" t="s">
        <v>295</v>
      </c>
      <c r="K275" s="2" t="s">
        <v>41</v>
      </c>
    </row>
    <row r="276" spans="1:11">
      <c r="A276" s="148">
        <f t="shared" si="4"/>
        <v>43882</v>
      </c>
      <c r="B276" s="55">
        <v>0.42131944444444441</v>
      </c>
      <c r="C276" s="57">
        <v>134</v>
      </c>
      <c r="D276" s="56">
        <v>36.57</v>
      </c>
      <c r="E276" s="29">
        <v>4900.38</v>
      </c>
      <c r="F276" s="54" t="s">
        <v>9</v>
      </c>
      <c r="H276" s="2">
        <v>134</v>
      </c>
      <c r="I276" s="2">
        <v>36.57</v>
      </c>
      <c r="J276" s="2" t="s">
        <v>294</v>
      </c>
      <c r="K276" s="2" t="s">
        <v>41</v>
      </c>
    </row>
    <row r="277" spans="1:11">
      <c r="A277" s="148">
        <f t="shared" si="4"/>
        <v>43882</v>
      </c>
      <c r="B277" s="55">
        <v>0.42119212962962965</v>
      </c>
      <c r="C277" s="57">
        <v>113</v>
      </c>
      <c r="D277" s="56">
        <v>36.58</v>
      </c>
      <c r="E277" s="29">
        <v>4133.54</v>
      </c>
      <c r="F277" s="54" t="s">
        <v>9</v>
      </c>
      <c r="H277" s="2">
        <v>113</v>
      </c>
      <c r="I277" s="2">
        <v>36.58</v>
      </c>
      <c r="J277" s="2" t="s">
        <v>293</v>
      </c>
      <c r="K277" s="2" t="s">
        <v>41</v>
      </c>
    </row>
    <row r="278" spans="1:11">
      <c r="A278" s="148">
        <f t="shared" si="4"/>
        <v>43882</v>
      </c>
      <c r="B278" s="55">
        <v>0.41914351851851855</v>
      </c>
      <c r="C278" s="57">
        <v>99</v>
      </c>
      <c r="D278" s="56">
        <v>36.54</v>
      </c>
      <c r="E278" s="29">
        <v>3617.46</v>
      </c>
      <c r="F278" s="54" t="s">
        <v>9</v>
      </c>
      <c r="H278" s="2">
        <v>99</v>
      </c>
      <c r="I278" s="2">
        <v>36.54</v>
      </c>
      <c r="J278" s="2" t="s">
        <v>292</v>
      </c>
      <c r="K278" s="2" t="s">
        <v>41</v>
      </c>
    </row>
    <row r="279" spans="1:11">
      <c r="A279" s="148">
        <f t="shared" si="4"/>
        <v>43882</v>
      </c>
      <c r="B279" s="55">
        <v>0.41914351851851855</v>
      </c>
      <c r="C279" s="57">
        <v>27</v>
      </c>
      <c r="D279" s="56">
        <v>36.54</v>
      </c>
      <c r="E279" s="29">
        <v>986.58</v>
      </c>
      <c r="F279" s="54" t="s">
        <v>9</v>
      </c>
      <c r="H279" s="2">
        <v>27</v>
      </c>
      <c r="I279" s="2">
        <v>36.54</v>
      </c>
      <c r="J279" s="2" t="s">
        <v>292</v>
      </c>
      <c r="K279" s="2" t="s">
        <v>41</v>
      </c>
    </row>
    <row r="280" spans="1:11">
      <c r="A280" s="148">
        <f t="shared" si="4"/>
        <v>43882</v>
      </c>
      <c r="B280" s="55">
        <v>0.41792824074074075</v>
      </c>
      <c r="C280" s="57">
        <v>150</v>
      </c>
      <c r="D280" s="56">
        <v>36.51</v>
      </c>
      <c r="E280" s="29">
        <v>5476.5</v>
      </c>
      <c r="F280" s="54" t="s">
        <v>9</v>
      </c>
      <c r="H280" s="2">
        <v>150</v>
      </c>
      <c r="I280" s="2">
        <v>36.51</v>
      </c>
      <c r="J280" s="2" t="s">
        <v>291</v>
      </c>
      <c r="K280" s="2" t="s">
        <v>41</v>
      </c>
    </row>
    <row r="281" spans="1:11">
      <c r="A281" s="148">
        <f t="shared" si="4"/>
        <v>43882</v>
      </c>
      <c r="B281" s="55">
        <v>0.41760416666666672</v>
      </c>
      <c r="C281" s="57">
        <v>123</v>
      </c>
      <c r="D281" s="56">
        <v>36.520000000000003</v>
      </c>
      <c r="E281" s="29">
        <v>4491.96</v>
      </c>
      <c r="F281" s="54" t="s">
        <v>9</v>
      </c>
      <c r="H281" s="2">
        <v>123</v>
      </c>
      <c r="I281" s="2">
        <v>36.520000000000003</v>
      </c>
      <c r="J281" s="2" t="s">
        <v>290</v>
      </c>
      <c r="K281" s="2" t="s">
        <v>41</v>
      </c>
    </row>
    <row r="282" spans="1:11">
      <c r="A282" s="148">
        <f t="shared" si="4"/>
        <v>43882</v>
      </c>
      <c r="B282" s="55">
        <v>0.41596064814814815</v>
      </c>
      <c r="C282" s="57">
        <v>100</v>
      </c>
      <c r="D282" s="56">
        <v>36.43</v>
      </c>
      <c r="E282" s="29">
        <v>3643</v>
      </c>
      <c r="F282" s="54" t="s">
        <v>9</v>
      </c>
      <c r="H282" s="2">
        <v>100</v>
      </c>
      <c r="I282" s="2">
        <v>36.43</v>
      </c>
      <c r="J282" s="2" t="s">
        <v>289</v>
      </c>
      <c r="K282" s="2" t="s">
        <v>41</v>
      </c>
    </row>
    <row r="283" spans="1:11">
      <c r="A283" s="148">
        <f t="shared" si="4"/>
        <v>43882</v>
      </c>
      <c r="B283" s="55">
        <v>0.41596064814814815</v>
      </c>
      <c r="C283" s="57">
        <v>49</v>
      </c>
      <c r="D283" s="56">
        <v>36.43</v>
      </c>
      <c r="E283" s="29">
        <v>1785.07</v>
      </c>
      <c r="F283" s="54" t="s">
        <v>9</v>
      </c>
      <c r="H283" s="2">
        <v>49</v>
      </c>
      <c r="I283" s="2">
        <v>36.43</v>
      </c>
      <c r="J283" s="2" t="s">
        <v>289</v>
      </c>
      <c r="K283" s="2" t="s">
        <v>41</v>
      </c>
    </row>
    <row r="284" spans="1:11">
      <c r="A284" s="148">
        <f t="shared" si="4"/>
        <v>43882</v>
      </c>
      <c r="B284" s="55">
        <v>0.41325231481481484</v>
      </c>
      <c r="C284" s="57">
        <v>300</v>
      </c>
      <c r="D284" s="56">
        <v>36.42</v>
      </c>
      <c r="E284" s="29">
        <v>10926</v>
      </c>
      <c r="F284" s="54" t="s">
        <v>9</v>
      </c>
      <c r="H284" s="2">
        <v>300</v>
      </c>
      <c r="I284" s="2">
        <v>36.42</v>
      </c>
      <c r="J284" s="2" t="s">
        <v>288</v>
      </c>
      <c r="K284" s="2" t="s">
        <v>41</v>
      </c>
    </row>
    <row r="285" spans="1:11">
      <c r="A285" s="148">
        <f t="shared" si="4"/>
        <v>43882</v>
      </c>
      <c r="B285" s="55">
        <v>0.41325231481481484</v>
      </c>
      <c r="C285" s="57">
        <v>50</v>
      </c>
      <c r="D285" s="56">
        <v>36.42</v>
      </c>
      <c r="E285" s="29">
        <v>1821</v>
      </c>
      <c r="F285" s="54" t="s">
        <v>9</v>
      </c>
      <c r="H285" s="2">
        <v>50</v>
      </c>
      <c r="I285" s="2">
        <v>36.42</v>
      </c>
      <c r="J285" s="2" t="s">
        <v>288</v>
      </c>
      <c r="K285" s="2" t="s">
        <v>41</v>
      </c>
    </row>
    <row r="286" spans="1:11">
      <c r="A286" s="148">
        <f t="shared" si="4"/>
        <v>43882</v>
      </c>
      <c r="B286" s="55">
        <v>0.41194444444444445</v>
      </c>
      <c r="C286" s="57">
        <v>132</v>
      </c>
      <c r="D286" s="56">
        <v>36.43</v>
      </c>
      <c r="E286" s="29">
        <v>4808.76</v>
      </c>
      <c r="F286" s="54" t="s">
        <v>9</v>
      </c>
      <c r="H286" s="2">
        <v>132</v>
      </c>
      <c r="I286" s="2">
        <v>36.43</v>
      </c>
      <c r="J286" s="2" t="s">
        <v>287</v>
      </c>
      <c r="K286" s="2" t="s">
        <v>41</v>
      </c>
    </row>
    <row r="287" spans="1:11">
      <c r="A287" s="148">
        <f t="shared" si="4"/>
        <v>43882</v>
      </c>
      <c r="B287" s="55">
        <v>0.4098148148148148</v>
      </c>
      <c r="C287" s="57">
        <v>11</v>
      </c>
      <c r="D287" s="56">
        <v>36.44</v>
      </c>
      <c r="E287" s="29">
        <v>400.84</v>
      </c>
      <c r="F287" s="54" t="s">
        <v>9</v>
      </c>
      <c r="H287" s="2">
        <v>11</v>
      </c>
      <c r="I287" s="2">
        <v>36.44</v>
      </c>
      <c r="J287" s="2" t="s">
        <v>286</v>
      </c>
      <c r="K287" s="2" t="s">
        <v>41</v>
      </c>
    </row>
    <row r="288" spans="1:11">
      <c r="A288" s="148">
        <f t="shared" si="4"/>
        <v>43882</v>
      </c>
      <c r="B288" s="55">
        <v>0.4098148148148148</v>
      </c>
      <c r="C288" s="57">
        <v>109</v>
      </c>
      <c r="D288" s="56">
        <v>36.44</v>
      </c>
      <c r="E288" s="29">
        <v>3971.96</v>
      </c>
      <c r="F288" s="54" t="s">
        <v>9</v>
      </c>
      <c r="H288" s="2">
        <v>109</v>
      </c>
      <c r="I288" s="2">
        <v>36.44</v>
      </c>
      <c r="J288" s="2" t="s">
        <v>286</v>
      </c>
      <c r="K288" s="2" t="s">
        <v>41</v>
      </c>
    </row>
    <row r="289" spans="1:11">
      <c r="A289" s="148">
        <f t="shared" si="4"/>
        <v>43882</v>
      </c>
      <c r="B289" s="55">
        <v>0.40850694444444446</v>
      </c>
      <c r="C289" s="57">
        <v>162</v>
      </c>
      <c r="D289" s="56">
        <v>36.46</v>
      </c>
      <c r="E289" s="29">
        <v>5906.52</v>
      </c>
      <c r="F289" s="54" t="s">
        <v>9</v>
      </c>
      <c r="H289" s="2">
        <v>162</v>
      </c>
      <c r="I289" s="2">
        <v>36.46</v>
      </c>
      <c r="J289" s="2" t="s">
        <v>285</v>
      </c>
      <c r="K289" s="2" t="s">
        <v>41</v>
      </c>
    </row>
    <row r="290" spans="1:11">
      <c r="A290" s="148">
        <f t="shared" si="4"/>
        <v>43882</v>
      </c>
      <c r="B290" s="55">
        <v>0.40850694444444446</v>
      </c>
      <c r="C290" s="57">
        <v>88</v>
      </c>
      <c r="D290" s="56">
        <v>36.46</v>
      </c>
      <c r="E290" s="29">
        <v>3208.48</v>
      </c>
      <c r="F290" s="54" t="s">
        <v>9</v>
      </c>
      <c r="H290" s="2">
        <v>88</v>
      </c>
      <c r="I290" s="2">
        <v>36.46</v>
      </c>
      <c r="J290" s="2" t="s">
        <v>285</v>
      </c>
      <c r="K290" s="2" t="s">
        <v>41</v>
      </c>
    </row>
    <row r="291" spans="1:11">
      <c r="A291" s="148">
        <f t="shared" si="4"/>
        <v>43882</v>
      </c>
      <c r="B291" s="55">
        <v>0.40790509259259261</v>
      </c>
      <c r="C291" s="57">
        <v>125</v>
      </c>
      <c r="D291" s="56">
        <v>36.5</v>
      </c>
      <c r="E291" s="29">
        <v>4562.5</v>
      </c>
      <c r="F291" s="54" t="s">
        <v>9</v>
      </c>
      <c r="H291" s="2">
        <v>125</v>
      </c>
      <c r="I291" s="2">
        <v>36.5</v>
      </c>
      <c r="J291" s="2" t="s">
        <v>284</v>
      </c>
      <c r="K291" s="2" t="s">
        <v>41</v>
      </c>
    </row>
    <row r="292" spans="1:11">
      <c r="A292" s="148">
        <f t="shared" si="4"/>
        <v>43882</v>
      </c>
      <c r="B292" s="55">
        <v>0.40656249999999999</v>
      </c>
      <c r="C292" s="57">
        <v>121</v>
      </c>
      <c r="D292" s="56">
        <v>36.56</v>
      </c>
      <c r="E292" s="29">
        <v>4423.76</v>
      </c>
      <c r="F292" s="54" t="s">
        <v>9</v>
      </c>
      <c r="H292" s="2">
        <v>121</v>
      </c>
      <c r="I292" s="2">
        <v>36.56</v>
      </c>
      <c r="J292" s="2" t="s">
        <v>283</v>
      </c>
      <c r="K292" s="2" t="s">
        <v>41</v>
      </c>
    </row>
    <row r="293" spans="1:11">
      <c r="A293" s="148">
        <f t="shared" si="4"/>
        <v>43882</v>
      </c>
      <c r="B293" s="55">
        <v>0.40597222222222223</v>
      </c>
      <c r="C293" s="57">
        <v>17</v>
      </c>
      <c r="D293" s="56">
        <v>36.57</v>
      </c>
      <c r="E293" s="29">
        <v>621.69000000000005</v>
      </c>
      <c r="F293" s="54" t="s">
        <v>9</v>
      </c>
      <c r="H293" s="2">
        <v>17</v>
      </c>
      <c r="I293" s="2">
        <v>36.57</v>
      </c>
      <c r="J293" s="2" t="s">
        <v>282</v>
      </c>
      <c r="K293" s="2" t="s">
        <v>41</v>
      </c>
    </row>
    <row r="294" spans="1:11">
      <c r="A294" s="148">
        <f t="shared" si="4"/>
        <v>43882</v>
      </c>
      <c r="B294" s="55">
        <v>0.40597222222222223</v>
      </c>
      <c r="C294" s="57">
        <v>100</v>
      </c>
      <c r="D294" s="56">
        <v>36.57</v>
      </c>
      <c r="E294" s="29">
        <v>3657</v>
      </c>
      <c r="F294" s="54" t="s">
        <v>9</v>
      </c>
      <c r="H294" s="2">
        <v>100</v>
      </c>
      <c r="I294" s="2">
        <v>36.57</v>
      </c>
      <c r="J294" s="2" t="s">
        <v>281</v>
      </c>
      <c r="K294" s="2" t="s">
        <v>41</v>
      </c>
    </row>
    <row r="295" spans="1:11">
      <c r="A295" s="148">
        <f t="shared" si="4"/>
        <v>43882</v>
      </c>
      <c r="B295" s="55">
        <v>0.40317129629629633</v>
      </c>
      <c r="C295" s="57">
        <v>125</v>
      </c>
      <c r="D295" s="56">
        <v>36.619999999999997</v>
      </c>
      <c r="E295" s="29">
        <v>4577.5</v>
      </c>
      <c r="F295" s="54" t="s">
        <v>9</v>
      </c>
      <c r="H295" s="2">
        <v>125</v>
      </c>
      <c r="I295" s="2">
        <v>36.619999999999997</v>
      </c>
      <c r="J295" s="2" t="s">
        <v>280</v>
      </c>
      <c r="K295" s="2" t="s">
        <v>41</v>
      </c>
    </row>
    <row r="296" spans="1:11">
      <c r="A296" s="148">
        <f t="shared" si="4"/>
        <v>43882</v>
      </c>
      <c r="B296" s="55">
        <v>0.40126157407407409</v>
      </c>
      <c r="C296" s="57">
        <v>135</v>
      </c>
      <c r="D296" s="56">
        <v>36.590000000000003</v>
      </c>
      <c r="E296" s="29">
        <v>4939.6499999999996</v>
      </c>
      <c r="F296" s="54" t="s">
        <v>9</v>
      </c>
      <c r="H296" s="2">
        <v>135</v>
      </c>
      <c r="I296" s="2">
        <v>36.590000000000003</v>
      </c>
      <c r="J296" s="2" t="s">
        <v>279</v>
      </c>
      <c r="K296" s="2" t="s">
        <v>41</v>
      </c>
    </row>
    <row r="297" spans="1:11">
      <c r="A297" s="148">
        <f t="shared" si="4"/>
        <v>43882</v>
      </c>
      <c r="B297" s="55">
        <v>0.40121527777777777</v>
      </c>
      <c r="C297" s="57">
        <v>152</v>
      </c>
      <c r="D297" s="56">
        <v>36.61</v>
      </c>
      <c r="E297" s="29">
        <v>5564.72</v>
      </c>
      <c r="F297" s="54" t="s">
        <v>9</v>
      </c>
      <c r="H297" s="2">
        <v>152</v>
      </c>
      <c r="I297" s="2">
        <v>36.61</v>
      </c>
      <c r="J297" s="2" t="s">
        <v>278</v>
      </c>
      <c r="K297" s="2" t="s">
        <v>41</v>
      </c>
    </row>
    <row r="298" spans="1:11">
      <c r="A298" s="148">
        <f t="shared" si="4"/>
        <v>43882</v>
      </c>
      <c r="B298" s="55">
        <v>0.40105324074074072</v>
      </c>
      <c r="C298" s="57">
        <v>123</v>
      </c>
      <c r="D298" s="56">
        <v>36.64</v>
      </c>
      <c r="E298" s="29">
        <v>4506.72</v>
      </c>
      <c r="F298" s="54" t="s">
        <v>9</v>
      </c>
      <c r="H298" s="2">
        <v>123</v>
      </c>
      <c r="I298" s="2">
        <v>36.64</v>
      </c>
      <c r="J298" s="2" t="s">
        <v>277</v>
      </c>
      <c r="K298" s="2" t="s">
        <v>41</v>
      </c>
    </row>
    <row r="299" spans="1:11">
      <c r="A299" s="148">
        <f t="shared" si="4"/>
        <v>43882</v>
      </c>
      <c r="B299" s="55">
        <v>0.39543981481481483</v>
      </c>
      <c r="C299" s="57">
        <v>131</v>
      </c>
      <c r="D299" s="56">
        <v>36.450000000000003</v>
      </c>
      <c r="E299" s="29">
        <v>4774.95</v>
      </c>
      <c r="F299" s="54" t="s">
        <v>9</v>
      </c>
      <c r="H299" s="2">
        <v>131</v>
      </c>
      <c r="I299" s="2">
        <v>36.450000000000003</v>
      </c>
      <c r="J299" s="2" t="s">
        <v>276</v>
      </c>
      <c r="K299" s="2" t="s">
        <v>41</v>
      </c>
    </row>
    <row r="300" spans="1:11">
      <c r="A300" s="148">
        <f t="shared" si="4"/>
        <v>43882</v>
      </c>
      <c r="B300" s="55">
        <v>0.39452546296296293</v>
      </c>
      <c r="C300" s="57">
        <v>49</v>
      </c>
      <c r="D300" s="56">
        <v>36.43</v>
      </c>
      <c r="E300" s="29">
        <v>1785.07</v>
      </c>
      <c r="F300" s="54" t="s">
        <v>9</v>
      </c>
      <c r="H300" s="2">
        <v>49</v>
      </c>
      <c r="I300" s="2">
        <v>36.43</v>
      </c>
      <c r="J300" s="2" t="s">
        <v>275</v>
      </c>
      <c r="K300" s="2" t="s">
        <v>41</v>
      </c>
    </row>
    <row r="301" spans="1:11">
      <c r="A301" s="148">
        <f t="shared" si="4"/>
        <v>43882</v>
      </c>
      <c r="B301" s="55">
        <v>0.39452546296296293</v>
      </c>
      <c r="C301" s="57">
        <v>68</v>
      </c>
      <c r="D301" s="56">
        <v>36.43</v>
      </c>
      <c r="E301" s="29">
        <v>2477.2399999999998</v>
      </c>
      <c r="F301" s="54" t="s">
        <v>9</v>
      </c>
      <c r="H301" s="2">
        <v>68</v>
      </c>
      <c r="I301" s="2">
        <v>36.43</v>
      </c>
      <c r="J301" s="2" t="s">
        <v>275</v>
      </c>
      <c r="K301" s="2" t="s">
        <v>41</v>
      </c>
    </row>
    <row r="302" spans="1:11">
      <c r="A302" s="148">
        <f t="shared" si="4"/>
        <v>43882</v>
      </c>
      <c r="B302" s="55">
        <v>0.39269675925925923</v>
      </c>
      <c r="C302" s="57">
        <v>94</v>
      </c>
      <c r="D302" s="56">
        <v>36.35</v>
      </c>
      <c r="E302" s="29">
        <v>3416.9</v>
      </c>
      <c r="F302" s="54" t="s">
        <v>9</v>
      </c>
      <c r="H302" s="2">
        <v>94</v>
      </c>
      <c r="I302" s="2">
        <v>36.35</v>
      </c>
      <c r="J302" s="2" t="s">
        <v>274</v>
      </c>
      <c r="K302" s="2" t="s">
        <v>41</v>
      </c>
    </row>
    <row r="303" spans="1:11">
      <c r="A303" s="148">
        <f t="shared" si="4"/>
        <v>43882</v>
      </c>
      <c r="B303" s="55">
        <v>0.39269675925925923</v>
      </c>
      <c r="C303" s="57">
        <v>26</v>
      </c>
      <c r="D303" s="56">
        <v>36.35</v>
      </c>
      <c r="E303" s="29">
        <v>945.1</v>
      </c>
      <c r="F303" s="54" t="s">
        <v>9</v>
      </c>
      <c r="H303" s="2">
        <v>26</v>
      </c>
      <c r="I303" s="2">
        <v>36.35</v>
      </c>
      <c r="J303" s="2" t="s">
        <v>274</v>
      </c>
      <c r="K303" s="2" t="s">
        <v>41</v>
      </c>
    </row>
    <row r="304" spans="1:11">
      <c r="A304" s="148">
        <f t="shared" si="4"/>
        <v>43882</v>
      </c>
      <c r="B304" s="55">
        <v>0.39109953703703698</v>
      </c>
      <c r="C304" s="57">
        <v>38</v>
      </c>
      <c r="D304" s="56">
        <v>36.4</v>
      </c>
      <c r="E304" s="29">
        <v>1383.2</v>
      </c>
      <c r="F304" s="54" t="s">
        <v>9</v>
      </c>
      <c r="H304" s="2">
        <v>38</v>
      </c>
      <c r="I304" s="2">
        <v>36.4</v>
      </c>
      <c r="J304" s="2" t="s">
        <v>273</v>
      </c>
      <c r="K304" s="2" t="s">
        <v>41</v>
      </c>
    </row>
    <row r="305" spans="1:11">
      <c r="A305" s="148">
        <f t="shared" si="4"/>
        <v>43882</v>
      </c>
      <c r="B305" s="55">
        <v>0.39109953703703698</v>
      </c>
      <c r="C305" s="57">
        <v>81</v>
      </c>
      <c r="D305" s="56">
        <v>36.4</v>
      </c>
      <c r="E305" s="29">
        <v>2948.4</v>
      </c>
      <c r="F305" s="54" t="s">
        <v>9</v>
      </c>
      <c r="H305" s="2">
        <v>81</v>
      </c>
      <c r="I305" s="2">
        <v>36.4</v>
      </c>
      <c r="J305" s="2" t="s">
        <v>273</v>
      </c>
      <c r="K305" s="2" t="s">
        <v>41</v>
      </c>
    </row>
    <row r="306" spans="1:11">
      <c r="A306" s="148">
        <f t="shared" si="4"/>
        <v>43882</v>
      </c>
      <c r="B306" s="55">
        <v>0.38938657407407407</v>
      </c>
      <c r="C306" s="57">
        <v>124</v>
      </c>
      <c r="D306" s="56">
        <v>36.42</v>
      </c>
      <c r="E306" s="29">
        <v>4516.08</v>
      </c>
      <c r="F306" s="54" t="s">
        <v>9</v>
      </c>
      <c r="H306" s="2">
        <v>124</v>
      </c>
      <c r="I306" s="2">
        <v>36.42</v>
      </c>
      <c r="J306" s="2" t="s">
        <v>272</v>
      </c>
      <c r="K306" s="2" t="s">
        <v>41</v>
      </c>
    </row>
    <row r="307" spans="1:11">
      <c r="A307" s="148">
        <f t="shared" si="4"/>
        <v>43882</v>
      </c>
      <c r="B307" s="55">
        <v>0.38755787037037037</v>
      </c>
      <c r="C307" s="57">
        <v>126</v>
      </c>
      <c r="D307" s="56">
        <v>36.380000000000003</v>
      </c>
      <c r="E307" s="29">
        <v>4583.88</v>
      </c>
      <c r="F307" s="54" t="s">
        <v>9</v>
      </c>
      <c r="H307" s="2">
        <v>126</v>
      </c>
      <c r="I307" s="2">
        <v>36.380000000000003</v>
      </c>
      <c r="J307" s="2" t="s">
        <v>271</v>
      </c>
      <c r="K307" s="2" t="s">
        <v>41</v>
      </c>
    </row>
    <row r="308" spans="1:11">
      <c r="A308" s="148">
        <f t="shared" si="4"/>
        <v>43882</v>
      </c>
      <c r="B308" s="55">
        <v>0.38689814814814816</v>
      </c>
      <c r="C308" s="57">
        <v>123</v>
      </c>
      <c r="D308" s="56">
        <v>36.33</v>
      </c>
      <c r="E308" s="29">
        <v>4468.59</v>
      </c>
      <c r="F308" s="54" t="s">
        <v>9</v>
      </c>
      <c r="H308" s="2">
        <v>123</v>
      </c>
      <c r="I308" s="2">
        <v>36.33</v>
      </c>
      <c r="J308" s="2" t="s">
        <v>270</v>
      </c>
      <c r="K308" s="2" t="s">
        <v>41</v>
      </c>
    </row>
    <row r="309" spans="1:11">
      <c r="A309" s="148">
        <f t="shared" si="4"/>
        <v>43882</v>
      </c>
      <c r="B309" s="55">
        <v>0.38501157407407405</v>
      </c>
      <c r="C309" s="57">
        <v>114</v>
      </c>
      <c r="D309" s="56">
        <v>36.29</v>
      </c>
      <c r="E309" s="29">
        <v>4137.0600000000004</v>
      </c>
      <c r="F309" s="54" t="s">
        <v>9</v>
      </c>
      <c r="H309" s="2">
        <v>114</v>
      </c>
      <c r="I309" s="2">
        <v>36.29</v>
      </c>
      <c r="J309" s="2" t="s">
        <v>269</v>
      </c>
      <c r="K309" s="2" t="s">
        <v>41</v>
      </c>
    </row>
    <row r="310" spans="1:11">
      <c r="A310" s="148">
        <f t="shared" si="4"/>
        <v>43882</v>
      </c>
      <c r="B310" s="55">
        <v>0.38358796296296299</v>
      </c>
      <c r="C310" s="57">
        <v>113</v>
      </c>
      <c r="D310" s="56">
        <v>36.299999999999997</v>
      </c>
      <c r="E310" s="29">
        <v>4101.8999999999996</v>
      </c>
      <c r="F310" s="54" t="s">
        <v>9</v>
      </c>
      <c r="H310" s="2">
        <v>113</v>
      </c>
      <c r="I310" s="2">
        <v>36.299999999999997</v>
      </c>
      <c r="J310" s="2" t="s">
        <v>268</v>
      </c>
      <c r="K310" s="2" t="s">
        <v>41</v>
      </c>
    </row>
    <row r="311" spans="1:11">
      <c r="A311" s="148">
        <f t="shared" si="4"/>
        <v>43882</v>
      </c>
      <c r="B311" s="55">
        <v>0.38351851851851854</v>
      </c>
      <c r="C311" s="57">
        <v>211</v>
      </c>
      <c r="D311" s="56">
        <v>36.33</v>
      </c>
      <c r="E311" s="29">
        <v>7665.63</v>
      </c>
      <c r="F311" s="54" t="s">
        <v>9</v>
      </c>
      <c r="H311" s="2">
        <v>211</v>
      </c>
      <c r="I311" s="2">
        <v>36.33</v>
      </c>
      <c r="J311" s="2" t="s">
        <v>267</v>
      </c>
      <c r="K311" s="2" t="s">
        <v>41</v>
      </c>
    </row>
    <row r="312" spans="1:11">
      <c r="A312" s="148">
        <f t="shared" si="4"/>
        <v>43882</v>
      </c>
      <c r="B312" s="55">
        <v>0.38351851851851854</v>
      </c>
      <c r="C312" s="57">
        <v>138</v>
      </c>
      <c r="D312" s="56">
        <v>36.33</v>
      </c>
      <c r="E312" s="29">
        <v>5013.54</v>
      </c>
      <c r="F312" s="54" t="s">
        <v>9</v>
      </c>
      <c r="H312" s="2">
        <v>138</v>
      </c>
      <c r="I312" s="2">
        <v>36.33</v>
      </c>
      <c r="J312" s="2" t="s">
        <v>266</v>
      </c>
      <c r="K312" s="2" t="s">
        <v>41</v>
      </c>
    </row>
    <row r="313" spans="1:11">
      <c r="A313" s="148">
        <f t="shared" si="4"/>
        <v>43882</v>
      </c>
      <c r="B313" s="55">
        <v>0.38351851851851854</v>
      </c>
      <c r="C313" s="57">
        <v>158</v>
      </c>
      <c r="D313" s="56">
        <v>36.33</v>
      </c>
      <c r="E313" s="29">
        <v>5740.14</v>
      </c>
      <c r="F313" s="54" t="s">
        <v>9</v>
      </c>
      <c r="H313" s="2">
        <v>158</v>
      </c>
      <c r="I313" s="2">
        <v>36.33</v>
      </c>
      <c r="J313" s="2" t="s">
        <v>266</v>
      </c>
      <c r="K313" s="2" t="s">
        <v>41</v>
      </c>
    </row>
    <row r="314" spans="1:11">
      <c r="A314" s="148">
        <f t="shared" si="4"/>
        <v>43882</v>
      </c>
      <c r="B314" s="55">
        <v>0.38351851851851854</v>
      </c>
      <c r="C314" s="57">
        <v>138</v>
      </c>
      <c r="D314" s="56">
        <v>36.33</v>
      </c>
      <c r="E314" s="29">
        <v>5013.54</v>
      </c>
      <c r="F314" s="54" t="s">
        <v>9</v>
      </c>
      <c r="H314" s="2">
        <v>138</v>
      </c>
      <c r="I314" s="2">
        <v>36.33</v>
      </c>
      <c r="J314" s="2" t="s">
        <v>266</v>
      </c>
      <c r="K314" s="2" t="s">
        <v>41</v>
      </c>
    </row>
    <row r="315" spans="1:11">
      <c r="A315" s="148">
        <f t="shared" si="4"/>
        <v>43882</v>
      </c>
      <c r="B315" s="55">
        <v>0.38277777777777783</v>
      </c>
      <c r="C315" s="57">
        <v>150</v>
      </c>
      <c r="D315" s="56">
        <v>36.31</v>
      </c>
      <c r="E315" s="29">
        <v>5446.5</v>
      </c>
      <c r="F315" s="54" t="s">
        <v>9</v>
      </c>
      <c r="H315" s="2">
        <v>150</v>
      </c>
      <c r="I315" s="2">
        <v>36.31</v>
      </c>
      <c r="J315" s="2" t="s">
        <v>265</v>
      </c>
      <c r="K315" s="2" t="s">
        <v>41</v>
      </c>
    </row>
    <row r="316" spans="1:11">
      <c r="A316" s="148">
        <f t="shared" si="4"/>
        <v>43882</v>
      </c>
      <c r="B316" s="55">
        <v>0.38277777777777783</v>
      </c>
      <c r="C316" s="57">
        <v>350</v>
      </c>
      <c r="D316" s="56">
        <v>36.31</v>
      </c>
      <c r="E316" s="29">
        <v>12708.5</v>
      </c>
      <c r="F316" s="54" t="s">
        <v>9</v>
      </c>
      <c r="H316" s="2">
        <v>350</v>
      </c>
      <c r="I316" s="2">
        <v>36.31</v>
      </c>
      <c r="J316" s="2" t="s">
        <v>265</v>
      </c>
      <c r="K316" s="2" t="s">
        <v>41</v>
      </c>
    </row>
    <row r="317" spans="1:11">
      <c r="A317" s="148">
        <f t="shared" si="4"/>
        <v>43882</v>
      </c>
      <c r="B317" s="55">
        <v>0.37942129629629634</v>
      </c>
      <c r="C317" s="57">
        <v>150</v>
      </c>
      <c r="D317" s="56">
        <v>36.380000000000003</v>
      </c>
      <c r="E317" s="29">
        <v>5457</v>
      </c>
      <c r="F317" s="54" t="s">
        <v>9</v>
      </c>
      <c r="H317" s="2">
        <v>150</v>
      </c>
      <c r="I317" s="2">
        <v>36.380000000000003</v>
      </c>
      <c r="J317" s="2" t="s">
        <v>264</v>
      </c>
      <c r="K317" s="2" t="s">
        <v>41</v>
      </c>
    </row>
    <row r="318" spans="1:11">
      <c r="A318" s="148">
        <f t="shared" si="4"/>
        <v>43882</v>
      </c>
      <c r="B318" s="55">
        <v>0.37942129629629634</v>
      </c>
      <c r="C318" s="57">
        <v>33</v>
      </c>
      <c r="D318" s="56">
        <v>36.380000000000003</v>
      </c>
      <c r="E318" s="29">
        <v>1200.54</v>
      </c>
      <c r="F318" s="54" t="s">
        <v>9</v>
      </c>
      <c r="H318" s="2">
        <v>33</v>
      </c>
      <c r="I318" s="2">
        <v>36.380000000000003</v>
      </c>
      <c r="J318" s="2" t="s">
        <v>264</v>
      </c>
      <c r="K318" s="2" t="s">
        <v>41</v>
      </c>
    </row>
    <row r="319" spans="1:11">
      <c r="A319" s="148">
        <f t="shared" si="4"/>
        <v>43882</v>
      </c>
      <c r="B319" s="55">
        <v>0.37942129629629634</v>
      </c>
      <c r="C319" s="57">
        <v>67</v>
      </c>
      <c r="D319" s="56">
        <v>36.380000000000003</v>
      </c>
      <c r="E319" s="29">
        <v>2437.46</v>
      </c>
      <c r="F319" s="54" t="s">
        <v>9</v>
      </c>
      <c r="H319" s="2">
        <v>67</v>
      </c>
      <c r="I319" s="2">
        <v>36.380000000000003</v>
      </c>
      <c r="J319" s="2" t="s">
        <v>264</v>
      </c>
      <c r="K319" s="2" t="s">
        <v>41</v>
      </c>
    </row>
    <row r="320" spans="1:11">
      <c r="A320" s="148" t="str">
        <f t="shared" si="4"/>
        <v/>
      </c>
      <c r="B320" s="55" t="s">
        <v>487</v>
      </c>
      <c r="C320" s="57" t="s">
        <v>487</v>
      </c>
      <c r="D320" s="56" t="s">
        <v>487</v>
      </c>
      <c r="E320" s="29" t="e">
        <v>#VALUE!</v>
      </c>
      <c r="F320" s="54" t="s">
        <v>487</v>
      </c>
      <c r="H320" s="2"/>
      <c r="I320" s="2"/>
      <c r="J320" s="2"/>
      <c r="K320" s="2"/>
    </row>
    <row r="321" spans="1:11">
      <c r="A321" s="148" t="str">
        <f t="shared" si="4"/>
        <v/>
      </c>
      <c r="B321" s="55" t="s">
        <v>487</v>
      </c>
      <c r="C321" s="57" t="s">
        <v>487</v>
      </c>
      <c r="D321" s="56" t="s">
        <v>487</v>
      </c>
      <c r="E321" s="29" t="e">
        <v>#VALUE!</v>
      </c>
      <c r="F321" s="54" t="s">
        <v>487</v>
      </c>
      <c r="H321" s="2"/>
      <c r="I321" s="2"/>
      <c r="J321" s="2"/>
      <c r="K321" s="2"/>
    </row>
    <row r="322" spans="1:11">
      <c r="A322" s="148" t="str">
        <f t="shared" si="4"/>
        <v/>
      </c>
      <c r="B322" s="55" t="s">
        <v>487</v>
      </c>
      <c r="C322" s="57" t="s">
        <v>487</v>
      </c>
      <c r="D322" s="56" t="s">
        <v>487</v>
      </c>
      <c r="E322" s="29" t="e">
        <v>#VALUE!</v>
      </c>
      <c r="F322" s="54" t="s">
        <v>487</v>
      </c>
      <c r="H322" s="2"/>
      <c r="I322" s="2"/>
      <c r="J322" s="2"/>
      <c r="K322" s="2"/>
    </row>
    <row r="323" spans="1:11">
      <c r="A323" s="148" t="str">
        <f t="shared" si="4"/>
        <v/>
      </c>
      <c r="B323" s="55" t="s">
        <v>487</v>
      </c>
      <c r="C323" s="57" t="s">
        <v>487</v>
      </c>
      <c r="D323" s="56" t="s">
        <v>487</v>
      </c>
      <c r="E323" s="29" t="e">
        <v>#VALUE!</v>
      </c>
      <c r="F323" s="54" t="s">
        <v>487</v>
      </c>
      <c r="H323" s="2"/>
      <c r="I323" s="2"/>
      <c r="J323" s="2"/>
      <c r="K323" s="2"/>
    </row>
    <row r="324" spans="1:11">
      <c r="A324" s="148" t="str">
        <f t="shared" si="4"/>
        <v/>
      </c>
      <c r="B324" s="55" t="s">
        <v>487</v>
      </c>
      <c r="C324" s="57" t="s">
        <v>487</v>
      </c>
      <c r="D324" s="56" t="s">
        <v>487</v>
      </c>
      <c r="E324" s="29" t="e">
        <v>#VALUE!</v>
      </c>
      <c r="F324" s="54" t="s">
        <v>487</v>
      </c>
    </row>
    <row r="325" spans="1:11">
      <c r="A325" s="148" t="str">
        <f t="shared" ref="A325:A388" si="5">IF(H325=0,"",DATE(LEFT(((MID(J325,1,8))),4),MID(((MID(J325,1,8))),5,2),(RIGHT(((MID(J325,1,8))),2))))</f>
        <v/>
      </c>
      <c r="B325" s="55" t="s">
        <v>487</v>
      </c>
      <c r="C325" s="57" t="s">
        <v>487</v>
      </c>
      <c r="D325" s="56" t="s">
        <v>487</v>
      </c>
      <c r="E325" s="29" t="e">
        <v>#VALUE!</v>
      </c>
      <c r="F325" s="54" t="s">
        <v>487</v>
      </c>
    </row>
    <row r="326" spans="1:11">
      <c r="A326" s="148" t="str">
        <f t="shared" si="5"/>
        <v/>
      </c>
      <c r="B326" s="55" t="s">
        <v>487</v>
      </c>
      <c r="C326" s="57" t="s">
        <v>487</v>
      </c>
      <c r="D326" s="56" t="s">
        <v>487</v>
      </c>
      <c r="E326" s="29" t="e">
        <v>#VALUE!</v>
      </c>
      <c r="F326" s="54" t="s">
        <v>487</v>
      </c>
    </row>
    <row r="327" spans="1:11">
      <c r="A327" s="148" t="str">
        <f t="shared" si="5"/>
        <v/>
      </c>
      <c r="B327" s="55" t="s">
        <v>487</v>
      </c>
      <c r="C327" s="57" t="s">
        <v>487</v>
      </c>
      <c r="D327" s="56" t="s">
        <v>487</v>
      </c>
      <c r="E327" s="29"/>
      <c r="F327" s="54" t="s">
        <v>487</v>
      </c>
    </row>
    <row r="328" spans="1:11">
      <c r="A328" s="148" t="str">
        <f t="shared" si="5"/>
        <v/>
      </c>
      <c r="B328" s="55" t="s">
        <v>487</v>
      </c>
      <c r="C328" s="57" t="s">
        <v>487</v>
      </c>
      <c r="D328" s="56" t="s">
        <v>487</v>
      </c>
      <c r="E328" s="29" t="s">
        <v>487</v>
      </c>
      <c r="F328" s="54" t="s">
        <v>487</v>
      </c>
    </row>
    <row r="329" spans="1:11">
      <c r="A329" s="148" t="str">
        <f t="shared" si="5"/>
        <v/>
      </c>
      <c r="B329" s="55" t="s">
        <v>487</v>
      </c>
      <c r="C329" s="57" t="s">
        <v>487</v>
      </c>
      <c r="D329" s="56" t="s">
        <v>487</v>
      </c>
      <c r="E329" s="29" t="s">
        <v>487</v>
      </c>
      <c r="F329" s="54" t="s">
        <v>487</v>
      </c>
    </row>
    <row r="330" spans="1:11">
      <c r="A330" s="148" t="str">
        <f t="shared" si="5"/>
        <v/>
      </c>
      <c r="B330" s="55" t="s">
        <v>487</v>
      </c>
      <c r="C330" s="57" t="s">
        <v>487</v>
      </c>
      <c r="D330" s="56" t="s">
        <v>487</v>
      </c>
      <c r="E330" s="29" t="s">
        <v>487</v>
      </c>
      <c r="F330" s="54" t="s">
        <v>487</v>
      </c>
    </row>
    <row r="331" spans="1:11">
      <c r="A331" s="148" t="str">
        <f t="shared" si="5"/>
        <v/>
      </c>
      <c r="B331" s="55" t="s">
        <v>487</v>
      </c>
      <c r="C331" s="57" t="s">
        <v>487</v>
      </c>
      <c r="D331" s="56" t="s">
        <v>487</v>
      </c>
      <c r="E331" s="29" t="s">
        <v>487</v>
      </c>
      <c r="F331" s="54" t="s">
        <v>487</v>
      </c>
    </row>
    <row r="332" spans="1:11">
      <c r="A332" s="148" t="str">
        <f t="shared" si="5"/>
        <v/>
      </c>
      <c r="B332" s="55" t="s">
        <v>487</v>
      </c>
      <c r="C332" s="57" t="s">
        <v>487</v>
      </c>
      <c r="D332" s="56" t="s">
        <v>487</v>
      </c>
      <c r="E332" s="29" t="s">
        <v>487</v>
      </c>
      <c r="F332" s="54" t="s">
        <v>487</v>
      </c>
    </row>
    <row r="333" spans="1:11">
      <c r="A333" s="148" t="str">
        <f t="shared" si="5"/>
        <v/>
      </c>
      <c r="B333" s="55" t="s">
        <v>487</v>
      </c>
      <c r="C333" s="57" t="s">
        <v>487</v>
      </c>
      <c r="D333" s="56" t="s">
        <v>487</v>
      </c>
      <c r="E333" s="29" t="s">
        <v>487</v>
      </c>
      <c r="F333" s="54" t="s">
        <v>487</v>
      </c>
    </row>
    <row r="334" spans="1:11">
      <c r="A334" s="148" t="str">
        <f t="shared" si="5"/>
        <v/>
      </c>
      <c r="B334" s="55" t="s">
        <v>487</v>
      </c>
      <c r="C334" s="57" t="s">
        <v>487</v>
      </c>
      <c r="D334" s="56" t="s">
        <v>487</v>
      </c>
      <c r="E334" s="29" t="s">
        <v>487</v>
      </c>
      <c r="F334" s="54" t="s">
        <v>487</v>
      </c>
    </row>
    <row r="335" spans="1:11">
      <c r="A335" s="148" t="str">
        <f t="shared" si="5"/>
        <v/>
      </c>
      <c r="B335" s="55" t="s">
        <v>487</v>
      </c>
      <c r="C335" s="57" t="s">
        <v>487</v>
      </c>
      <c r="D335" s="56" t="s">
        <v>487</v>
      </c>
      <c r="E335" s="29" t="s">
        <v>487</v>
      </c>
      <c r="F335" s="54" t="s">
        <v>487</v>
      </c>
    </row>
    <row r="336" spans="1:11">
      <c r="A336" s="148" t="str">
        <f t="shared" si="5"/>
        <v/>
      </c>
      <c r="B336" s="55" t="s">
        <v>487</v>
      </c>
      <c r="C336" s="57" t="s">
        <v>487</v>
      </c>
      <c r="D336" s="56" t="s">
        <v>487</v>
      </c>
      <c r="E336" s="29" t="s">
        <v>487</v>
      </c>
      <c r="F336" s="54" t="s">
        <v>487</v>
      </c>
    </row>
    <row r="337" spans="1:6">
      <c r="A337" s="148" t="str">
        <f t="shared" si="5"/>
        <v/>
      </c>
      <c r="B337" s="55" t="s">
        <v>487</v>
      </c>
      <c r="C337" s="57" t="s">
        <v>487</v>
      </c>
      <c r="D337" s="56" t="s">
        <v>487</v>
      </c>
      <c r="E337" s="29" t="s">
        <v>487</v>
      </c>
      <c r="F337" s="54" t="s">
        <v>487</v>
      </c>
    </row>
    <row r="338" spans="1:6">
      <c r="A338" s="148" t="str">
        <f t="shared" si="5"/>
        <v/>
      </c>
      <c r="B338" s="55" t="s">
        <v>487</v>
      </c>
      <c r="C338" s="57" t="s">
        <v>487</v>
      </c>
      <c r="D338" s="56" t="s">
        <v>487</v>
      </c>
      <c r="E338" s="29" t="s">
        <v>487</v>
      </c>
      <c r="F338" s="54" t="s">
        <v>487</v>
      </c>
    </row>
    <row r="339" spans="1:6">
      <c r="A339" s="148" t="str">
        <f t="shared" si="5"/>
        <v/>
      </c>
      <c r="B339" s="55" t="s">
        <v>487</v>
      </c>
      <c r="C339" s="57" t="s">
        <v>487</v>
      </c>
      <c r="D339" s="56" t="s">
        <v>487</v>
      </c>
      <c r="E339" s="29" t="s">
        <v>487</v>
      </c>
      <c r="F339" s="54" t="s">
        <v>487</v>
      </c>
    </row>
    <row r="340" spans="1:6">
      <c r="A340" s="148" t="str">
        <f t="shared" si="5"/>
        <v/>
      </c>
      <c r="B340" s="55" t="s">
        <v>487</v>
      </c>
      <c r="C340" s="57" t="s">
        <v>487</v>
      </c>
      <c r="D340" s="56" t="s">
        <v>487</v>
      </c>
      <c r="E340" s="29" t="s">
        <v>487</v>
      </c>
      <c r="F340" s="54" t="s">
        <v>487</v>
      </c>
    </row>
    <row r="341" spans="1:6">
      <c r="A341" s="148" t="str">
        <f t="shared" si="5"/>
        <v/>
      </c>
      <c r="B341" s="55" t="s">
        <v>487</v>
      </c>
      <c r="C341" s="57" t="s">
        <v>487</v>
      </c>
      <c r="D341" s="56" t="s">
        <v>487</v>
      </c>
      <c r="E341" s="29" t="s">
        <v>487</v>
      </c>
      <c r="F341" s="54" t="s">
        <v>487</v>
      </c>
    </row>
    <row r="342" spans="1:6">
      <c r="A342" s="148" t="str">
        <f t="shared" si="5"/>
        <v/>
      </c>
      <c r="B342" s="55" t="s">
        <v>487</v>
      </c>
      <c r="C342" s="57" t="s">
        <v>487</v>
      </c>
      <c r="D342" s="56" t="s">
        <v>487</v>
      </c>
      <c r="E342" s="29" t="s">
        <v>487</v>
      </c>
      <c r="F342" s="54" t="s">
        <v>487</v>
      </c>
    </row>
    <row r="343" spans="1:6">
      <c r="A343" s="148" t="str">
        <f t="shared" si="5"/>
        <v/>
      </c>
      <c r="B343" s="55" t="s">
        <v>487</v>
      </c>
      <c r="C343" s="57" t="s">
        <v>487</v>
      </c>
      <c r="D343" s="56" t="s">
        <v>487</v>
      </c>
      <c r="E343" s="29" t="s">
        <v>487</v>
      </c>
      <c r="F343" s="54" t="s">
        <v>487</v>
      </c>
    </row>
    <row r="344" spans="1:6">
      <c r="A344" s="148" t="str">
        <f t="shared" si="5"/>
        <v/>
      </c>
      <c r="B344" s="55" t="s">
        <v>487</v>
      </c>
      <c r="C344" s="57" t="s">
        <v>487</v>
      </c>
      <c r="D344" s="56" t="s">
        <v>487</v>
      </c>
      <c r="E344" s="29" t="s">
        <v>487</v>
      </c>
      <c r="F344" s="54" t="s">
        <v>487</v>
      </c>
    </row>
    <row r="345" spans="1:6">
      <c r="A345" s="148" t="str">
        <f t="shared" si="5"/>
        <v/>
      </c>
      <c r="B345" s="55" t="s">
        <v>487</v>
      </c>
      <c r="C345" s="57" t="s">
        <v>487</v>
      </c>
      <c r="D345" s="56" t="s">
        <v>487</v>
      </c>
      <c r="E345" s="29" t="s">
        <v>487</v>
      </c>
      <c r="F345" s="54" t="s">
        <v>487</v>
      </c>
    </row>
    <row r="346" spans="1:6">
      <c r="A346" s="148" t="str">
        <f t="shared" si="5"/>
        <v/>
      </c>
      <c r="B346" s="55" t="s">
        <v>487</v>
      </c>
      <c r="C346" s="57" t="s">
        <v>487</v>
      </c>
      <c r="D346" s="56" t="s">
        <v>487</v>
      </c>
      <c r="E346" s="29" t="s">
        <v>487</v>
      </c>
      <c r="F346" s="54" t="s">
        <v>487</v>
      </c>
    </row>
    <row r="347" spans="1:6">
      <c r="A347" s="148" t="str">
        <f t="shared" si="5"/>
        <v/>
      </c>
      <c r="B347" s="55" t="s">
        <v>487</v>
      </c>
      <c r="C347" s="57" t="s">
        <v>487</v>
      </c>
      <c r="D347" s="56" t="s">
        <v>487</v>
      </c>
      <c r="E347" s="29" t="s">
        <v>487</v>
      </c>
      <c r="F347" s="54" t="s">
        <v>487</v>
      </c>
    </row>
    <row r="348" spans="1:6">
      <c r="A348" s="148" t="str">
        <f t="shared" si="5"/>
        <v/>
      </c>
      <c r="B348" s="55" t="s">
        <v>487</v>
      </c>
      <c r="C348" s="57" t="s">
        <v>487</v>
      </c>
      <c r="D348" s="56" t="s">
        <v>487</v>
      </c>
      <c r="E348" s="29" t="s">
        <v>487</v>
      </c>
      <c r="F348" s="54" t="s">
        <v>487</v>
      </c>
    </row>
    <row r="349" spans="1:6">
      <c r="A349" s="148" t="str">
        <f t="shared" si="5"/>
        <v/>
      </c>
      <c r="B349" s="55" t="s">
        <v>487</v>
      </c>
      <c r="C349" s="57" t="s">
        <v>487</v>
      </c>
      <c r="D349" s="56" t="s">
        <v>487</v>
      </c>
      <c r="E349" s="29" t="s">
        <v>487</v>
      </c>
      <c r="F349" s="54" t="s">
        <v>487</v>
      </c>
    </row>
    <row r="350" spans="1:6">
      <c r="A350" s="148" t="str">
        <f t="shared" si="5"/>
        <v/>
      </c>
      <c r="B350" s="55" t="s">
        <v>487</v>
      </c>
      <c r="C350" s="57" t="s">
        <v>487</v>
      </c>
      <c r="D350" s="56" t="s">
        <v>487</v>
      </c>
      <c r="E350" s="29" t="s">
        <v>487</v>
      </c>
      <c r="F350" s="54" t="s">
        <v>487</v>
      </c>
    </row>
    <row r="351" spans="1:6">
      <c r="A351" s="148" t="str">
        <f t="shared" si="5"/>
        <v/>
      </c>
      <c r="B351" s="55" t="s">
        <v>487</v>
      </c>
      <c r="C351" s="57" t="s">
        <v>487</v>
      </c>
      <c r="D351" s="56" t="s">
        <v>487</v>
      </c>
      <c r="E351" s="29" t="s">
        <v>487</v>
      </c>
      <c r="F351" s="54" t="s">
        <v>487</v>
      </c>
    </row>
    <row r="352" spans="1:6">
      <c r="A352" s="148" t="str">
        <f t="shared" si="5"/>
        <v/>
      </c>
      <c r="B352" s="55" t="s">
        <v>487</v>
      </c>
      <c r="C352" s="57" t="s">
        <v>487</v>
      </c>
      <c r="D352" s="56" t="s">
        <v>487</v>
      </c>
      <c r="E352" s="29" t="s">
        <v>487</v>
      </c>
      <c r="F352" s="54" t="s">
        <v>487</v>
      </c>
    </row>
    <row r="353" spans="1:6">
      <c r="A353" s="148" t="str">
        <f t="shared" si="5"/>
        <v/>
      </c>
      <c r="B353" s="55" t="s">
        <v>487</v>
      </c>
      <c r="C353" s="57" t="s">
        <v>487</v>
      </c>
      <c r="D353" s="56" t="s">
        <v>487</v>
      </c>
      <c r="E353" s="29" t="s">
        <v>487</v>
      </c>
      <c r="F353" s="54" t="s">
        <v>487</v>
      </c>
    </row>
    <row r="354" spans="1:6">
      <c r="A354" s="148" t="str">
        <f t="shared" si="5"/>
        <v/>
      </c>
      <c r="B354" s="55" t="s">
        <v>487</v>
      </c>
      <c r="C354" s="57" t="s">
        <v>487</v>
      </c>
      <c r="D354" s="56" t="s">
        <v>487</v>
      </c>
      <c r="E354" s="29" t="s">
        <v>487</v>
      </c>
      <c r="F354" s="54" t="s">
        <v>487</v>
      </c>
    </row>
    <row r="355" spans="1:6">
      <c r="A355" s="148" t="str">
        <f t="shared" si="5"/>
        <v/>
      </c>
      <c r="B355" s="55" t="s">
        <v>487</v>
      </c>
      <c r="C355" s="57" t="s">
        <v>487</v>
      </c>
      <c r="D355" s="56" t="s">
        <v>487</v>
      </c>
      <c r="E355" s="29" t="s">
        <v>487</v>
      </c>
      <c r="F355" s="54" t="s">
        <v>487</v>
      </c>
    </row>
    <row r="356" spans="1:6">
      <c r="A356" s="148" t="str">
        <f t="shared" si="5"/>
        <v/>
      </c>
      <c r="B356" s="55" t="s">
        <v>487</v>
      </c>
      <c r="C356" s="57" t="s">
        <v>487</v>
      </c>
      <c r="D356" s="56" t="s">
        <v>487</v>
      </c>
      <c r="E356" s="29" t="s">
        <v>487</v>
      </c>
      <c r="F356" s="54" t="s">
        <v>487</v>
      </c>
    </row>
    <row r="357" spans="1:6">
      <c r="A357" s="148" t="str">
        <f t="shared" si="5"/>
        <v/>
      </c>
      <c r="B357" s="55" t="s">
        <v>487</v>
      </c>
      <c r="C357" s="57" t="s">
        <v>487</v>
      </c>
      <c r="D357" s="56" t="s">
        <v>487</v>
      </c>
      <c r="E357" s="29" t="s">
        <v>487</v>
      </c>
      <c r="F357" s="54" t="s">
        <v>487</v>
      </c>
    </row>
    <row r="358" spans="1:6">
      <c r="A358" s="148" t="str">
        <f t="shared" si="5"/>
        <v/>
      </c>
      <c r="B358" s="55" t="s">
        <v>487</v>
      </c>
      <c r="C358" s="57" t="s">
        <v>487</v>
      </c>
      <c r="D358" s="56" t="s">
        <v>487</v>
      </c>
      <c r="E358" s="29" t="s">
        <v>487</v>
      </c>
      <c r="F358" s="54" t="s">
        <v>487</v>
      </c>
    </row>
    <row r="359" spans="1:6">
      <c r="A359" s="148" t="str">
        <f t="shared" si="5"/>
        <v/>
      </c>
      <c r="B359" s="55" t="s">
        <v>487</v>
      </c>
      <c r="C359" s="57" t="s">
        <v>487</v>
      </c>
      <c r="D359" s="56" t="s">
        <v>487</v>
      </c>
      <c r="E359" s="29" t="s">
        <v>487</v>
      </c>
      <c r="F359" s="54" t="s">
        <v>487</v>
      </c>
    </row>
    <row r="360" spans="1:6">
      <c r="A360" s="148" t="str">
        <f t="shared" si="5"/>
        <v/>
      </c>
      <c r="B360" s="55" t="s">
        <v>487</v>
      </c>
      <c r="C360" s="57" t="s">
        <v>487</v>
      </c>
      <c r="D360" s="56" t="s">
        <v>487</v>
      </c>
      <c r="E360" s="29" t="s">
        <v>487</v>
      </c>
      <c r="F360" s="54" t="s">
        <v>487</v>
      </c>
    </row>
    <row r="361" spans="1:6">
      <c r="A361" s="148" t="str">
        <f t="shared" si="5"/>
        <v/>
      </c>
      <c r="B361" s="55" t="s">
        <v>487</v>
      </c>
      <c r="C361" s="57" t="s">
        <v>487</v>
      </c>
      <c r="D361" s="56" t="s">
        <v>487</v>
      </c>
      <c r="E361" s="29" t="s">
        <v>487</v>
      </c>
      <c r="F361" s="54" t="s">
        <v>487</v>
      </c>
    </row>
    <row r="362" spans="1:6">
      <c r="A362" s="148" t="str">
        <f t="shared" si="5"/>
        <v/>
      </c>
      <c r="B362" s="55" t="s">
        <v>487</v>
      </c>
      <c r="C362" s="57" t="s">
        <v>487</v>
      </c>
      <c r="D362" s="56" t="s">
        <v>487</v>
      </c>
      <c r="E362" s="29" t="s">
        <v>487</v>
      </c>
      <c r="F362" s="54" t="s">
        <v>487</v>
      </c>
    </row>
    <row r="363" spans="1:6">
      <c r="A363" s="148" t="str">
        <f t="shared" si="5"/>
        <v/>
      </c>
      <c r="B363" s="55" t="s">
        <v>487</v>
      </c>
      <c r="C363" s="57" t="s">
        <v>487</v>
      </c>
      <c r="D363" s="56" t="s">
        <v>487</v>
      </c>
      <c r="E363" s="29" t="s">
        <v>487</v>
      </c>
      <c r="F363" s="54" t="s">
        <v>487</v>
      </c>
    </row>
    <row r="364" spans="1:6">
      <c r="A364" s="148" t="str">
        <f t="shared" si="5"/>
        <v/>
      </c>
      <c r="B364" s="55" t="s">
        <v>487</v>
      </c>
      <c r="C364" s="57" t="s">
        <v>487</v>
      </c>
      <c r="D364" s="56" t="s">
        <v>487</v>
      </c>
      <c r="E364" s="29" t="s">
        <v>487</v>
      </c>
      <c r="F364" s="54" t="s">
        <v>487</v>
      </c>
    </row>
    <row r="365" spans="1:6">
      <c r="A365" s="148" t="str">
        <f t="shared" si="5"/>
        <v/>
      </c>
      <c r="B365" s="55" t="s">
        <v>487</v>
      </c>
      <c r="C365" s="57" t="s">
        <v>487</v>
      </c>
      <c r="D365" s="56" t="s">
        <v>487</v>
      </c>
      <c r="E365" s="29" t="s">
        <v>487</v>
      </c>
      <c r="F365" s="54" t="s">
        <v>487</v>
      </c>
    </row>
    <row r="366" spans="1:6">
      <c r="A366" s="148" t="str">
        <f t="shared" si="5"/>
        <v/>
      </c>
      <c r="B366" s="55" t="s">
        <v>487</v>
      </c>
      <c r="C366" s="57" t="s">
        <v>487</v>
      </c>
      <c r="D366" s="56" t="s">
        <v>487</v>
      </c>
      <c r="E366" s="29" t="s">
        <v>487</v>
      </c>
      <c r="F366" s="54" t="s">
        <v>487</v>
      </c>
    </row>
    <row r="367" spans="1:6">
      <c r="A367" s="148" t="str">
        <f t="shared" si="5"/>
        <v/>
      </c>
      <c r="B367" s="55" t="s">
        <v>487</v>
      </c>
      <c r="C367" s="57" t="s">
        <v>487</v>
      </c>
      <c r="D367" s="56" t="s">
        <v>487</v>
      </c>
      <c r="E367" s="29" t="s">
        <v>487</v>
      </c>
      <c r="F367" s="54" t="s">
        <v>487</v>
      </c>
    </row>
    <row r="368" spans="1:6">
      <c r="A368" s="148" t="str">
        <f t="shared" si="5"/>
        <v/>
      </c>
      <c r="B368" s="55" t="s">
        <v>487</v>
      </c>
      <c r="C368" s="57" t="s">
        <v>487</v>
      </c>
      <c r="D368" s="56" t="s">
        <v>487</v>
      </c>
      <c r="E368" s="29" t="s">
        <v>487</v>
      </c>
      <c r="F368" s="54" t="s">
        <v>487</v>
      </c>
    </row>
    <row r="369" spans="1:6">
      <c r="A369" s="148" t="str">
        <f t="shared" si="5"/>
        <v/>
      </c>
      <c r="B369" s="55" t="s">
        <v>487</v>
      </c>
      <c r="C369" s="57" t="s">
        <v>487</v>
      </c>
      <c r="D369" s="56" t="s">
        <v>487</v>
      </c>
      <c r="E369" s="29" t="s">
        <v>487</v>
      </c>
      <c r="F369" s="54" t="s">
        <v>487</v>
      </c>
    </row>
    <row r="370" spans="1:6">
      <c r="A370" s="148" t="str">
        <f t="shared" si="5"/>
        <v/>
      </c>
      <c r="B370" s="55" t="s">
        <v>487</v>
      </c>
      <c r="C370" s="57" t="s">
        <v>487</v>
      </c>
      <c r="D370" s="56" t="s">
        <v>487</v>
      </c>
      <c r="E370" s="29" t="s">
        <v>487</v>
      </c>
      <c r="F370" s="54" t="s">
        <v>487</v>
      </c>
    </row>
    <row r="371" spans="1:6">
      <c r="A371" s="148" t="str">
        <f t="shared" si="5"/>
        <v/>
      </c>
      <c r="B371" s="55" t="s">
        <v>487</v>
      </c>
      <c r="C371" s="57" t="s">
        <v>487</v>
      </c>
      <c r="D371" s="56" t="s">
        <v>487</v>
      </c>
      <c r="E371" s="29" t="s">
        <v>487</v>
      </c>
      <c r="F371" s="54" t="s">
        <v>487</v>
      </c>
    </row>
    <row r="372" spans="1:6">
      <c r="A372" s="148" t="str">
        <f t="shared" si="5"/>
        <v/>
      </c>
      <c r="B372" s="55" t="s">
        <v>487</v>
      </c>
      <c r="C372" s="57" t="s">
        <v>487</v>
      </c>
      <c r="D372" s="56" t="s">
        <v>487</v>
      </c>
      <c r="E372" s="29" t="s">
        <v>487</v>
      </c>
      <c r="F372" s="54" t="s">
        <v>487</v>
      </c>
    </row>
    <row r="373" spans="1:6">
      <c r="A373" s="148" t="str">
        <f t="shared" si="5"/>
        <v/>
      </c>
      <c r="B373" s="55" t="s">
        <v>487</v>
      </c>
      <c r="C373" s="57" t="s">
        <v>487</v>
      </c>
      <c r="D373" s="56" t="s">
        <v>487</v>
      </c>
      <c r="E373" s="29" t="s">
        <v>487</v>
      </c>
      <c r="F373" s="54" t="s">
        <v>487</v>
      </c>
    </row>
    <row r="374" spans="1:6">
      <c r="A374" s="148" t="str">
        <f t="shared" si="5"/>
        <v/>
      </c>
      <c r="B374" s="55" t="s">
        <v>487</v>
      </c>
      <c r="C374" s="57" t="s">
        <v>487</v>
      </c>
      <c r="D374" s="56" t="s">
        <v>487</v>
      </c>
      <c r="E374" s="29" t="s">
        <v>487</v>
      </c>
      <c r="F374" s="54" t="s">
        <v>487</v>
      </c>
    </row>
    <row r="375" spans="1:6">
      <c r="A375" s="148" t="str">
        <f t="shared" si="5"/>
        <v/>
      </c>
      <c r="B375" s="55" t="s">
        <v>487</v>
      </c>
      <c r="C375" s="57" t="s">
        <v>487</v>
      </c>
      <c r="D375" s="56" t="s">
        <v>487</v>
      </c>
      <c r="E375" s="29" t="s">
        <v>487</v>
      </c>
      <c r="F375" s="54" t="s">
        <v>487</v>
      </c>
    </row>
    <row r="376" spans="1:6">
      <c r="A376" s="148" t="str">
        <f t="shared" si="5"/>
        <v/>
      </c>
      <c r="B376" s="55" t="s">
        <v>487</v>
      </c>
      <c r="C376" s="57" t="s">
        <v>487</v>
      </c>
      <c r="D376" s="56" t="s">
        <v>487</v>
      </c>
      <c r="E376" s="29" t="s">
        <v>487</v>
      </c>
      <c r="F376" s="54" t="s">
        <v>487</v>
      </c>
    </row>
    <row r="377" spans="1:6">
      <c r="A377" s="148" t="str">
        <f t="shared" si="5"/>
        <v/>
      </c>
      <c r="B377" s="55" t="s">
        <v>487</v>
      </c>
      <c r="C377" s="57" t="s">
        <v>487</v>
      </c>
      <c r="D377" s="56" t="s">
        <v>487</v>
      </c>
      <c r="E377" s="29" t="s">
        <v>487</v>
      </c>
      <c r="F377" s="54" t="s">
        <v>487</v>
      </c>
    </row>
    <row r="378" spans="1:6">
      <c r="A378" s="148" t="str">
        <f t="shared" si="5"/>
        <v/>
      </c>
      <c r="B378" s="55" t="s">
        <v>487</v>
      </c>
      <c r="C378" s="57" t="s">
        <v>487</v>
      </c>
      <c r="D378" s="56" t="s">
        <v>487</v>
      </c>
      <c r="E378" s="29" t="s">
        <v>487</v>
      </c>
      <c r="F378" s="54" t="s">
        <v>487</v>
      </c>
    </row>
    <row r="379" spans="1:6">
      <c r="A379" s="148" t="str">
        <f t="shared" si="5"/>
        <v/>
      </c>
      <c r="B379" s="55" t="s">
        <v>487</v>
      </c>
      <c r="C379" s="57" t="s">
        <v>487</v>
      </c>
      <c r="D379" s="56" t="s">
        <v>487</v>
      </c>
      <c r="E379" s="29" t="s">
        <v>487</v>
      </c>
      <c r="F379" s="54" t="s">
        <v>487</v>
      </c>
    </row>
    <row r="380" spans="1:6">
      <c r="A380" s="148" t="str">
        <f t="shared" si="5"/>
        <v/>
      </c>
      <c r="B380" s="55" t="s">
        <v>487</v>
      </c>
      <c r="C380" s="57" t="s">
        <v>487</v>
      </c>
      <c r="D380" s="56" t="s">
        <v>487</v>
      </c>
      <c r="E380" s="29" t="s">
        <v>487</v>
      </c>
      <c r="F380" s="54" t="s">
        <v>487</v>
      </c>
    </row>
    <row r="381" spans="1:6">
      <c r="A381" s="148" t="str">
        <f t="shared" si="5"/>
        <v/>
      </c>
      <c r="B381" s="55" t="s">
        <v>487</v>
      </c>
      <c r="C381" s="57" t="s">
        <v>487</v>
      </c>
      <c r="D381" s="56" t="s">
        <v>487</v>
      </c>
      <c r="E381" s="29" t="s">
        <v>487</v>
      </c>
      <c r="F381" s="54" t="s">
        <v>487</v>
      </c>
    </row>
    <row r="382" spans="1:6">
      <c r="A382" s="148" t="str">
        <f t="shared" si="5"/>
        <v/>
      </c>
      <c r="B382" s="55" t="s">
        <v>487</v>
      </c>
      <c r="C382" s="57" t="s">
        <v>487</v>
      </c>
      <c r="D382" s="56" t="s">
        <v>487</v>
      </c>
      <c r="E382" s="29" t="s">
        <v>487</v>
      </c>
      <c r="F382" s="54" t="s">
        <v>487</v>
      </c>
    </row>
    <row r="383" spans="1:6">
      <c r="A383" s="148" t="str">
        <f t="shared" si="5"/>
        <v/>
      </c>
      <c r="B383" s="55" t="s">
        <v>487</v>
      </c>
      <c r="C383" s="57" t="s">
        <v>487</v>
      </c>
      <c r="D383" s="56" t="s">
        <v>487</v>
      </c>
      <c r="E383" s="29" t="s">
        <v>487</v>
      </c>
      <c r="F383" s="54" t="s">
        <v>487</v>
      </c>
    </row>
    <row r="384" spans="1:6">
      <c r="A384" s="148" t="str">
        <f t="shared" si="5"/>
        <v/>
      </c>
      <c r="B384" s="55" t="s">
        <v>487</v>
      </c>
      <c r="C384" s="57" t="s">
        <v>487</v>
      </c>
      <c r="D384" s="56" t="s">
        <v>487</v>
      </c>
      <c r="E384" s="29" t="s">
        <v>487</v>
      </c>
      <c r="F384" s="54" t="s">
        <v>487</v>
      </c>
    </row>
    <row r="385" spans="1:6">
      <c r="A385" s="148" t="str">
        <f t="shared" si="5"/>
        <v/>
      </c>
      <c r="B385" s="55" t="s">
        <v>487</v>
      </c>
      <c r="C385" s="57" t="s">
        <v>487</v>
      </c>
      <c r="D385" s="56" t="s">
        <v>487</v>
      </c>
      <c r="E385" s="29" t="s">
        <v>487</v>
      </c>
      <c r="F385" s="54" t="s">
        <v>487</v>
      </c>
    </row>
    <row r="386" spans="1:6">
      <c r="A386" s="148" t="str">
        <f t="shared" si="5"/>
        <v/>
      </c>
      <c r="B386" s="55" t="s">
        <v>487</v>
      </c>
      <c r="C386" s="57" t="s">
        <v>487</v>
      </c>
      <c r="D386" s="56" t="s">
        <v>487</v>
      </c>
      <c r="E386" s="29" t="s">
        <v>487</v>
      </c>
      <c r="F386" s="54" t="s">
        <v>487</v>
      </c>
    </row>
    <row r="387" spans="1:6">
      <c r="A387" s="148" t="str">
        <f t="shared" si="5"/>
        <v/>
      </c>
      <c r="B387" s="55" t="s">
        <v>487</v>
      </c>
      <c r="C387" s="57" t="s">
        <v>487</v>
      </c>
      <c r="D387" s="56" t="s">
        <v>487</v>
      </c>
      <c r="E387" s="29" t="s">
        <v>487</v>
      </c>
      <c r="F387" s="54" t="s">
        <v>487</v>
      </c>
    </row>
    <row r="388" spans="1:6">
      <c r="A388" s="148" t="str">
        <f t="shared" si="5"/>
        <v/>
      </c>
      <c r="B388" s="55" t="s">
        <v>487</v>
      </c>
      <c r="C388" s="57" t="s">
        <v>487</v>
      </c>
      <c r="D388" s="56" t="s">
        <v>487</v>
      </c>
      <c r="E388" s="29" t="s">
        <v>487</v>
      </c>
      <c r="F388" s="54" t="s">
        <v>487</v>
      </c>
    </row>
    <row r="389" spans="1:6">
      <c r="A389" s="148" t="str">
        <f t="shared" ref="A389:A452" si="6">IF(H389=0,"",DATE(LEFT(((MID(J389,1,8))),4),MID(((MID(J389,1,8))),5,2),(RIGHT(((MID(J389,1,8))),2))))</f>
        <v/>
      </c>
      <c r="B389" s="55" t="s">
        <v>487</v>
      </c>
      <c r="C389" s="57" t="s">
        <v>487</v>
      </c>
      <c r="D389" s="56" t="s">
        <v>487</v>
      </c>
      <c r="E389" s="29" t="s">
        <v>487</v>
      </c>
      <c r="F389" s="54" t="s">
        <v>487</v>
      </c>
    </row>
    <row r="390" spans="1:6">
      <c r="A390" s="148" t="str">
        <f t="shared" si="6"/>
        <v/>
      </c>
      <c r="B390" s="55" t="s">
        <v>487</v>
      </c>
      <c r="C390" s="57" t="s">
        <v>487</v>
      </c>
      <c r="D390" s="56" t="s">
        <v>487</v>
      </c>
      <c r="E390" s="29" t="s">
        <v>487</v>
      </c>
      <c r="F390" s="54" t="s">
        <v>487</v>
      </c>
    </row>
    <row r="391" spans="1:6">
      <c r="A391" s="148" t="str">
        <f t="shared" si="6"/>
        <v/>
      </c>
      <c r="B391" s="55" t="s">
        <v>487</v>
      </c>
      <c r="C391" s="57" t="s">
        <v>487</v>
      </c>
      <c r="D391" s="56" t="s">
        <v>487</v>
      </c>
      <c r="E391" s="29" t="s">
        <v>487</v>
      </c>
      <c r="F391" s="54" t="s">
        <v>487</v>
      </c>
    </row>
    <row r="392" spans="1:6">
      <c r="A392" s="148" t="str">
        <f t="shared" si="6"/>
        <v/>
      </c>
      <c r="B392" s="55" t="s">
        <v>487</v>
      </c>
      <c r="C392" s="57" t="s">
        <v>487</v>
      </c>
      <c r="D392" s="56" t="s">
        <v>487</v>
      </c>
      <c r="E392" s="29" t="s">
        <v>487</v>
      </c>
      <c r="F392" s="54" t="s">
        <v>487</v>
      </c>
    </row>
    <row r="393" spans="1:6">
      <c r="A393" s="148" t="str">
        <f t="shared" si="6"/>
        <v/>
      </c>
      <c r="B393" s="55" t="s">
        <v>487</v>
      </c>
      <c r="C393" s="57" t="s">
        <v>487</v>
      </c>
      <c r="D393" s="56" t="s">
        <v>487</v>
      </c>
      <c r="E393" s="29" t="s">
        <v>487</v>
      </c>
      <c r="F393" s="54" t="s">
        <v>487</v>
      </c>
    </row>
    <row r="394" spans="1:6">
      <c r="A394" s="148" t="str">
        <f t="shared" si="6"/>
        <v/>
      </c>
      <c r="B394" s="55" t="s">
        <v>487</v>
      </c>
      <c r="C394" s="57" t="s">
        <v>487</v>
      </c>
      <c r="D394" s="56" t="s">
        <v>487</v>
      </c>
      <c r="E394" s="29" t="s">
        <v>487</v>
      </c>
      <c r="F394" s="54" t="s">
        <v>487</v>
      </c>
    </row>
    <row r="395" spans="1:6">
      <c r="A395" s="148" t="str">
        <f t="shared" si="6"/>
        <v/>
      </c>
      <c r="B395" s="55" t="s">
        <v>487</v>
      </c>
      <c r="C395" s="57" t="s">
        <v>487</v>
      </c>
      <c r="D395" s="56" t="s">
        <v>487</v>
      </c>
      <c r="E395" s="29" t="s">
        <v>487</v>
      </c>
      <c r="F395" s="54" t="s">
        <v>487</v>
      </c>
    </row>
    <row r="396" spans="1:6">
      <c r="A396" s="148" t="str">
        <f t="shared" si="6"/>
        <v/>
      </c>
      <c r="B396" s="55" t="s">
        <v>487</v>
      </c>
      <c r="C396" s="57" t="s">
        <v>487</v>
      </c>
      <c r="D396" s="56" t="s">
        <v>487</v>
      </c>
      <c r="E396" s="29" t="s">
        <v>487</v>
      </c>
      <c r="F396" s="54" t="s">
        <v>487</v>
      </c>
    </row>
    <row r="397" spans="1:6">
      <c r="A397" s="148" t="str">
        <f t="shared" si="6"/>
        <v/>
      </c>
      <c r="B397" s="55" t="s">
        <v>487</v>
      </c>
      <c r="C397" s="57" t="s">
        <v>487</v>
      </c>
      <c r="D397" s="56" t="s">
        <v>487</v>
      </c>
      <c r="E397" s="29" t="s">
        <v>487</v>
      </c>
      <c r="F397" s="54" t="s">
        <v>487</v>
      </c>
    </row>
    <row r="398" spans="1:6">
      <c r="A398" s="148" t="str">
        <f t="shared" si="6"/>
        <v/>
      </c>
      <c r="B398" s="55" t="s">
        <v>487</v>
      </c>
      <c r="C398" s="57" t="s">
        <v>487</v>
      </c>
      <c r="D398" s="56" t="s">
        <v>487</v>
      </c>
      <c r="E398" s="29" t="s">
        <v>487</v>
      </c>
      <c r="F398" s="54" t="s">
        <v>487</v>
      </c>
    </row>
    <row r="399" spans="1:6">
      <c r="A399" s="148" t="str">
        <f t="shared" si="6"/>
        <v/>
      </c>
      <c r="B399" s="55" t="s">
        <v>487</v>
      </c>
      <c r="C399" s="57" t="s">
        <v>487</v>
      </c>
      <c r="D399" s="56" t="s">
        <v>487</v>
      </c>
      <c r="E399" s="29" t="s">
        <v>487</v>
      </c>
      <c r="F399" s="54" t="s">
        <v>487</v>
      </c>
    </row>
    <row r="400" spans="1:6">
      <c r="A400" s="148" t="str">
        <f t="shared" si="6"/>
        <v/>
      </c>
      <c r="B400" s="55" t="s">
        <v>487</v>
      </c>
      <c r="C400" s="57" t="s">
        <v>487</v>
      </c>
      <c r="D400" s="56" t="s">
        <v>487</v>
      </c>
      <c r="E400" s="29" t="s">
        <v>487</v>
      </c>
      <c r="F400" s="54" t="s">
        <v>487</v>
      </c>
    </row>
    <row r="401" spans="1:6">
      <c r="A401" s="148" t="str">
        <f t="shared" si="6"/>
        <v/>
      </c>
      <c r="B401" s="55" t="s">
        <v>487</v>
      </c>
      <c r="C401" s="57" t="s">
        <v>487</v>
      </c>
      <c r="D401" s="56" t="s">
        <v>487</v>
      </c>
      <c r="E401" s="29" t="s">
        <v>487</v>
      </c>
      <c r="F401" s="54" t="s">
        <v>487</v>
      </c>
    </row>
    <row r="402" spans="1:6">
      <c r="A402" s="148" t="str">
        <f t="shared" si="6"/>
        <v/>
      </c>
      <c r="B402" s="55" t="s">
        <v>487</v>
      </c>
      <c r="C402" s="57" t="s">
        <v>487</v>
      </c>
      <c r="D402" s="56" t="s">
        <v>487</v>
      </c>
      <c r="E402" s="29" t="s">
        <v>487</v>
      </c>
      <c r="F402" s="54" t="s">
        <v>487</v>
      </c>
    </row>
    <row r="403" spans="1:6">
      <c r="A403" s="148" t="str">
        <f t="shared" si="6"/>
        <v/>
      </c>
      <c r="B403" s="55" t="s">
        <v>487</v>
      </c>
      <c r="C403" s="57" t="s">
        <v>487</v>
      </c>
      <c r="D403" s="56" t="s">
        <v>487</v>
      </c>
      <c r="E403" s="29" t="s">
        <v>487</v>
      </c>
      <c r="F403" s="54" t="s">
        <v>487</v>
      </c>
    </row>
    <row r="404" spans="1:6">
      <c r="A404" s="148" t="str">
        <f t="shared" si="6"/>
        <v/>
      </c>
      <c r="B404" s="55" t="s">
        <v>487</v>
      </c>
      <c r="C404" s="57" t="s">
        <v>487</v>
      </c>
      <c r="D404" s="56" t="s">
        <v>487</v>
      </c>
      <c r="E404" s="29" t="s">
        <v>487</v>
      </c>
      <c r="F404" s="54" t="s">
        <v>487</v>
      </c>
    </row>
    <row r="405" spans="1:6">
      <c r="A405" s="148" t="str">
        <f t="shared" si="6"/>
        <v/>
      </c>
      <c r="B405" s="55" t="s">
        <v>487</v>
      </c>
      <c r="C405" s="57" t="s">
        <v>487</v>
      </c>
      <c r="D405" s="56" t="s">
        <v>487</v>
      </c>
      <c r="E405" s="29" t="s">
        <v>487</v>
      </c>
      <c r="F405" s="54" t="s">
        <v>487</v>
      </c>
    </row>
    <row r="406" spans="1:6">
      <c r="A406" s="148" t="str">
        <f t="shared" si="6"/>
        <v/>
      </c>
      <c r="B406" s="55" t="s">
        <v>487</v>
      </c>
      <c r="C406" s="57" t="s">
        <v>487</v>
      </c>
      <c r="D406" s="56" t="s">
        <v>487</v>
      </c>
      <c r="E406" s="29" t="s">
        <v>487</v>
      </c>
      <c r="F406" s="54" t="s">
        <v>487</v>
      </c>
    </row>
    <row r="407" spans="1:6">
      <c r="A407" s="148" t="str">
        <f t="shared" si="6"/>
        <v/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 t="s">
        <v>487</v>
      </c>
    </row>
    <row r="408" spans="1:6">
      <c r="A408" s="148" t="str">
        <f t="shared" si="6"/>
        <v/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tr">
        <f t="shared" si="6"/>
        <v/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tr">
        <f t="shared" si="6"/>
        <v/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tr">
        <f t="shared" si="6"/>
        <v/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tr">
        <f t="shared" si="6"/>
        <v/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tr">
        <f t="shared" si="6"/>
        <v/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tr">
        <f t="shared" si="6"/>
        <v/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tr">
        <f t="shared" si="6"/>
        <v/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tr">
        <f t="shared" si="6"/>
        <v/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tr">
        <f t="shared" si="6"/>
        <v/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tr">
        <f t="shared" si="6"/>
        <v/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tr">
        <f t="shared" si="6"/>
        <v/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tr">
        <f t="shared" si="6"/>
        <v/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tr">
        <f t="shared" si="6"/>
        <v/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tr">
        <f t="shared" si="6"/>
        <v/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tr">
        <f t="shared" si="6"/>
        <v/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tr">
        <f t="shared" si="6"/>
        <v/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tr">
        <f t="shared" si="6"/>
        <v/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tr">
        <f t="shared" si="6"/>
        <v/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tr">
        <f t="shared" si="6"/>
        <v/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tr">
        <f t="shared" si="6"/>
        <v/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tr">
        <f t="shared" si="6"/>
        <v/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tr">
        <f t="shared" si="6"/>
        <v/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tr">
        <f t="shared" si="6"/>
        <v/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tr">
        <f t="shared" si="6"/>
        <v/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tr">
        <f t="shared" si="6"/>
        <v/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tr">
        <f t="shared" si="6"/>
        <v/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tr">
        <f t="shared" si="6"/>
        <v/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tr">
        <f t="shared" si="6"/>
        <v/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tr">
        <f t="shared" si="6"/>
        <v/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tr">
        <f t="shared" si="6"/>
        <v/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tr">
        <f t="shared" si="6"/>
        <v/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tr">
        <f t="shared" si="6"/>
        <v/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tr">
        <f t="shared" si="6"/>
        <v/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tr">
        <f t="shared" si="6"/>
        <v/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tr">
        <f t="shared" si="6"/>
        <v/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tr">
        <f t="shared" si="6"/>
        <v/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tr">
        <f t="shared" si="6"/>
        <v/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tr">
        <f t="shared" si="6"/>
        <v/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tr">
        <f t="shared" si="6"/>
        <v/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tr">
        <f t="shared" si="6"/>
        <v/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tr">
        <f t="shared" si="6"/>
        <v/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tr">
        <f t="shared" si="6"/>
        <v/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tr">
        <f t="shared" si="6"/>
        <v/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tr">
        <f t="shared" si="6"/>
        <v/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tr">
        <f t="shared" ref="A453:A516" si="7">IF(H453=0,"",DATE(LEFT(((MID(J453,1,8))),4),MID(((MID(J453,1,8))),5,2),(RIGHT(((MID(J453,1,8))),2))))</f>
        <v/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tr">
        <f t="shared" si="7"/>
        <v/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tr">
        <f t="shared" si="7"/>
        <v/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tr">
        <f t="shared" si="7"/>
        <v/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tr">
        <f t="shared" si="7"/>
        <v/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tr">
        <f t="shared" si="7"/>
        <v/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tr">
        <f t="shared" si="7"/>
        <v/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tr">
        <f t="shared" si="7"/>
        <v/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tr">
        <f t="shared" si="7"/>
        <v/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tr">
        <f t="shared" si="7"/>
        <v/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tr">
        <f t="shared" si="7"/>
        <v/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tr">
        <f t="shared" si="7"/>
        <v/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tr">
        <f t="shared" si="7"/>
        <v/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tr">
        <f t="shared" si="7"/>
        <v/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tr">
        <f t="shared" si="7"/>
        <v/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tr">
        <f t="shared" si="7"/>
        <v/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tr">
        <f t="shared" si="7"/>
        <v/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tr">
        <f t="shared" si="7"/>
        <v/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tr">
        <f t="shared" si="7"/>
        <v/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tr">
        <f t="shared" si="7"/>
        <v/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tr">
        <f t="shared" si="7"/>
        <v/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tr">
        <f t="shared" si="7"/>
        <v/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tr">
        <f t="shared" si="7"/>
        <v/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tr">
        <f t="shared" si="7"/>
        <v/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tr">
        <f t="shared" si="7"/>
        <v/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tr">
        <f t="shared" si="7"/>
        <v/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tr">
        <f t="shared" si="7"/>
        <v/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tr">
        <f t="shared" si="7"/>
        <v/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tr">
        <f t="shared" si="7"/>
        <v/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tr">
        <f t="shared" si="7"/>
        <v/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tr">
        <f t="shared" si="7"/>
        <v/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tr">
        <f t="shared" si="7"/>
        <v/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tr">
        <f t="shared" si="7"/>
        <v/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tr">
        <f t="shared" si="7"/>
        <v/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tr">
        <f t="shared" si="7"/>
        <v/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tr">
        <f t="shared" si="7"/>
        <v/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tr">
        <f t="shared" si="7"/>
        <v/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tr">
        <f t="shared" si="7"/>
        <v/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tr">
        <f t="shared" si="7"/>
        <v/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tr">
        <f t="shared" si="7"/>
        <v/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tr">
        <f t="shared" si="7"/>
        <v/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tr">
        <f t="shared" si="7"/>
        <v/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tr">
        <f t="shared" si="7"/>
        <v/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tr">
        <f t="shared" si="7"/>
        <v/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tr">
        <f t="shared" si="7"/>
        <v/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tr">
        <f t="shared" si="7"/>
        <v/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tr">
        <f t="shared" si="7"/>
        <v/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tr">
        <f t="shared" si="7"/>
        <v/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tr">
        <f t="shared" si="7"/>
        <v/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tr">
        <f t="shared" si="7"/>
        <v/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tr">
        <f t="shared" si="7"/>
        <v/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tr">
        <f t="shared" si="7"/>
        <v/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tr">
        <f t="shared" si="7"/>
        <v/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tr">
        <f t="shared" si="7"/>
        <v/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tr">
        <f t="shared" si="7"/>
        <v/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tr">
        <f t="shared" si="7"/>
        <v/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tr">
        <f t="shared" si="7"/>
        <v/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tr">
        <f t="shared" si="7"/>
        <v/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tr">
        <f t="shared" si="7"/>
        <v/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tr">
        <f t="shared" si="7"/>
        <v/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tr">
        <f t="shared" si="7"/>
        <v/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tr">
        <f t="shared" si="7"/>
        <v/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tr">
        <f t="shared" si="7"/>
        <v/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tr">
        <f t="shared" si="7"/>
        <v/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tr">
        <f t="shared" ref="A517:A580" si="8">IF(H517=0,"",DATE(LEFT(((MID(J517,1,8))),4),MID(((MID(J517,1,8))),5,2),(RIGHT(((MID(J517,1,8))),2))))</f>
        <v/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tr">
        <f t="shared" si="8"/>
        <v/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tr">
        <f t="shared" si="8"/>
        <v/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tr">
        <f t="shared" si="8"/>
        <v/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tr">
        <f t="shared" si="8"/>
        <v/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tr">
        <f t="shared" si="8"/>
        <v/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tr">
        <f t="shared" si="8"/>
        <v/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tr">
        <f t="shared" si="8"/>
        <v/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tr">
        <f t="shared" si="8"/>
        <v/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tr">
        <f t="shared" si="8"/>
        <v/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tr">
        <f t="shared" si="8"/>
        <v/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tr">
        <f t="shared" si="8"/>
        <v/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tr">
        <f t="shared" si="8"/>
        <v/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tr">
        <f t="shared" si="8"/>
        <v/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tr">
        <f t="shared" si="8"/>
        <v/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tr">
        <f t="shared" si="8"/>
        <v/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tr">
        <f t="shared" si="8"/>
        <v/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tr">
        <f t="shared" si="8"/>
        <v/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tr">
        <f t="shared" si="8"/>
        <v/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tr">
        <f t="shared" si="8"/>
        <v/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tr">
        <f t="shared" si="8"/>
        <v/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tr">
        <f t="shared" si="8"/>
        <v/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tr">
        <f t="shared" si="8"/>
        <v/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tr">
        <f t="shared" si="8"/>
        <v/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tr">
        <f t="shared" si="8"/>
        <v/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tr">
        <f t="shared" si="8"/>
        <v/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tr">
        <f t="shared" si="8"/>
        <v/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tr">
        <f t="shared" si="8"/>
        <v/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tr">
        <f t="shared" si="8"/>
        <v/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tr">
        <f t="shared" si="8"/>
        <v/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tr">
        <f t="shared" si="8"/>
        <v/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tr">
        <f t="shared" si="8"/>
        <v/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tr">
        <f t="shared" si="8"/>
        <v/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tr">
        <f t="shared" si="8"/>
        <v/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tr">
        <f t="shared" si="8"/>
        <v/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tr">
        <f t="shared" si="8"/>
        <v/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tr">
        <f t="shared" si="8"/>
        <v/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tr">
        <f t="shared" si="8"/>
        <v/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tr">
        <f t="shared" si="8"/>
        <v/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tr">
        <f t="shared" si="8"/>
        <v/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tr">
        <f t="shared" si="8"/>
        <v/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tr">
        <f t="shared" si="8"/>
        <v/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tr">
        <f t="shared" si="8"/>
        <v/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tr">
        <f t="shared" si="8"/>
        <v/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tr">
        <f t="shared" si="8"/>
        <v/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tr">
        <f t="shared" si="8"/>
        <v/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tr">
        <f t="shared" si="8"/>
        <v/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tr">
        <f t="shared" si="8"/>
        <v/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tr">
        <f t="shared" si="8"/>
        <v/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tr">
        <f t="shared" si="8"/>
        <v/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tr">
        <f t="shared" si="8"/>
        <v/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tr">
        <f t="shared" si="8"/>
        <v/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tr">
        <f t="shared" si="8"/>
        <v/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tr">
        <f t="shared" si="8"/>
        <v/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tr">
        <f t="shared" si="8"/>
        <v/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tr">
        <f t="shared" si="8"/>
        <v/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tr">
        <f t="shared" si="8"/>
        <v/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tr">
        <f t="shared" si="8"/>
        <v/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tr">
        <f t="shared" si="8"/>
        <v/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tr">
        <f t="shared" si="8"/>
        <v/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tr">
        <f t="shared" si="8"/>
        <v/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tr">
        <f t="shared" si="8"/>
        <v/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tr">
        <f t="shared" si="8"/>
        <v/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tr">
        <f t="shared" si="8"/>
        <v/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tr">
        <f t="shared" ref="A581:A644" si="9">IF(H581=0,"",DATE(LEFT(((MID(J581,1,8))),4),MID(((MID(J581,1,8))),5,2),(RIGHT(((MID(J581,1,8))),2))))</f>
        <v/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tr">
        <f t="shared" si="9"/>
        <v/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tr">
        <f t="shared" si="9"/>
        <v/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tr">
        <f t="shared" si="9"/>
        <v/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tr">
        <f t="shared" si="9"/>
        <v/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tr">
        <f t="shared" si="9"/>
        <v/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tr">
        <f t="shared" si="9"/>
        <v/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tr">
        <f t="shared" si="9"/>
        <v/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tr">
        <f t="shared" si="9"/>
        <v/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tr">
        <f t="shared" si="9"/>
        <v/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tr">
        <f t="shared" si="9"/>
        <v/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tr">
        <f t="shared" si="9"/>
        <v/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tr">
        <f t="shared" si="9"/>
        <v/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tr">
        <f t="shared" si="9"/>
        <v/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tr">
        <f t="shared" si="9"/>
        <v/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tr">
        <f t="shared" si="9"/>
        <v/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tr">
        <f t="shared" si="9"/>
        <v/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tr">
        <f t="shared" si="9"/>
        <v/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tr">
        <f t="shared" si="9"/>
        <v/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tr">
        <f t="shared" si="9"/>
        <v/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tr">
        <f t="shared" si="9"/>
        <v/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tr">
        <f t="shared" si="9"/>
        <v/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tr">
        <f t="shared" si="9"/>
        <v/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tr">
        <f t="shared" si="9"/>
        <v/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tr">
        <f t="shared" si="9"/>
        <v/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tr">
        <f t="shared" si="9"/>
        <v/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tr">
        <f t="shared" si="9"/>
        <v/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tr">
        <f t="shared" si="9"/>
        <v/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tr">
        <f t="shared" si="9"/>
        <v/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tr">
        <f t="shared" si="9"/>
        <v/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tr">
        <f t="shared" si="9"/>
        <v/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tr">
        <f t="shared" si="9"/>
        <v/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tr">
        <f t="shared" si="9"/>
        <v/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tr">
        <f t="shared" si="9"/>
        <v/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tr">
        <f t="shared" si="9"/>
        <v/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tr">
        <f t="shared" si="9"/>
        <v/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tr">
        <f t="shared" si="9"/>
        <v/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tr">
        <f t="shared" si="9"/>
        <v/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tr">
        <f t="shared" si="9"/>
        <v/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tr">
        <f t="shared" si="9"/>
        <v/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tr">
        <f t="shared" si="9"/>
        <v/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tr">
        <f t="shared" si="9"/>
        <v/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tr">
        <f t="shared" si="9"/>
        <v/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tr">
        <f t="shared" si="9"/>
        <v/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tr">
        <f t="shared" si="9"/>
        <v/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tr">
        <f t="shared" si="9"/>
        <v/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tr">
        <f t="shared" si="9"/>
        <v/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tr">
        <f t="shared" si="9"/>
        <v/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tr">
        <f t="shared" si="9"/>
        <v/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tr">
        <f t="shared" si="9"/>
        <v/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tr">
        <f t="shared" si="9"/>
        <v/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tr">
        <f t="shared" si="9"/>
        <v/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tr">
        <f t="shared" si="9"/>
        <v/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tr">
        <f t="shared" si="9"/>
        <v/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tr">
        <f t="shared" si="9"/>
        <v/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tr">
        <f t="shared" si="9"/>
        <v/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tr">
        <f t="shared" si="9"/>
        <v/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tr">
        <f t="shared" si="9"/>
        <v/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tr">
        <f t="shared" si="9"/>
        <v/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tr">
        <f t="shared" si="9"/>
        <v/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tr">
        <f t="shared" si="9"/>
        <v/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tr">
        <f t="shared" si="9"/>
        <v/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tr">
        <f t="shared" si="9"/>
        <v/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tr">
        <f t="shared" si="9"/>
        <v/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tr">
        <f t="shared" ref="A645:A708" si="10">IF(H645=0,"",DATE(LEFT(((MID(J645,1,8))),4),MID(((MID(J645,1,8))),5,2),(RIGHT(((MID(J645,1,8))),2))))</f>
        <v/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tr">
        <f t="shared" si="10"/>
        <v/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tr">
        <f t="shared" si="10"/>
        <v/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tr">
        <f t="shared" si="10"/>
        <v/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tr">
        <f t="shared" si="10"/>
        <v/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tr">
        <f t="shared" si="10"/>
        <v/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tr">
        <f t="shared" si="10"/>
        <v/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tr">
        <f t="shared" si="10"/>
        <v/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tr">
        <f t="shared" si="10"/>
        <v/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tr">
        <f t="shared" si="10"/>
        <v/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tr">
        <f t="shared" si="10"/>
        <v/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tr">
        <f t="shared" si="10"/>
        <v/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tr">
        <f t="shared" si="10"/>
        <v/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tr">
        <f t="shared" si="10"/>
        <v/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tr">
        <f t="shared" si="10"/>
        <v/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tr">
        <f t="shared" si="10"/>
        <v/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tr">
        <f t="shared" si="10"/>
        <v/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tr">
        <f t="shared" si="10"/>
        <v/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tr">
        <f t="shared" si="10"/>
        <v/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tr">
        <f t="shared" si="10"/>
        <v/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tr">
        <f t="shared" si="10"/>
        <v/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tr">
        <f t="shared" si="10"/>
        <v/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tr">
        <f t="shared" si="10"/>
        <v/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tr">
        <f t="shared" si="10"/>
        <v/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tr">
        <f t="shared" si="10"/>
        <v/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tr">
        <f t="shared" si="10"/>
        <v/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tr">
        <f t="shared" si="10"/>
        <v/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tr">
        <f t="shared" si="10"/>
        <v/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tr">
        <f t="shared" si="10"/>
        <v/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tr">
        <f t="shared" si="10"/>
        <v/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tr">
        <f t="shared" si="10"/>
        <v/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tr">
        <f t="shared" si="10"/>
        <v/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tr">
        <f t="shared" si="10"/>
        <v/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tr">
        <f t="shared" si="10"/>
        <v/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tr">
        <f t="shared" si="10"/>
        <v/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tr">
        <f t="shared" si="10"/>
        <v/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tr">
        <f t="shared" si="10"/>
        <v/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tr">
        <f t="shared" si="10"/>
        <v/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tr">
        <f t="shared" si="10"/>
        <v/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tr">
        <f t="shared" si="10"/>
        <v/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tr">
        <f t="shared" si="10"/>
        <v/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tr">
        <f t="shared" si="10"/>
        <v/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tr">
        <f t="shared" si="10"/>
        <v/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tr">
        <f t="shared" si="10"/>
        <v/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tr">
        <f t="shared" si="10"/>
        <v/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tr">
        <f t="shared" si="10"/>
        <v/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tr">
        <f t="shared" si="10"/>
        <v/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tr">
        <f t="shared" si="10"/>
        <v/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tr">
        <f t="shared" si="10"/>
        <v/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tr">
        <f t="shared" si="10"/>
        <v/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tr">
        <f t="shared" si="10"/>
        <v/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tr">
        <f t="shared" si="10"/>
        <v/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tr">
        <f t="shared" si="10"/>
        <v/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tr">
        <f t="shared" si="10"/>
        <v/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tr">
        <f t="shared" si="10"/>
        <v/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tr">
        <f t="shared" si="10"/>
        <v/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tr">
        <f t="shared" si="10"/>
        <v/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tr">
        <f t="shared" si="10"/>
        <v/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tr">
        <f t="shared" si="10"/>
        <v/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tr">
        <f t="shared" si="10"/>
        <v/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tr">
        <f t="shared" si="10"/>
        <v/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tr">
        <f t="shared" si="10"/>
        <v/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tr">
        <f t="shared" si="10"/>
        <v/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tr">
        <f t="shared" si="10"/>
        <v/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tr">
        <f t="shared" ref="A709:A772" si="11">IF(H709=0,"",DATE(LEFT(((MID(J709,1,8))),4),MID(((MID(J709,1,8))),5,2),(RIGHT(((MID(J709,1,8))),2))))</f>
        <v/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tr">
        <f t="shared" si="11"/>
        <v/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tr">
        <f t="shared" si="11"/>
        <v/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tr">
        <f t="shared" si="11"/>
        <v/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tr">
        <f t="shared" si="11"/>
        <v/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tr">
        <f t="shared" si="11"/>
        <v/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tr">
        <f t="shared" si="11"/>
        <v/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tr">
        <f t="shared" si="11"/>
        <v/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tr">
        <f t="shared" si="11"/>
        <v/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tr">
        <f t="shared" si="11"/>
        <v/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tr">
        <f t="shared" si="11"/>
        <v/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tr">
        <f t="shared" si="11"/>
        <v/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tr">
        <f t="shared" si="11"/>
        <v/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tr">
        <f t="shared" si="11"/>
        <v/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tr">
        <f t="shared" si="11"/>
        <v/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tr">
        <f t="shared" si="11"/>
        <v/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tr">
        <f t="shared" si="11"/>
        <v/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tr">
        <f t="shared" si="11"/>
        <v/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tr">
        <f t="shared" si="11"/>
        <v/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tr">
        <f t="shared" si="11"/>
        <v/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tr">
        <f t="shared" si="11"/>
        <v/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tr">
        <f t="shared" si="11"/>
        <v/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tr">
        <f t="shared" si="11"/>
        <v/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tr">
        <f t="shared" si="11"/>
        <v/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tr">
        <f t="shared" si="11"/>
        <v/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tr">
        <f t="shared" si="11"/>
        <v/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tr">
        <f t="shared" si="11"/>
        <v/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tr">
        <f t="shared" si="11"/>
        <v/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tr">
        <f t="shared" si="11"/>
        <v/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tr">
        <f t="shared" si="11"/>
        <v/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tr">
        <f t="shared" si="11"/>
        <v/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tr">
        <f t="shared" si="11"/>
        <v/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tr">
        <f t="shared" si="11"/>
        <v/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tr">
        <f t="shared" si="11"/>
        <v/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tr">
        <f t="shared" si="11"/>
        <v/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tr">
        <f t="shared" si="11"/>
        <v/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tr">
        <f t="shared" si="11"/>
        <v/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tr">
        <f t="shared" si="11"/>
        <v/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tr">
        <f t="shared" si="11"/>
        <v/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tr">
        <f t="shared" si="11"/>
        <v/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tr">
        <f t="shared" si="11"/>
        <v/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tr">
        <f t="shared" si="11"/>
        <v/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tr">
        <f t="shared" si="11"/>
        <v/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tr">
        <f t="shared" si="11"/>
        <v/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tr">
        <f t="shared" si="11"/>
        <v/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tr">
        <f t="shared" si="11"/>
        <v/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tr">
        <f t="shared" si="11"/>
        <v/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tr">
        <f t="shared" si="11"/>
        <v/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tr">
        <f t="shared" si="11"/>
        <v/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tr">
        <f t="shared" si="11"/>
        <v/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tr">
        <f t="shared" si="11"/>
        <v/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tr">
        <f t="shared" si="11"/>
        <v/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tr">
        <f t="shared" si="11"/>
        <v/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tr">
        <f t="shared" si="11"/>
        <v/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tr">
        <f t="shared" si="11"/>
        <v/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tr">
        <f t="shared" si="11"/>
        <v/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tr">
        <f t="shared" si="11"/>
        <v/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tr">
        <f t="shared" si="11"/>
        <v/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tr">
        <f t="shared" si="11"/>
        <v/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tr">
        <f t="shared" si="11"/>
        <v/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tr">
        <f t="shared" si="11"/>
        <v/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tr">
        <f t="shared" si="11"/>
        <v/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tr">
        <f t="shared" si="11"/>
        <v/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tr">
        <f t="shared" si="11"/>
        <v/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tr">
        <f t="shared" ref="A773:A836" si="12">IF(H773=0,"",DATE(LEFT(((MID(J773,1,8))),4),MID(((MID(J773,1,8))),5,2),(RIGHT(((MID(J773,1,8))),2))))</f>
        <v/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tr">
        <f t="shared" si="12"/>
        <v/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tr">
        <f t="shared" si="12"/>
        <v/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tr">
        <f t="shared" si="12"/>
        <v/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tr">
        <f t="shared" si="12"/>
        <v/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tr">
        <f t="shared" si="12"/>
        <v/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tr">
        <f t="shared" si="12"/>
        <v/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tr">
        <f t="shared" si="12"/>
        <v/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tr">
        <f t="shared" si="12"/>
        <v/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tr">
        <f t="shared" si="12"/>
        <v/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tr">
        <f t="shared" si="12"/>
        <v/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tr">
        <f t="shared" si="12"/>
        <v/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tr">
        <f t="shared" si="12"/>
        <v/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tr">
        <f t="shared" si="12"/>
        <v/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tr">
        <f t="shared" si="12"/>
        <v/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tr">
        <f t="shared" si="12"/>
        <v/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tr">
        <f t="shared" si="12"/>
        <v/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tr">
        <f t="shared" si="12"/>
        <v/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tr">
        <f t="shared" si="12"/>
        <v/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tr">
        <f t="shared" si="12"/>
        <v/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tr">
        <f t="shared" si="12"/>
        <v/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tr">
        <f t="shared" si="12"/>
        <v/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tr">
        <f t="shared" si="12"/>
        <v/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tr">
        <f t="shared" si="12"/>
        <v/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tr">
        <f t="shared" si="12"/>
        <v/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tr">
        <f t="shared" si="12"/>
        <v/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tr">
        <f t="shared" si="12"/>
        <v/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tr">
        <f t="shared" si="12"/>
        <v/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tr">
        <f t="shared" si="12"/>
        <v/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tr">
        <f t="shared" si="12"/>
        <v/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tr">
        <f t="shared" si="12"/>
        <v/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tr">
        <f t="shared" si="12"/>
        <v/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tr">
        <f t="shared" si="12"/>
        <v/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tr">
        <f t="shared" si="12"/>
        <v/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tr">
        <f t="shared" si="12"/>
        <v/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tr">
        <f t="shared" si="12"/>
        <v/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tr">
        <f t="shared" si="12"/>
        <v/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tr">
        <f t="shared" si="12"/>
        <v/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tr">
        <f t="shared" si="12"/>
        <v/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tr">
        <f t="shared" si="12"/>
        <v/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tr">
        <f t="shared" si="12"/>
        <v/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tr">
        <f t="shared" si="12"/>
        <v/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tr">
        <f t="shared" si="12"/>
        <v/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tr">
        <f t="shared" si="12"/>
        <v/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tr">
        <f t="shared" si="12"/>
        <v/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tr">
        <f t="shared" si="12"/>
        <v/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tr">
        <f t="shared" si="12"/>
        <v/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tr">
        <f t="shared" si="12"/>
        <v/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tr">
        <f t="shared" si="12"/>
        <v/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tr">
        <f t="shared" si="12"/>
        <v/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tr">
        <f t="shared" si="12"/>
        <v/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tr">
        <f t="shared" si="12"/>
        <v/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tr">
        <f t="shared" si="12"/>
        <v/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tr">
        <f t="shared" si="12"/>
        <v/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tr">
        <f t="shared" si="12"/>
        <v/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tr">
        <f t="shared" si="12"/>
        <v/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tr">
        <f t="shared" si="12"/>
        <v/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tr">
        <f t="shared" si="12"/>
        <v/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tr">
        <f t="shared" si="12"/>
        <v/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tr">
        <f t="shared" si="12"/>
        <v/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tr">
        <f t="shared" si="12"/>
        <v/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tr">
        <f t="shared" si="12"/>
        <v/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tr">
        <f t="shared" si="12"/>
        <v/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tr">
        <f t="shared" si="12"/>
        <v/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tr">
        <f t="shared" ref="A837:A900" si="13">IF(H837=0,"",DATE(LEFT(((MID(J837,1,8))),4),MID(((MID(J837,1,8))),5,2),(RIGHT(((MID(J837,1,8))),2))))</f>
        <v/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tr">
        <f t="shared" si="13"/>
        <v/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tr">
        <f t="shared" si="13"/>
        <v/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tr">
        <f t="shared" si="13"/>
        <v/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tr">
        <f t="shared" si="13"/>
        <v/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tr">
        <f t="shared" si="13"/>
        <v/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tr">
        <f t="shared" si="13"/>
        <v/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tr">
        <f t="shared" si="13"/>
        <v/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tr">
        <f t="shared" si="13"/>
        <v/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tr">
        <f t="shared" si="13"/>
        <v/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tr">
        <f t="shared" si="13"/>
        <v/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tr">
        <f t="shared" si="13"/>
        <v/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tr">
        <f t="shared" si="13"/>
        <v/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tr">
        <f t="shared" si="13"/>
        <v/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tr">
        <f t="shared" si="13"/>
        <v/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tr">
        <f t="shared" si="13"/>
        <v/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tr">
        <f t="shared" si="13"/>
        <v/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tr">
        <f t="shared" si="13"/>
        <v/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tr">
        <f t="shared" si="13"/>
        <v/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tr">
        <f t="shared" si="13"/>
        <v/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tr">
        <f t="shared" si="13"/>
        <v/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tr">
        <f t="shared" si="13"/>
        <v/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tr">
        <f t="shared" si="13"/>
        <v/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tr">
        <f t="shared" si="13"/>
        <v/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tr">
        <f t="shared" si="13"/>
        <v/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tr">
        <f t="shared" si="13"/>
        <v/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tr">
        <f t="shared" si="13"/>
        <v/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tr">
        <f t="shared" si="13"/>
        <v/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tr">
        <f t="shared" si="13"/>
        <v/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tr">
        <f t="shared" si="13"/>
        <v/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tr">
        <f t="shared" si="13"/>
        <v/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tr">
        <f t="shared" si="13"/>
        <v/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tr">
        <f t="shared" si="13"/>
        <v/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tr">
        <f t="shared" si="13"/>
        <v/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tr">
        <f t="shared" si="13"/>
        <v/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tr">
        <f t="shared" si="13"/>
        <v/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tr">
        <f t="shared" si="13"/>
        <v/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tr">
        <f t="shared" si="13"/>
        <v/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tr">
        <f t="shared" si="13"/>
        <v/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tr">
        <f t="shared" si="13"/>
        <v/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tr">
        <f t="shared" si="13"/>
        <v/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tr">
        <f t="shared" si="13"/>
        <v/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tr">
        <f t="shared" si="13"/>
        <v/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tr">
        <f t="shared" si="13"/>
        <v/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tr">
        <f t="shared" si="13"/>
        <v/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tr">
        <f t="shared" si="13"/>
        <v/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tr">
        <f t="shared" si="13"/>
        <v/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tr">
        <f t="shared" si="13"/>
        <v/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tr">
        <f t="shared" si="13"/>
        <v/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tr">
        <f t="shared" si="13"/>
        <v/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tr">
        <f t="shared" si="13"/>
        <v/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tr">
        <f t="shared" si="13"/>
        <v/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tr">
        <f t="shared" si="13"/>
        <v/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tr">
        <f t="shared" si="13"/>
        <v/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tr">
        <f t="shared" si="13"/>
        <v/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tr">
        <f t="shared" si="13"/>
        <v/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tr">
        <f t="shared" si="13"/>
        <v/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tr">
        <f t="shared" si="13"/>
        <v/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tr">
        <f t="shared" si="13"/>
        <v/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tr">
        <f t="shared" si="13"/>
        <v/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tr">
        <f t="shared" si="13"/>
        <v/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tr">
        <f t="shared" si="13"/>
        <v/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tr">
        <f t="shared" si="13"/>
        <v/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tr">
        <f t="shared" si="13"/>
        <v/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tr">
        <f t="shared" ref="A901:A964" si="14">IF(H901=0,"",DATE(LEFT(((MID(J901,1,8))),4),MID(((MID(J901,1,8))),5,2),(RIGHT(((MID(J901,1,8))),2))))</f>
        <v/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tr">
        <f t="shared" si="14"/>
        <v/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tr">
        <f t="shared" si="14"/>
        <v/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tr">
        <f t="shared" si="14"/>
        <v/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tr">
        <f t="shared" si="14"/>
        <v/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tr">
        <f t="shared" si="14"/>
        <v/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tr">
        <f t="shared" si="14"/>
        <v/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tr">
        <f t="shared" si="14"/>
        <v/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tr">
        <f t="shared" si="14"/>
        <v/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tr">
        <f t="shared" si="14"/>
        <v/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tr">
        <f t="shared" si="14"/>
        <v/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tr">
        <f t="shared" si="14"/>
        <v/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tr">
        <f t="shared" si="14"/>
        <v/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tr">
        <f t="shared" si="14"/>
        <v/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tr">
        <f t="shared" si="14"/>
        <v/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tr">
        <f t="shared" si="14"/>
        <v/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tr">
        <f t="shared" si="14"/>
        <v/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tr">
        <f t="shared" si="14"/>
        <v/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tr">
        <f t="shared" si="14"/>
        <v/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tr">
        <f t="shared" si="14"/>
        <v/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tr">
        <f t="shared" si="14"/>
        <v/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tr">
        <f t="shared" si="14"/>
        <v/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tr">
        <f t="shared" si="14"/>
        <v/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tr">
        <f t="shared" si="14"/>
        <v/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tr">
        <f t="shared" si="14"/>
        <v/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tr">
        <f t="shared" si="14"/>
        <v/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tr">
        <f t="shared" si="14"/>
        <v/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tr">
        <f t="shared" si="14"/>
        <v/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tr">
        <f t="shared" si="14"/>
        <v/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tr">
        <f t="shared" si="14"/>
        <v/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tr">
        <f t="shared" si="14"/>
        <v/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tr">
        <f t="shared" si="14"/>
        <v/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tr">
        <f t="shared" si="14"/>
        <v/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tr">
        <f t="shared" si="14"/>
        <v/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tr">
        <f t="shared" si="14"/>
        <v/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tr">
        <f t="shared" si="14"/>
        <v/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tr">
        <f t="shared" si="14"/>
        <v/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tr">
        <f t="shared" si="14"/>
        <v/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tr">
        <f t="shared" si="14"/>
        <v/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tr">
        <f t="shared" si="14"/>
        <v/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tr">
        <f t="shared" si="14"/>
        <v/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tr">
        <f t="shared" si="14"/>
        <v/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tr">
        <f t="shared" si="14"/>
        <v/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tr">
        <f t="shared" si="14"/>
        <v/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tr">
        <f t="shared" si="14"/>
        <v/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tr">
        <f t="shared" si="14"/>
        <v/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tr">
        <f t="shared" si="14"/>
        <v/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tr">
        <f t="shared" si="14"/>
        <v/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tr">
        <f t="shared" si="14"/>
        <v/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tr">
        <f t="shared" si="14"/>
        <v/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tr">
        <f t="shared" si="14"/>
        <v/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tr">
        <f t="shared" si="14"/>
        <v/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tr">
        <f t="shared" si="14"/>
        <v/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tr">
        <f t="shared" si="14"/>
        <v/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tr">
        <f t="shared" si="14"/>
        <v/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tr">
        <f t="shared" si="14"/>
        <v/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tr">
        <f t="shared" si="14"/>
        <v/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tr">
        <f t="shared" si="14"/>
        <v/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tr">
        <f t="shared" si="14"/>
        <v/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tr">
        <f t="shared" si="14"/>
        <v/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tr">
        <f t="shared" si="14"/>
        <v/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tr">
        <f t="shared" si="14"/>
        <v/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tr">
        <f t="shared" si="14"/>
        <v/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tr">
        <f t="shared" si="14"/>
        <v/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tr">
        <f t="shared" ref="A965:A1028" si="15">IF(H965=0,"",DATE(LEFT(((MID(J965,1,8))),4),MID(((MID(J965,1,8))),5,2),(RIGHT(((MID(J965,1,8))),2))))</f>
        <v/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tr">
        <f t="shared" si="15"/>
        <v/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tr">
        <f t="shared" si="15"/>
        <v/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tr">
        <f t="shared" si="15"/>
        <v/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tr">
        <f t="shared" si="15"/>
        <v/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tr">
        <f t="shared" si="15"/>
        <v/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tr">
        <f t="shared" si="15"/>
        <v/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tr">
        <f t="shared" si="15"/>
        <v/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tr">
        <f t="shared" si="15"/>
        <v/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tr">
        <f t="shared" si="15"/>
        <v/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tr">
        <f t="shared" si="15"/>
        <v/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tr">
        <f t="shared" si="15"/>
        <v/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tr">
        <f t="shared" si="15"/>
        <v/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tr">
        <f t="shared" si="15"/>
        <v/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tr">
        <f t="shared" si="15"/>
        <v/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tr">
        <f t="shared" si="15"/>
        <v/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tr">
        <f t="shared" si="15"/>
        <v/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tr">
        <f t="shared" si="15"/>
        <v/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tr">
        <f t="shared" si="15"/>
        <v/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tr">
        <f t="shared" si="15"/>
        <v/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tr">
        <f t="shared" si="15"/>
        <v/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tr">
        <f t="shared" si="15"/>
        <v/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tr">
        <f t="shared" si="15"/>
        <v/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tr">
        <f t="shared" si="15"/>
        <v/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tr">
        <f t="shared" si="15"/>
        <v/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tr">
        <f t="shared" si="15"/>
        <v/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tr">
        <f t="shared" si="15"/>
        <v/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tr">
        <f t="shared" si="15"/>
        <v/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tr">
        <f t="shared" si="15"/>
        <v/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tr">
        <f t="shared" si="15"/>
        <v/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tr">
        <f t="shared" si="15"/>
        <v/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tr">
        <f t="shared" si="15"/>
        <v/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tr">
        <f t="shared" si="15"/>
        <v/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tr">
        <f t="shared" si="15"/>
        <v/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tr">
        <f t="shared" si="15"/>
        <v/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tr">
        <f t="shared" si="15"/>
        <v/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tr">
        <f t="shared" si="15"/>
        <v/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tr">
        <f t="shared" si="15"/>
        <v/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tr">
        <f t="shared" si="15"/>
        <v/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tr">
        <f t="shared" si="15"/>
        <v/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tr">
        <f t="shared" si="15"/>
        <v/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tr">
        <f t="shared" si="15"/>
        <v/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tr">
        <f t="shared" si="15"/>
        <v/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tr">
        <f t="shared" si="15"/>
        <v/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tr">
        <f t="shared" si="15"/>
        <v/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tr">
        <f t="shared" si="15"/>
        <v/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tr">
        <f t="shared" si="15"/>
        <v/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tr">
        <f t="shared" si="15"/>
        <v/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tr">
        <f t="shared" si="15"/>
        <v/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tr">
        <f t="shared" si="15"/>
        <v/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tr">
        <f t="shared" si="15"/>
        <v/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tr">
        <f t="shared" si="15"/>
        <v/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tr">
        <f t="shared" si="15"/>
        <v/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tr">
        <f t="shared" si="15"/>
        <v/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tr">
        <f t="shared" si="15"/>
        <v/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tr">
        <f t="shared" si="15"/>
        <v/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tr">
        <f t="shared" si="15"/>
        <v/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tr">
        <f t="shared" si="15"/>
        <v/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tr">
        <f t="shared" si="15"/>
        <v/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tr">
        <f t="shared" si="15"/>
        <v/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tr">
        <f t="shared" si="15"/>
        <v/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tr">
        <f t="shared" si="15"/>
        <v/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tr">
        <f t="shared" si="15"/>
        <v/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tr">
        <f t="shared" si="15"/>
        <v/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tr">
        <f t="shared" ref="A1029:A1092" si="16">IF(H1029=0,"",DATE(LEFT(((MID(J1029,1,8))),4),MID(((MID(J1029,1,8))),5,2),(RIGHT(((MID(J1029,1,8))),2))))</f>
        <v/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tr">
        <f t="shared" si="16"/>
        <v/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tr">
        <f t="shared" si="16"/>
        <v/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tr">
        <f t="shared" si="16"/>
        <v/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tr">
        <f t="shared" si="16"/>
        <v/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tr">
        <f t="shared" si="16"/>
        <v/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tr">
        <f t="shared" si="16"/>
        <v/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tr">
        <f t="shared" si="16"/>
        <v/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tr">
        <f t="shared" si="16"/>
        <v/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tr">
        <f t="shared" si="16"/>
        <v/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tr">
        <f t="shared" si="16"/>
        <v/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tr">
        <f t="shared" si="16"/>
        <v/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tr">
        <f t="shared" si="16"/>
        <v/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tr">
        <f t="shared" si="16"/>
        <v/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tr">
        <f t="shared" si="16"/>
        <v/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tr">
        <f t="shared" si="16"/>
        <v/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tr">
        <f t="shared" si="16"/>
        <v/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tr">
        <f t="shared" si="16"/>
        <v/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tr">
        <f t="shared" si="16"/>
        <v/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tr">
        <f t="shared" si="16"/>
        <v/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tr">
        <f t="shared" si="16"/>
        <v/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tr">
        <f t="shared" si="16"/>
        <v/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tr">
        <f t="shared" si="16"/>
        <v/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tr">
        <f t="shared" si="16"/>
        <v/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tr">
        <f t="shared" si="16"/>
        <v/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tr">
        <f t="shared" si="16"/>
        <v/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tr">
        <f t="shared" si="16"/>
        <v/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tr">
        <f t="shared" si="16"/>
        <v/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tr">
        <f t="shared" si="16"/>
        <v/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tr">
        <f t="shared" si="16"/>
        <v/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tr">
        <f t="shared" si="16"/>
        <v/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tr">
        <f t="shared" si="16"/>
        <v/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tr">
        <f t="shared" si="16"/>
        <v/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tr">
        <f t="shared" si="16"/>
        <v/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tr">
        <f t="shared" si="16"/>
        <v/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tr">
        <f t="shared" si="16"/>
        <v/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tr">
        <f t="shared" si="16"/>
        <v/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tr">
        <f t="shared" si="16"/>
        <v/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tr">
        <f t="shared" si="16"/>
        <v/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tr">
        <f t="shared" si="16"/>
        <v/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tr">
        <f t="shared" si="16"/>
        <v/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tr">
        <f t="shared" si="16"/>
        <v/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tr">
        <f t="shared" si="16"/>
        <v/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tr">
        <f t="shared" si="16"/>
        <v/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tr">
        <f t="shared" si="16"/>
        <v/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tr">
        <f t="shared" si="16"/>
        <v/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tr">
        <f t="shared" si="16"/>
        <v/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tr">
        <f t="shared" si="16"/>
        <v/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tr">
        <f t="shared" si="16"/>
        <v/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tr">
        <f t="shared" si="16"/>
        <v/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tr">
        <f t="shared" si="16"/>
        <v/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tr">
        <f t="shared" si="16"/>
        <v/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tr">
        <f t="shared" si="16"/>
        <v/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tr">
        <f t="shared" si="16"/>
        <v/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tr">
        <f t="shared" si="16"/>
        <v/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tr">
        <f t="shared" si="16"/>
        <v/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tr">
        <f t="shared" si="16"/>
        <v/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tr">
        <f t="shared" si="16"/>
        <v/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tr">
        <f t="shared" si="16"/>
        <v/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tr">
        <f t="shared" si="16"/>
        <v/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tr">
        <f t="shared" si="16"/>
        <v/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tr">
        <f t="shared" si="16"/>
        <v/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tr">
        <f t="shared" si="16"/>
        <v/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tr">
        <f t="shared" si="16"/>
        <v/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tr">
        <f t="shared" ref="A1093:A1156" si="17">IF(H1093=0,"",DATE(LEFT(((MID(J1093,1,8))),4),MID(((MID(J1093,1,8))),5,2),(RIGHT(((MID(J1093,1,8))),2))))</f>
        <v/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tr">
        <f t="shared" si="17"/>
        <v/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tr">
        <f t="shared" si="17"/>
        <v/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tr">
        <f t="shared" si="17"/>
        <v/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tr">
        <f t="shared" si="17"/>
        <v/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tr">
        <f t="shared" si="17"/>
        <v/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tr">
        <f t="shared" si="17"/>
        <v/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tr">
        <f t="shared" si="17"/>
        <v/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tr">
        <f t="shared" si="17"/>
        <v/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tr">
        <f t="shared" si="17"/>
        <v/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tr">
        <f t="shared" si="17"/>
        <v/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tr">
        <f t="shared" si="17"/>
        <v/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tr">
        <f t="shared" si="17"/>
        <v/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tr">
        <f t="shared" si="17"/>
        <v/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tr">
        <f t="shared" si="17"/>
        <v/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tr">
        <f t="shared" si="17"/>
        <v/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tr">
        <f t="shared" si="17"/>
        <v/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tr">
        <f t="shared" si="17"/>
        <v/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tr">
        <f t="shared" si="17"/>
        <v/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tr">
        <f t="shared" si="17"/>
        <v/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tr">
        <f t="shared" si="17"/>
        <v/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tr">
        <f t="shared" si="17"/>
        <v/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tr">
        <f t="shared" si="17"/>
        <v/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tr">
        <f t="shared" si="17"/>
        <v/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tr">
        <f t="shared" si="17"/>
        <v/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tr">
        <f t="shared" si="17"/>
        <v/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tr">
        <f t="shared" si="17"/>
        <v/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tr">
        <f t="shared" si="17"/>
        <v/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tr">
        <f t="shared" si="17"/>
        <v/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tr">
        <f t="shared" si="17"/>
        <v/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tr">
        <f t="shared" si="17"/>
        <v/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tr">
        <f t="shared" si="17"/>
        <v/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tr">
        <f t="shared" si="17"/>
        <v/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tr">
        <f t="shared" si="17"/>
        <v/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tr">
        <f t="shared" si="17"/>
        <v/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tr">
        <f t="shared" si="17"/>
        <v/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tr">
        <f t="shared" si="17"/>
        <v/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tr">
        <f t="shared" si="17"/>
        <v/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tr">
        <f t="shared" si="17"/>
        <v/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tr">
        <f t="shared" si="17"/>
        <v/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tr">
        <f t="shared" si="17"/>
        <v/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tr">
        <f t="shared" si="17"/>
        <v/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tr">
        <f t="shared" si="17"/>
        <v/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tr">
        <f t="shared" si="17"/>
        <v/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tr">
        <f t="shared" si="17"/>
        <v/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tr">
        <f t="shared" si="17"/>
        <v/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tr">
        <f t="shared" si="17"/>
        <v/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tr">
        <f t="shared" si="17"/>
        <v/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tr">
        <f t="shared" si="17"/>
        <v/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tr">
        <f t="shared" si="17"/>
        <v/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tr">
        <f t="shared" si="17"/>
        <v/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tr">
        <f t="shared" si="17"/>
        <v/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tr">
        <f t="shared" si="17"/>
        <v/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tr">
        <f t="shared" si="17"/>
        <v/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tr">
        <f t="shared" si="17"/>
        <v/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tr">
        <f t="shared" si="17"/>
        <v/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tr">
        <f t="shared" si="17"/>
        <v/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tr">
        <f t="shared" si="17"/>
        <v/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tr">
        <f t="shared" si="17"/>
        <v/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tr">
        <f t="shared" si="17"/>
        <v/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tr">
        <f t="shared" si="17"/>
        <v/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tr">
        <f t="shared" si="17"/>
        <v/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tr">
        <f t="shared" si="17"/>
        <v/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tr">
        <f t="shared" si="17"/>
        <v/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tr">
        <f t="shared" ref="A1157:A1220" si="18">IF(H1157=0,"",DATE(LEFT(((MID(J1157,1,8))),4),MID(((MID(J1157,1,8))),5,2),(RIGHT(((MID(J1157,1,8))),2))))</f>
        <v/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tr">
        <f t="shared" si="18"/>
        <v/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tr">
        <f t="shared" si="18"/>
        <v/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tr">
        <f t="shared" si="18"/>
        <v/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tr">
        <f t="shared" si="18"/>
        <v/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tr">
        <f t="shared" si="18"/>
        <v/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tr">
        <f t="shared" si="18"/>
        <v/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tr">
        <f t="shared" si="18"/>
        <v/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tr">
        <f t="shared" si="18"/>
        <v/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tr">
        <f t="shared" si="18"/>
        <v/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tr">
        <f t="shared" si="18"/>
        <v/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tr">
        <f t="shared" si="18"/>
        <v/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tr">
        <f t="shared" si="18"/>
        <v/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tr">
        <f t="shared" si="18"/>
        <v/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tr">
        <f t="shared" si="18"/>
        <v/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tr">
        <f t="shared" si="18"/>
        <v/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tr">
        <f t="shared" si="18"/>
        <v/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tr">
        <f t="shared" si="18"/>
        <v/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tr">
        <f t="shared" si="18"/>
        <v/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tr">
        <f t="shared" si="18"/>
        <v/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tr">
        <f t="shared" si="18"/>
        <v/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tr">
        <f t="shared" si="18"/>
        <v/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tr">
        <f t="shared" si="18"/>
        <v/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tr">
        <f t="shared" si="18"/>
        <v/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tr">
        <f t="shared" si="18"/>
        <v/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tr">
        <f t="shared" si="18"/>
        <v/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tr">
        <f t="shared" si="18"/>
        <v/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tr">
        <f t="shared" si="18"/>
        <v/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tr">
        <f t="shared" si="18"/>
        <v/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tr">
        <f t="shared" si="18"/>
        <v/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tr">
        <f t="shared" si="18"/>
        <v/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tr">
        <f t="shared" si="18"/>
        <v/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tr">
        <f t="shared" si="18"/>
        <v/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tr">
        <f t="shared" si="18"/>
        <v/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tr">
        <f t="shared" si="18"/>
        <v/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tr">
        <f t="shared" si="18"/>
        <v/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tr">
        <f t="shared" si="18"/>
        <v/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tr">
        <f t="shared" si="18"/>
        <v/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tr">
        <f t="shared" si="18"/>
        <v/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tr">
        <f t="shared" si="18"/>
        <v/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tr">
        <f t="shared" si="18"/>
        <v/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tr">
        <f t="shared" si="18"/>
        <v/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tr">
        <f t="shared" si="18"/>
        <v/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tr">
        <f t="shared" si="18"/>
        <v/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tr">
        <f t="shared" si="18"/>
        <v/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tr">
        <f t="shared" si="18"/>
        <v/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tr">
        <f t="shared" si="18"/>
        <v/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tr">
        <f t="shared" si="18"/>
        <v/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tr">
        <f t="shared" si="18"/>
        <v/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tr">
        <f t="shared" si="18"/>
        <v/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tr">
        <f t="shared" si="18"/>
        <v/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tr">
        <f t="shared" si="18"/>
        <v/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tr">
        <f t="shared" si="18"/>
        <v/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tr">
        <f t="shared" si="18"/>
        <v/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tr">
        <f t="shared" si="18"/>
        <v/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tr">
        <f t="shared" si="18"/>
        <v/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tr">
        <f t="shared" si="18"/>
        <v/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tr">
        <f t="shared" si="18"/>
        <v/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tr">
        <f t="shared" si="18"/>
        <v/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tr">
        <f t="shared" si="18"/>
        <v/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tr">
        <f t="shared" si="18"/>
        <v/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tr">
        <f t="shared" si="18"/>
        <v/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tr">
        <f t="shared" si="18"/>
        <v/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tr">
        <f t="shared" si="18"/>
        <v/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tr">
        <f t="shared" ref="A1221:A1284" si="19">IF(H1221=0,"",DATE(LEFT(((MID(J1221,1,8))),4),MID(((MID(J1221,1,8))),5,2),(RIGHT(((MID(J1221,1,8))),2))))</f>
        <v/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tr">
        <f t="shared" si="19"/>
        <v/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tr">
        <f t="shared" si="19"/>
        <v/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tr">
        <f t="shared" si="19"/>
        <v/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tr">
        <f t="shared" si="19"/>
        <v/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tr">
        <f t="shared" si="19"/>
        <v/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tr">
        <f t="shared" si="19"/>
        <v/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tr">
        <f t="shared" si="19"/>
        <v/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tr">
        <f t="shared" si="19"/>
        <v/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tr">
        <f t="shared" si="19"/>
        <v/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tr">
        <f t="shared" si="19"/>
        <v/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tr">
        <f t="shared" si="19"/>
        <v/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tr">
        <f t="shared" si="19"/>
        <v/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tr">
        <f t="shared" si="19"/>
        <v/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tr">
        <f t="shared" si="19"/>
        <v/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tr">
        <f t="shared" si="19"/>
        <v/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tr">
        <f t="shared" si="19"/>
        <v/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tr">
        <f t="shared" si="19"/>
        <v/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tr">
        <f t="shared" si="19"/>
        <v/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tr">
        <f t="shared" si="19"/>
        <v/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tr">
        <f t="shared" si="19"/>
        <v/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tr">
        <f t="shared" si="19"/>
        <v/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tr">
        <f t="shared" si="19"/>
        <v/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tr">
        <f t="shared" si="19"/>
        <v/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tr">
        <f t="shared" si="19"/>
        <v/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tr">
        <f t="shared" si="19"/>
        <v/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tr">
        <f t="shared" si="19"/>
        <v/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tr">
        <f t="shared" si="19"/>
        <v/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tr">
        <f t="shared" si="19"/>
        <v/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tr">
        <f t="shared" si="19"/>
        <v/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tr">
        <f t="shared" si="19"/>
        <v/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tr">
        <f t="shared" si="19"/>
        <v/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tr">
        <f t="shared" si="19"/>
        <v/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tr">
        <f t="shared" si="19"/>
        <v/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tr">
        <f t="shared" si="19"/>
        <v/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tr">
        <f t="shared" si="19"/>
        <v/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tr">
        <f t="shared" si="19"/>
        <v/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tr">
        <f t="shared" si="19"/>
        <v/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tr">
        <f t="shared" si="19"/>
        <v/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tr">
        <f t="shared" si="19"/>
        <v/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tr">
        <f t="shared" si="19"/>
        <v/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tr">
        <f t="shared" si="19"/>
        <v/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tr">
        <f t="shared" si="19"/>
        <v/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tr">
        <f t="shared" si="19"/>
        <v/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tr">
        <f t="shared" si="19"/>
        <v/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tr">
        <f t="shared" si="19"/>
        <v/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tr">
        <f t="shared" si="19"/>
        <v/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tr">
        <f t="shared" si="19"/>
        <v/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tr">
        <f t="shared" si="19"/>
        <v/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tr">
        <f t="shared" si="19"/>
        <v/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tr">
        <f t="shared" si="19"/>
        <v/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tr">
        <f t="shared" si="19"/>
        <v/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tr">
        <f t="shared" si="19"/>
        <v/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tr">
        <f t="shared" si="19"/>
        <v/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tr">
        <f t="shared" si="19"/>
        <v/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tr">
        <f t="shared" si="19"/>
        <v/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tr">
        <f t="shared" si="19"/>
        <v/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tr">
        <f t="shared" si="19"/>
        <v/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tr">
        <f t="shared" si="19"/>
        <v/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tr">
        <f t="shared" si="19"/>
        <v/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tr">
        <f t="shared" si="19"/>
        <v/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tr">
        <f t="shared" si="19"/>
        <v/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tr">
        <f t="shared" si="19"/>
        <v/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tr">
        <f t="shared" si="19"/>
        <v/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tr">
        <f t="shared" ref="A1285:A1348" si="20">IF(H1285=0,"",DATE(LEFT(((MID(J1285,1,8))),4),MID(((MID(J1285,1,8))),5,2),(RIGHT(((MID(J1285,1,8))),2))))</f>
        <v/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tr">
        <f t="shared" si="20"/>
        <v/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tr">
        <f t="shared" si="20"/>
        <v/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tr">
        <f t="shared" si="20"/>
        <v/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tr">
        <f t="shared" si="20"/>
        <v/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tr">
        <f t="shared" si="20"/>
        <v/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tr">
        <f t="shared" si="20"/>
        <v/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tr">
        <f t="shared" si="20"/>
        <v/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tr">
        <f t="shared" si="20"/>
        <v/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tr">
        <f t="shared" si="20"/>
        <v/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tr">
        <f t="shared" si="20"/>
        <v/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tr">
        <f t="shared" si="20"/>
        <v/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tr">
        <f t="shared" si="20"/>
        <v/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tr">
        <f t="shared" si="20"/>
        <v/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tr">
        <f t="shared" si="20"/>
        <v/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tr">
        <f t="shared" si="20"/>
        <v/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tr">
        <f t="shared" si="20"/>
        <v/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tr">
        <f t="shared" si="20"/>
        <v/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tr">
        <f t="shared" si="20"/>
        <v/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tr">
        <f t="shared" si="20"/>
        <v/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tr">
        <f t="shared" si="20"/>
        <v/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tr">
        <f t="shared" si="20"/>
        <v/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tr">
        <f t="shared" si="20"/>
        <v/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tr">
        <f t="shared" si="20"/>
        <v/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tr">
        <f t="shared" si="20"/>
        <v/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tr">
        <f t="shared" si="20"/>
        <v/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tr">
        <f t="shared" si="20"/>
        <v/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tr">
        <f t="shared" si="20"/>
        <v/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tr">
        <f t="shared" si="20"/>
        <v/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tr">
        <f t="shared" si="20"/>
        <v/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tr">
        <f t="shared" si="20"/>
        <v/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tr">
        <f t="shared" si="20"/>
        <v/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tr">
        <f t="shared" si="20"/>
        <v/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tr">
        <f t="shared" si="20"/>
        <v/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tr">
        <f t="shared" si="20"/>
        <v/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tr">
        <f t="shared" si="20"/>
        <v/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tr">
        <f t="shared" si="20"/>
        <v/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tr">
        <f t="shared" si="20"/>
        <v/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tr">
        <f t="shared" si="20"/>
        <v/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tr">
        <f t="shared" si="20"/>
        <v/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tr">
        <f t="shared" si="20"/>
        <v/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tr">
        <f t="shared" si="20"/>
        <v/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tr">
        <f t="shared" si="20"/>
        <v/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tr">
        <f t="shared" si="20"/>
        <v/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tr">
        <f t="shared" si="20"/>
        <v/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tr">
        <f t="shared" si="20"/>
        <v/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tr">
        <f t="shared" si="20"/>
        <v/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tr">
        <f t="shared" si="20"/>
        <v/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tr">
        <f t="shared" si="20"/>
        <v/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tr">
        <f t="shared" si="20"/>
        <v/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tr">
        <f t="shared" si="20"/>
        <v/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tr">
        <f t="shared" si="20"/>
        <v/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tr">
        <f t="shared" si="20"/>
        <v/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tr">
        <f t="shared" si="20"/>
        <v/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tr">
        <f t="shared" si="20"/>
        <v/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tr">
        <f t="shared" si="20"/>
        <v/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tr">
        <f t="shared" si="20"/>
        <v/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tr">
        <f t="shared" si="20"/>
        <v/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tr">
        <f t="shared" si="20"/>
        <v/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tr">
        <f t="shared" si="20"/>
        <v/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tr">
        <f t="shared" si="20"/>
        <v/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tr">
        <f t="shared" si="20"/>
        <v/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tr">
        <f t="shared" si="20"/>
        <v/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tr">
        <f t="shared" si="20"/>
        <v/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tr">
        <f t="shared" ref="A1349:A1412" si="21">IF(H1349=0,"",DATE(LEFT(((MID(J1349,1,8))),4),MID(((MID(J1349,1,8))),5,2),(RIGHT(((MID(J1349,1,8))),2))))</f>
        <v/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tr">
        <f t="shared" si="21"/>
        <v/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tr">
        <f t="shared" si="21"/>
        <v/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tr">
        <f t="shared" si="21"/>
        <v/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tr">
        <f t="shared" si="21"/>
        <v/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tr">
        <f t="shared" si="21"/>
        <v/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tr">
        <f t="shared" si="21"/>
        <v/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tr">
        <f t="shared" si="21"/>
        <v/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tr">
        <f t="shared" si="21"/>
        <v/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tr">
        <f t="shared" si="21"/>
        <v/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tr">
        <f t="shared" si="21"/>
        <v/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tr">
        <f t="shared" si="21"/>
        <v/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tr">
        <f t="shared" si="21"/>
        <v/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tr">
        <f t="shared" si="21"/>
        <v/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tr">
        <f t="shared" si="21"/>
        <v/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tr">
        <f t="shared" si="21"/>
        <v/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tr">
        <f t="shared" si="21"/>
        <v/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tr">
        <f t="shared" si="21"/>
        <v/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tr">
        <f t="shared" si="21"/>
        <v/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tr">
        <f t="shared" si="21"/>
        <v/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tr">
        <f t="shared" si="21"/>
        <v/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tr">
        <f t="shared" si="21"/>
        <v/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tr">
        <f t="shared" si="21"/>
        <v/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tr">
        <f t="shared" si="21"/>
        <v/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tr">
        <f t="shared" si="21"/>
        <v/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tr">
        <f t="shared" si="21"/>
        <v/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tr">
        <f t="shared" si="21"/>
        <v/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tr">
        <f t="shared" si="21"/>
        <v/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tr">
        <f t="shared" si="21"/>
        <v/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tr">
        <f t="shared" si="21"/>
        <v/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tr">
        <f t="shared" si="21"/>
        <v/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tr">
        <f t="shared" si="21"/>
        <v/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tr">
        <f t="shared" si="21"/>
        <v/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tr">
        <f t="shared" si="21"/>
        <v/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tr">
        <f t="shared" si="21"/>
        <v/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tr">
        <f t="shared" si="21"/>
        <v/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tr">
        <f t="shared" si="21"/>
        <v/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tr">
        <f t="shared" si="21"/>
        <v/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tr">
        <f t="shared" si="21"/>
        <v/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tr">
        <f t="shared" si="21"/>
        <v/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tr">
        <f t="shared" si="21"/>
        <v/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tr">
        <f t="shared" si="21"/>
        <v/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tr">
        <f t="shared" si="21"/>
        <v/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tr">
        <f t="shared" si="21"/>
        <v/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tr">
        <f t="shared" si="21"/>
        <v/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tr">
        <f t="shared" si="21"/>
        <v/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tr">
        <f t="shared" si="21"/>
        <v/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tr">
        <f t="shared" si="21"/>
        <v/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tr">
        <f t="shared" si="21"/>
        <v/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tr">
        <f t="shared" si="21"/>
        <v/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tr">
        <f t="shared" si="21"/>
        <v/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tr">
        <f t="shared" si="21"/>
        <v/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tr">
        <f t="shared" si="21"/>
        <v/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tr">
        <f t="shared" si="21"/>
        <v/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tr">
        <f t="shared" si="21"/>
        <v/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tr">
        <f t="shared" si="21"/>
        <v/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tr">
        <f t="shared" si="21"/>
        <v/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tr">
        <f t="shared" si="21"/>
        <v/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tr">
        <f t="shared" si="21"/>
        <v/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tr">
        <f t="shared" si="21"/>
        <v/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tr">
        <f t="shared" si="21"/>
        <v/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tr">
        <f t="shared" si="21"/>
        <v/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tr">
        <f t="shared" si="21"/>
        <v/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tr">
        <f t="shared" si="21"/>
        <v/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tr">
        <f t="shared" ref="A1413:A1476" si="22">IF(H1413=0,"",DATE(LEFT(((MID(J1413,1,8))),4),MID(((MID(J1413,1,8))),5,2),(RIGHT(((MID(J1413,1,8))),2))))</f>
        <v/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tr">
        <f t="shared" si="22"/>
        <v/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tr">
        <f t="shared" si="22"/>
        <v/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tr">
        <f t="shared" si="22"/>
        <v/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tr">
        <f t="shared" si="22"/>
        <v/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tr">
        <f t="shared" si="22"/>
        <v/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tr">
        <f t="shared" si="22"/>
        <v/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tr">
        <f t="shared" si="22"/>
        <v/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tr">
        <f t="shared" si="22"/>
        <v/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tr">
        <f t="shared" si="22"/>
        <v/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tr">
        <f t="shared" si="22"/>
        <v/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tr">
        <f t="shared" si="22"/>
        <v/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tr">
        <f t="shared" si="22"/>
        <v/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tr">
        <f t="shared" si="22"/>
        <v/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tr">
        <f t="shared" si="22"/>
        <v/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tr">
        <f t="shared" si="22"/>
        <v/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tr">
        <f t="shared" si="22"/>
        <v/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tr">
        <f t="shared" si="22"/>
        <v/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tr">
        <f t="shared" si="22"/>
        <v/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tr">
        <f t="shared" si="22"/>
        <v/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tr">
        <f t="shared" si="22"/>
        <v/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tr">
        <f t="shared" si="22"/>
        <v/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tr">
        <f t="shared" si="22"/>
        <v/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tr">
        <f t="shared" si="22"/>
        <v/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tr">
        <f t="shared" si="22"/>
        <v/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tr">
        <f t="shared" si="22"/>
        <v/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tr">
        <f t="shared" si="22"/>
        <v/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tr">
        <f t="shared" si="22"/>
        <v/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tr">
        <f t="shared" si="22"/>
        <v/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tr">
        <f t="shared" si="22"/>
        <v/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tr">
        <f t="shared" si="22"/>
        <v/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tr">
        <f t="shared" si="22"/>
        <v/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tr">
        <f t="shared" si="22"/>
        <v/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tr">
        <f t="shared" si="22"/>
        <v/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tr">
        <f t="shared" si="22"/>
        <v/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tr">
        <f t="shared" si="22"/>
        <v/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tr">
        <f t="shared" si="22"/>
        <v/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tr">
        <f t="shared" si="22"/>
        <v/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tr">
        <f t="shared" si="22"/>
        <v/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tr">
        <f t="shared" si="22"/>
        <v/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tr">
        <f t="shared" si="22"/>
        <v/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tr">
        <f t="shared" si="22"/>
        <v/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tr">
        <f t="shared" si="22"/>
        <v/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tr">
        <f t="shared" si="22"/>
        <v/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tr">
        <f t="shared" si="22"/>
        <v/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tr">
        <f t="shared" si="22"/>
        <v/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tr">
        <f t="shared" si="22"/>
        <v/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tr">
        <f t="shared" si="22"/>
        <v/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tr">
        <f t="shared" si="22"/>
        <v/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tr">
        <f t="shared" si="22"/>
        <v/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tr">
        <f t="shared" si="22"/>
        <v/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tr">
        <f t="shared" si="22"/>
        <v/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tr">
        <f t="shared" si="22"/>
        <v/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tr">
        <f t="shared" si="22"/>
        <v/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tr">
        <f t="shared" si="22"/>
        <v/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tr">
        <f t="shared" si="22"/>
        <v/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tr">
        <f t="shared" si="22"/>
        <v/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tr">
        <f t="shared" si="22"/>
        <v/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tr">
        <f t="shared" si="22"/>
        <v/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tr">
        <f t="shared" si="22"/>
        <v/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tr">
        <f t="shared" si="22"/>
        <v/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tr">
        <f t="shared" si="22"/>
        <v/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tr">
        <f t="shared" si="22"/>
        <v/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tr">
        <f t="shared" si="22"/>
        <v/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tr">
        <f t="shared" ref="A1477:A1540" si="23">IF(H1477=0,"",DATE(LEFT(((MID(J1477,1,8))),4),MID(((MID(J1477,1,8))),5,2),(RIGHT(((MID(J1477,1,8))),2))))</f>
        <v/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tr">
        <f t="shared" si="23"/>
        <v/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tr">
        <f t="shared" si="23"/>
        <v/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tr">
        <f t="shared" si="23"/>
        <v/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tr">
        <f t="shared" si="23"/>
        <v/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tr">
        <f t="shared" si="23"/>
        <v/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tr">
        <f t="shared" si="23"/>
        <v/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tr">
        <f t="shared" si="23"/>
        <v/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tr">
        <f t="shared" si="23"/>
        <v/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tr">
        <f t="shared" si="23"/>
        <v/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tr">
        <f t="shared" si="23"/>
        <v/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tr">
        <f t="shared" si="23"/>
        <v/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tr">
        <f t="shared" si="23"/>
        <v/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tr">
        <f t="shared" si="23"/>
        <v/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tr">
        <f t="shared" si="23"/>
        <v/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tr">
        <f t="shared" si="23"/>
        <v/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tr">
        <f t="shared" si="23"/>
        <v/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tr">
        <f t="shared" si="23"/>
        <v/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tr">
        <f t="shared" si="23"/>
        <v/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tr">
        <f t="shared" si="23"/>
        <v/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tr">
        <f t="shared" si="23"/>
        <v/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tr">
        <f t="shared" si="23"/>
        <v/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tr">
        <f t="shared" si="23"/>
        <v/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tr">
        <f t="shared" si="23"/>
        <v/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tr">
        <f t="shared" si="23"/>
        <v/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tr">
        <f t="shared" si="23"/>
        <v/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tr">
        <f t="shared" si="23"/>
        <v/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tr">
        <f t="shared" si="23"/>
        <v/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tr">
        <f t="shared" si="23"/>
        <v/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tr">
        <f t="shared" si="23"/>
        <v/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tr">
        <f t="shared" si="23"/>
        <v/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tr">
        <f t="shared" si="23"/>
        <v/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tr">
        <f t="shared" si="23"/>
        <v/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tr">
        <f t="shared" si="23"/>
        <v/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tr">
        <f t="shared" si="23"/>
        <v/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tr">
        <f t="shared" si="23"/>
        <v/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tr">
        <f t="shared" si="23"/>
        <v/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tr">
        <f t="shared" si="23"/>
        <v/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tr">
        <f t="shared" si="23"/>
        <v/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tr">
        <f t="shared" si="23"/>
        <v/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tr">
        <f t="shared" si="23"/>
        <v/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tr">
        <f t="shared" si="23"/>
        <v/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tr">
        <f t="shared" si="23"/>
        <v/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tr">
        <f t="shared" si="23"/>
        <v/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tr">
        <f t="shared" si="23"/>
        <v/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tr">
        <f t="shared" si="23"/>
        <v/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tr">
        <f t="shared" si="23"/>
        <v/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tr">
        <f t="shared" si="23"/>
        <v/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tr">
        <f t="shared" si="23"/>
        <v/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tr">
        <f t="shared" si="23"/>
        <v/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tr">
        <f t="shared" si="23"/>
        <v/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tr">
        <f t="shared" si="23"/>
        <v/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tr">
        <f t="shared" si="23"/>
        <v/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tr">
        <f t="shared" si="23"/>
        <v/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tr">
        <f t="shared" si="23"/>
        <v/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tr">
        <f t="shared" si="23"/>
        <v/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tr">
        <f t="shared" si="23"/>
        <v/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tr">
        <f t="shared" si="23"/>
        <v/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tr">
        <f t="shared" si="23"/>
        <v/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tr">
        <f t="shared" si="23"/>
        <v/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tr">
        <f t="shared" si="23"/>
        <v/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tr">
        <f t="shared" si="23"/>
        <v/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tr">
        <f t="shared" si="23"/>
        <v/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tr">
        <f t="shared" si="23"/>
        <v/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tr">
        <f t="shared" ref="A1541:A1604" si="24">IF(H1541=0,"",DATE(LEFT(((MID(J1541,1,8))),4),MID(((MID(J1541,1,8))),5,2),(RIGHT(((MID(J1541,1,8))),2))))</f>
        <v/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tr">
        <f t="shared" si="24"/>
        <v/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tr">
        <f t="shared" si="24"/>
        <v/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tr">
        <f t="shared" si="24"/>
        <v/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tr">
        <f t="shared" si="24"/>
        <v/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tr">
        <f t="shared" si="24"/>
        <v/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tr">
        <f t="shared" si="24"/>
        <v/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tr">
        <f t="shared" si="24"/>
        <v/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tr">
        <f t="shared" si="24"/>
        <v/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tr">
        <f t="shared" si="24"/>
        <v/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tr">
        <f t="shared" si="24"/>
        <v/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tr">
        <f t="shared" si="24"/>
        <v/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tr">
        <f t="shared" si="24"/>
        <v/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tr">
        <f t="shared" si="24"/>
        <v/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tr">
        <f t="shared" si="24"/>
        <v/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tr">
        <f t="shared" si="24"/>
        <v/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tr">
        <f t="shared" si="24"/>
        <v/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tr">
        <f t="shared" si="24"/>
        <v/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tr">
        <f t="shared" si="24"/>
        <v/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tr">
        <f t="shared" si="24"/>
        <v/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tr">
        <f t="shared" si="24"/>
        <v/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tr">
        <f t="shared" si="24"/>
        <v/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tr">
        <f t="shared" si="24"/>
        <v/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tr">
        <f t="shared" si="24"/>
        <v/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tr">
        <f t="shared" si="24"/>
        <v/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tr">
        <f t="shared" si="24"/>
        <v/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tr">
        <f t="shared" si="24"/>
        <v/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tr">
        <f t="shared" si="24"/>
        <v/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tr">
        <f t="shared" si="24"/>
        <v/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tr">
        <f t="shared" si="24"/>
        <v/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tr">
        <f t="shared" si="24"/>
        <v/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tr">
        <f t="shared" si="24"/>
        <v/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tr">
        <f t="shared" si="24"/>
        <v/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tr">
        <f t="shared" si="24"/>
        <v/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tr">
        <f t="shared" si="24"/>
        <v/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tr">
        <f t="shared" si="24"/>
        <v/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tr">
        <f t="shared" si="24"/>
        <v/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tr">
        <f t="shared" si="24"/>
        <v/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tr">
        <f t="shared" si="24"/>
        <v/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tr">
        <f t="shared" si="24"/>
        <v/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tr">
        <f t="shared" si="24"/>
        <v/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tr">
        <f t="shared" si="24"/>
        <v/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tr">
        <f t="shared" si="24"/>
        <v/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tr">
        <f t="shared" si="24"/>
        <v/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tr">
        <f t="shared" si="24"/>
        <v/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tr">
        <f t="shared" si="24"/>
        <v/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tr">
        <f t="shared" si="24"/>
        <v/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tr">
        <f t="shared" si="24"/>
        <v/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tr">
        <f t="shared" si="24"/>
        <v/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tr">
        <f t="shared" si="24"/>
        <v/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tr">
        <f t="shared" si="24"/>
        <v/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tr">
        <f t="shared" si="24"/>
        <v/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tr">
        <f t="shared" si="24"/>
        <v/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tr">
        <f t="shared" si="24"/>
        <v/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tr">
        <f t="shared" si="24"/>
        <v/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tr">
        <f t="shared" si="24"/>
        <v/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tr">
        <f t="shared" si="24"/>
        <v/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tr">
        <f t="shared" si="24"/>
        <v/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tr">
        <f t="shared" si="24"/>
        <v/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tr">
        <f t="shared" si="24"/>
        <v/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tr">
        <f t="shared" si="24"/>
        <v/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tr">
        <f t="shared" si="24"/>
        <v/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tr">
        <f t="shared" si="24"/>
        <v/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tr">
        <f t="shared" si="24"/>
        <v/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tr">
        <f t="shared" ref="A1605:A1668" si="25">IF(H1605=0,"",DATE(LEFT(((MID(J1605,1,8))),4),MID(((MID(J1605,1,8))),5,2),(RIGHT(((MID(J1605,1,8))),2))))</f>
        <v/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tr">
        <f t="shared" si="25"/>
        <v/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tr">
        <f t="shared" si="25"/>
        <v/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tr">
        <f t="shared" si="25"/>
        <v/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tr">
        <f t="shared" si="25"/>
        <v/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tr">
        <f t="shared" si="25"/>
        <v/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tr">
        <f t="shared" si="25"/>
        <v/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tr">
        <f t="shared" si="25"/>
        <v/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tr">
        <f t="shared" si="25"/>
        <v/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tr">
        <f t="shared" si="25"/>
        <v/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tr">
        <f t="shared" si="25"/>
        <v/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tr">
        <f t="shared" si="25"/>
        <v/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tr">
        <f t="shared" si="25"/>
        <v/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tr">
        <f t="shared" si="25"/>
        <v/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tr">
        <f t="shared" si="25"/>
        <v/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tr">
        <f t="shared" si="25"/>
        <v/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tr">
        <f t="shared" si="25"/>
        <v/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tr">
        <f t="shared" si="25"/>
        <v/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tr">
        <f t="shared" si="25"/>
        <v/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tr">
        <f t="shared" si="25"/>
        <v/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tr">
        <f t="shared" si="25"/>
        <v/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tr">
        <f t="shared" si="25"/>
        <v/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tr">
        <f t="shared" si="25"/>
        <v/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tr">
        <f t="shared" si="25"/>
        <v/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tr">
        <f t="shared" si="25"/>
        <v/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tr">
        <f t="shared" si="25"/>
        <v/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tr">
        <f t="shared" si="25"/>
        <v/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tr">
        <f t="shared" si="25"/>
        <v/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tr">
        <f t="shared" si="25"/>
        <v/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tr">
        <f t="shared" si="25"/>
        <v/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tr">
        <f t="shared" si="25"/>
        <v/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tr">
        <f t="shared" si="25"/>
        <v/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tr">
        <f t="shared" si="25"/>
        <v/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tr">
        <f t="shared" si="25"/>
        <v/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tr">
        <f t="shared" si="25"/>
        <v/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tr">
        <f t="shared" si="25"/>
        <v/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tr">
        <f t="shared" si="25"/>
        <v/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tr">
        <f t="shared" si="25"/>
        <v/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tr">
        <f t="shared" si="25"/>
        <v/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tr">
        <f t="shared" si="25"/>
        <v/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tr">
        <f t="shared" si="25"/>
        <v/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tr">
        <f t="shared" si="25"/>
        <v/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tr">
        <f t="shared" si="25"/>
        <v/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tr">
        <f t="shared" si="25"/>
        <v/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tr">
        <f t="shared" si="25"/>
        <v/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tr">
        <f t="shared" si="25"/>
        <v/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tr">
        <f t="shared" si="25"/>
        <v/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tr">
        <f t="shared" si="25"/>
        <v/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tr">
        <f t="shared" si="25"/>
        <v/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tr">
        <f t="shared" si="25"/>
        <v/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tr">
        <f t="shared" si="25"/>
        <v/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tr">
        <f t="shared" si="25"/>
        <v/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tr">
        <f t="shared" si="25"/>
        <v/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tr">
        <f t="shared" si="25"/>
        <v/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tr">
        <f t="shared" si="25"/>
        <v/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tr">
        <f t="shared" si="25"/>
        <v/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tr">
        <f t="shared" si="25"/>
        <v/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tr">
        <f t="shared" si="25"/>
        <v/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tr">
        <f t="shared" si="25"/>
        <v/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tr">
        <f t="shared" si="25"/>
        <v/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tr">
        <f t="shared" si="25"/>
        <v/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tr">
        <f t="shared" si="25"/>
        <v/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tr">
        <f t="shared" si="25"/>
        <v/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tr">
        <f t="shared" si="25"/>
        <v/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tr">
        <f t="shared" ref="A1669:A1732" si="26">IF(H1669=0,"",DATE(LEFT(((MID(J1669,1,8))),4),MID(((MID(J1669,1,8))),5,2),(RIGHT(((MID(J1669,1,8))),2))))</f>
        <v/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tr">
        <f t="shared" si="26"/>
        <v/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tr">
        <f t="shared" si="26"/>
        <v/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tr">
        <f t="shared" si="26"/>
        <v/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tr">
        <f t="shared" si="26"/>
        <v/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tr">
        <f t="shared" si="26"/>
        <v/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tr">
        <f t="shared" si="26"/>
        <v/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tr">
        <f t="shared" si="26"/>
        <v/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tr">
        <f t="shared" si="26"/>
        <v/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tr">
        <f t="shared" si="26"/>
        <v/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tr">
        <f t="shared" si="26"/>
        <v/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tr">
        <f t="shared" si="26"/>
        <v/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tr">
        <f t="shared" si="26"/>
        <v/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tr">
        <f t="shared" si="26"/>
        <v/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tr">
        <f t="shared" si="26"/>
        <v/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tr">
        <f t="shared" si="26"/>
        <v/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tr">
        <f t="shared" si="26"/>
        <v/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tr">
        <f t="shared" si="26"/>
        <v/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tr">
        <f t="shared" si="26"/>
        <v/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tr">
        <f t="shared" si="26"/>
        <v/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tr">
        <f t="shared" si="26"/>
        <v/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tr">
        <f t="shared" si="26"/>
        <v/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tr">
        <f t="shared" si="26"/>
        <v/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tr">
        <f t="shared" si="26"/>
        <v/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tr">
        <f t="shared" si="26"/>
        <v/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tr">
        <f t="shared" si="26"/>
        <v/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tr">
        <f t="shared" si="26"/>
        <v/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tr">
        <f t="shared" si="26"/>
        <v/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tr">
        <f t="shared" si="26"/>
        <v/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tr">
        <f t="shared" si="26"/>
        <v/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tr">
        <f t="shared" si="26"/>
        <v/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tr">
        <f t="shared" si="26"/>
        <v/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tr">
        <f t="shared" si="26"/>
        <v/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tr">
        <f t="shared" si="26"/>
        <v/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tr">
        <f t="shared" si="26"/>
        <v/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tr">
        <f t="shared" si="26"/>
        <v/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tr">
        <f t="shared" si="26"/>
        <v/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tr">
        <f t="shared" si="26"/>
        <v/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tr">
        <f t="shared" si="26"/>
        <v/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tr">
        <f t="shared" si="26"/>
        <v/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tr">
        <f t="shared" si="26"/>
        <v/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tr">
        <f t="shared" si="26"/>
        <v/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tr">
        <f t="shared" si="26"/>
        <v/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tr">
        <f t="shared" si="26"/>
        <v/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tr">
        <f t="shared" si="26"/>
        <v/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tr">
        <f t="shared" si="26"/>
        <v/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tr">
        <f t="shared" si="26"/>
        <v/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tr">
        <f t="shared" si="26"/>
        <v/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tr">
        <f t="shared" si="26"/>
        <v/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tr">
        <f t="shared" si="26"/>
        <v/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tr">
        <f t="shared" si="26"/>
        <v/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tr">
        <f t="shared" si="26"/>
        <v/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tr">
        <f t="shared" si="26"/>
        <v/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tr">
        <f t="shared" si="26"/>
        <v/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tr">
        <f t="shared" si="26"/>
        <v/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tr">
        <f t="shared" si="26"/>
        <v/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tr">
        <f t="shared" si="26"/>
        <v/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tr">
        <f t="shared" si="26"/>
        <v/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tr">
        <f t="shared" si="26"/>
        <v/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tr">
        <f t="shared" si="26"/>
        <v/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tr">
        <f t="shared" si="26"/>
        <v/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tr">
        <f t="shared" si="26"/>
        <v/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tr">
        <f t="shared" si="26"/>
        <v/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tr">
        <f t="shared" si="26"/>
        <v/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tr">
        <f t="shared" ref="A1733:A1796" si="27">IF(H1733=0,"",DATE(LEFT(((MID(J1733,1,8))),4),MID(((MID(J1733,1,8))),5,2),(RIGHT(((MID(J1733,1,8))),2))))</f>
        <v/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tr">
        <f t="shared" si="27"/>
        <v/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tr">
        <f t="shared" si="27"/>
        <v/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tr">
        <f t="shared" si="27"/>
        <v/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tr">
        <f t="shared" si="27"/>
        <v/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tr">
        <f t="shared" si="27"/>
        <v/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tr">
        <f t="shared" si="27"/>
        <v/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tr">
        <f t="shared" si="27"/>
        <v/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tr">
        <f t="shared" si="27"/>
        <v/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tr">
        <f t="shared" si="27"/>
        <v/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tr">
        <f t="shared" si="27"/>
        <v/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tr">
        <f t="shared" si="27"/>
        <v/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tr">
        <f t="shared" si="27"/>
        <v/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tr">
        <f t="shared" si="27"/>
        <v/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tr">
        <f t="shared" si="27"/>
        <v/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tr">
        <f t="shared" si="27"/>
        <v/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tr">
        <f t="shared" si="27"/>
        <v/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tr">
        <f t="shared" si="27"/>
        <v/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tr">
        <f t="shared" si="27"/>
        <v/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tr">
        <f t="shared" si="27"/>
        <v/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tr">
        <f t="shared" si="27"/>
        <v/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tr">
        <f t="shared" si="27"/>
        <v/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tr">
        <f t="shared" si="27"/>
        <v/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tr">
        <f t="shared" si="27"/>
        <v/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tr">
        <f t="shared" si="27"/>
        <v/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tr">
        <f t="shared" si="27"/>
        <v/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tr">
        <f t="shared" si="27"/>
        <v/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tr">
        <f t="shared" si="27"/>
        <v/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tr">
        <f t="shared" si="27"/>
        <v/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tr">
        <f t="shared" si="27"/>
        <v/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tr">
        <f t="shared" si="27"/>
        <v/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tr">
        <f t="shared" si="27"/>
        <v/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tr">
        <f t="shared" si="27"/>
        <v/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tr">
        <f t="shared" si="27"/>
        <v/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tr">
        <f t="shared" si="27"/>
        <v/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tr">
        <f t="shared" si="27"/>
        <v/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tr">
        <f t="shared" si="27"/>
        <v/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tr">
        <f t="shared" si="27"/>
        <v/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tr">
        <f t="shared" si="27"/>
        <v/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tr">
        <f t="shared" si="27"/>
        <v/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tr">
        <f t="shared" si="27"/>
        <v/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tr">
        <f t="shared" si="27"/>
        <v/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tr">
        <f t="shared" si="27"/>
        <v/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tr">
        <f t="shared" si="27"/>
        <v/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tr">
        <f t="shared" si="27"/>
        <v/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tr">
        <f t="shared" si="27"/>
        <v/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tr">
        <f t="shared" si="27"/>
        <v/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tr">
        <f t="shared" si="27"/>
        <v/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tr">
        <f t="shared" si="27"/>
        <v/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tr">
        <f t="shared" si="27"/>
        <v/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tr">
        <f t="shared" si="27"/>
        <v/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tr">
        <f t="shared" si="27"/>
        <v/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tr">
        <f t="shared" si="27"/>
        <v/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tr">
        <f t="shared" si="27"/>
        <v/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tr">
        <f t="shared" si="27"/>
        <v/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tr">
        <f t="shared" si="27"/>
        <v/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tr">
        <f t="shared" si="27"/>
        <v/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tr">
        <f t="shared" si="27"/>
        <v/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tr">
        <f t="shared" si="27"/>
        <v/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tr">
        <f t="shared" si="27"/>
        <v/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tr">
        <f t="shared" si="27"/>
        <v/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tr">
        <f t="shared" si="27"/>
        <v/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tr">
        <f t="shared" si="27"/>
        <v/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tr">
        <f t="shared" si="27"/>
        <v/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tr">
        <f t="shared" ref="A1797:A1860" si="28">IF(H1797=0,"",DATE(LEFT(((MID(J1797,1,8))),4),MID(((MID(J1797,1,8))),5,2),(RIGHT(((MID(J1797,1,8))),2))))</f>
        <v/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tr">
        <f t="shared" si="28"/>
        <v/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tr">
        <f t="shared" si="28"/>
        <v/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tr">
        <f t="shared" si="28"/>
        <v/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tr">
        <f t="shared" si="28"/>
        <v/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tr">
        <f t="shared" si="28"/>
        <v/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tr">
        <f t="shared" si="28"/>
        <v/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tr">
        <f t="shared" si="28"/>
        <v/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tr">
        <f t="shared" si="28"/>
        <v/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tr">
        <f t="shared" si="28"/>
        <v/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tr">
        <f t="shared" si="28"/>
        <v/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tr">
        <f t="shared" si="28"/>
        <v/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tr">
        <f t="shared" si="28"/>
        <v/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tr">
        <f t="shared" si="28"/>
        <v/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tr">
        <f t="shared" si="28"/>
        <v/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tr">
        <f t="shared" si="28"/>
        <v/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tr">
        <f t="shared" si="28"/>
        <v/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tr">
        <f t="shared" si="28"/>
        <v/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tr">
        <f t="shared" si="28"/>
        <v/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tr">
        <f t="shared" si="28"/>
        <v/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tr">
        <f t="shared" si="28"/>
        <v/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tr">
        <f t="shared" si="28"/>
        <v/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tr">
        <f t="shared" si="28"/>
        <v/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tr">
        <f t="shared" si="28"/>
        <v/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tr">
        <f t="shared" si="28"/>
        <v/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tr">
        <f t="shared" si="28"/>
        <v/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tr">
        <f t="shared" si="28"/>
        <v/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tr">
        <f t="shared" si="28"/>
        <v/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tr">
        <f t="shared" si="28"/>
        <v/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tr">
        <f t="shared" si="28"/>
        <v/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tr">
        <f t="shared" si="28"/>
        <v/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tr">
        <f t="shared" si="28"/>
        <v/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tr">
        <f t="shared" si="28"/>
        <v/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tr">
        <f t="shared" si="28"/>
        <v/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tr">
        <f t="shared" si="28"/>
        <v/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tr">
        <f t="shared" si="28"/>
        <v/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tr">
        <f t="shared" si="28"/>
        <v/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tr">
        <f t="shared" si="28"/>
        <v/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tr">
        <f t="shared" si="28"/>
        <v/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tr">
        <f t="shared" si="28"/>
        <v/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tr">
        <f t="shared" si="28"/>
        <v/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tr">
        <f t="shared" si="28"/>
        <v/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tr">
        <f t="shared" si="28"/>
        <v/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tr">
        <f t="shared" si="28"/>
        <v/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tr">
        <f t="shared" si="28"/>
        <v/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tr">
        <f t="shared" si="28"/>
        <v/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tr">
        <f t="shared" si="28"/>
        <v/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tr">
        <f t="shared" si="28"/>
        <v/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tr">
        <f t="shared" si="28"/>
        <v/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tr">
        <f t="shared" si="28"/>
        <v/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tr">
        <f t="shared" si="28"/>
        <v/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tr">
        <f t="shared" si="28"/>
        <v/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tr">
        <f t="shared" si="28"/>
        <v/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tr">
        <f t="shared" si="28"/>
        <v/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tr">
        <f t="shared" si="28"/>
        <v/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tr">
        <f t="shared" si="28"/>
        <v/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tr">
        <f t="shared" si="28"/>
        <v/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tr">
        <f t="shared" si="28"/>
        <v/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tr">
        <f t="shared" si="28"/>
        <v/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tr">
        <f t="shared" si="28"/>
        <v/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tr">
        <f t="shared" si="28"/>
        <v/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tr">
        <f t="shared" si="28"/>
        <v/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tr">
        <f t="shared" si="28"/>
        <v/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tr">
        <f t="shared" si="28"/>
        <v/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tr">
        <f t="shared" ref="A1861:A1924" si="29">IF(H1861=0,"",DATE(LEFT(((MID(J1861,1,8))),4),MID(((MID(J1861,1,8))),5,2),(RIGHT(((MID(J1861,1,8))),2))))</f>
        <v/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tr">
        <f t="shared" si="29"/>
        <v/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tr">
        <f t="shared" si="29"/>
        <v/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tr">
        <f t="shared" si="29"/>
        <v/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tr">
        <f t="shared" si="29"/>
        <v/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tr">
        <f t="shared" si="29"/>
        <v/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tr">
        <f t="shared" si="29"/>
        <v/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tr">
        <f t="shared" si="29"/>
        <v/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tr">
        <f t="shared" si="29"/>
        <v/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tr">
        <f t="shared" si="29"/>
        <v/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tr">
        <f t="shared" si="29"/>
        <v/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tr">
        <f t="shared" si="29"/>
        <v/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tr">
        <f t="shared" si="29"/>
        <v/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tr">
        <f t="shared" si="29"/>
        <v/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tr">
        <f t="shared" si="29"/>
        <v/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tr">
        <f t="shared" si="29"/>
        <v/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tr">
        <f t="shared" si="29"/>
        <v/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tr">
        <f t="shared" si="29"/>
        <v/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tr">
        <f t="shared" si="29"/>
        <v/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tr">
        <f t="shared" si="29"/>
        <v/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tr">
        <f t="shared" si="29"/>
        <v/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tr">
        <f t="shared" si="29"/>
        <v/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tr">
        <f t="shared" si="29"/>
        <v/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tr">
        <f t="shared" si="29"/>
        <v/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tr">
        <f t="shared" si="29"/>
        <v/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tr">
        <f t="shared" si="29"/>
        <v/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tr">
        <f t="shared" si="29"/>
        <v/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tr">
        <f t="shared" si="29"/>
        <v/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tr">
        <f t="shared" si="29"/>
        <v/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tr">
        <f t="shared" si="29"/>
        <v/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tr">
        <f t="shared" si="29"/>
        <v/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tr">
        <f t="shared" si="29"/>
        <v/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tr">
        <f t="shared" si="29"/>
        <v/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tr">
        <f t="shared" si="29"/>
        <v/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tr">
        <f t="shared" si="29"/>
        <v/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tr">
        <f t="shared" si="29"/>
        <v/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tr">
        <f t="shared" si="29"/>
        <v/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tr">
        <f t="shared" si="29"/>
        <v/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tr">
        <f t="shared" si="29"/>
        <v/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tr">
        <f t="shared" si="29"/>
        <v/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tr">
        <f t="shared" si="29"/>
        <v/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tr">
        <f t="shared" si="29"/>
        <v/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tr">
        <f t="shared" si="29"/>
        <v/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tr">
        <f t="shared" si="29"/>
        <v/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tr">
        <f t="shared" si="29"/>
        <v/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tr">
        <f t="shared" si="29"/>
        <v/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tr">
        <f t="shared" si="29"/>
        <v/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tr">
        <f t="shared" si="29"/>
        <v/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tr">
        <f t="shared" si="29"/>
        <v/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tr">
        <f t="shared" si="29"/>
        <v/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tr">
        <f t="shared" si="29"/>
        <v/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tr">
        <f t="shared" si="29"/>
        <v/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tr">
        <f t="shared" si="29"/>
        <v/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tr">
        <f t="shared" si="29"/>
        <v/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tr">
        <f t="shared" si="29"/>
        <v/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tr">
        <f t="shared" si="29"/>
        <v/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tr">
        <f t="shared" si="29"/>
        <v/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tr">
        <f t="shared" si="29"/>
        <v/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tr">
        <f t="shared" si="29"/>
        <v/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tr">
        <f t="shared" si="29"/>
        <v/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tr">
        <f t="shared" si="29"/>
        <v/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tr">
        <f t="shared" si="29"/>
        <v/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tr">
        <f t="shared" si="29"/>
        <v/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tr">
        <f t="shared" si="29"/>
        <v/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tr">
        <f t="shared" ref="A1925:A1988" si="30">IF(H1925=0,"",DATE(LEFT(((MID(J1925,1,8))),4),MID(((MID(J1925,1,8))),5,2),(RIGHT(((MID(J1925,1,8))),2))))</f>
        <v/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tr">
        <f t="shared" si="30"/>
        <v/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tr">
        <f t="shared" si="30"/>
        <v/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tr">
        <f t="shared" si="30"/>
        <v/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tr">
        <f t="shared" si="30"/>
        <v/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tr">
        <f t="shared" si="30"/>
        <v/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tr">
        <f t="shared" si="30"/>
        <v/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tr">
        <f t="shared" si="30"/>
        <v/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tr">
        <f t="shared" si="30"/>
        <v/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tr">
        <f t="shared" si="30"/>
        <v/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tr">
        <f t="shared" si="30"/>
        <v/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tr">
        <f t="shared" si="30"/>
        <v/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tr">
        <f t="shared" si="30"/>
        <v/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tr">
        <f t="shared" si="30"/>
        <v/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tr">
        <f t="shared" si="30"/>
        <v/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tr">
        <f t="shared" si="30"/>
        <v/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tr">
        <f t="shared" si="30"/>
        <v/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tr">
        <f t="shared" si="30"/>
        <v/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tr">
        <f t="shared" si="30"/>
        <v/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tr">
        <f t="shared" si="30"/>
        <v/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tr">
        <f t="shared" si="30"/>
        <v/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tr">
        <f t="shared" si="30"/>
        <v/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tr">
        <f t="shared" si="30"/>
        <v/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tr">
        <f t="shared" si="30"/>
        <v/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tr">
        <f t="shared" si="30"/>
        <v/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tr">
        <f t="shared" si="30"/>
        <v/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tr">
        <f t="shared" si="30"/>
        <v/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tr">
        <f t="shared" si="30"/>
        <v/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tr">
        <f t="shared" si="30"/>
        <v/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tr">
        <f t="shared" si="30"/>
        <v/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tr">
        <f t="shared" si="30"/>
        <v/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tr">
        <f t="shared" si="30"/>
        <v/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tr">
        <f t="shared" si="30"/>
        <v/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tr">
        <f t="shared" si="30"/>
        <v/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tr">
        <f t="shared" si="30"/>
        <v/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tr">
        <f t="shared" si="30"/>
        <v/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tr">
        <f t="shared" si="30"/>
        <v/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tr">
        <f t="shared" si="30"/>
        <v/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tr">
        <f t="shared" si="30"/>
        <v/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tr">
        <f t="shared" si="30"/>
        <v/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tr">
        <f t="shared" si="30"/>
        <v/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tr">
        <f t="shared" si="30"/>
        <v/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tr">
        <f t="shared" si="30"/>
        <v/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tr">
        <f t="shared" si="30"/>
        <v/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tr">
        <f t="shared" si="30"/>
        <v/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tr">
        <f t="shared" si="30"/>
        <v/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tr">
        <f t="shared" si="30"/>
        <v/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tr">
        <f t="shared" si="30"/>
        <v/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tr">
        <f t="shared" si="30"/>
        <v/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tr">
        <f t="shared" si="30"/>
        <v/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tr">
        <f t="shared" si="30"/>
        <v/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tr">
        <f t="shared" si="30"/>
        <v/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tr">
        <f t="shared" si="30"/>
        <v/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tr">
        <f t="shared" si="30"/>
        <v/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tr">
        <f t="shared" si="30"/>
        <v/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tr">
        <f t="shared" si="30"/>
        <v/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tr">
        <f t="shared" si="30"/>
        <v/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tr">
        <f t="shared" si="30"/>
        <v/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tr">
        <f t="shared" si="30"/>
        <v/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tr">
        <f t="shared" si="30"/>
        <v/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tr">
        <f t="shared" si="30"/>
        <v/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tr">
        <f t="shared" si="30"/>
        <v/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tr">
        <f t="shared" si="30"/>
        <v/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tr">
        <f t="shared" si="30"/>
        <v/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tr">
        <f t="shared" ref="A1989:A2000" si="31">IF(H1989=0,"",DATE(LEFT(((MID(J1989,1,8))),4),MID(((MID(J1989,1,8))),5,2),(RIGHT(((MID(J1989,1,8))),2))))</f>
        <v/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tr">
        <f t="shared" si="31"/>
        <v/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tr">
        <f t="shared" si="31"/>
        <v/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tr">
        <f t="shared" si="31"/>
        <v/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tr">
        <f t="shared" si="31"/>
        <v/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tr">
        <f t="shared" si="31"/>
        <v/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tr">
        <f t="shared" si="31"/>
        <v/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tr">
        <f t="shared" si="31"/>
        <v/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tr">
        <f t="shared" si="31"/>
        <v/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tr">
        <f t="shared" si="31"/>
        <v/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tr">
        <f t="shared" si="31"/>
        <v/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tr">
        <f t="shared" si="31"/>
        <v/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A536B-F9A1-4009-BA74-26B5B6B46176}">
  <dimension ref="A1:R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28515625" style="51" hidden="1" customWidth="1"/>
    <col min="8" max="9" width="17.28515625" style="145" hidden="1" customWidth="1"/>
    <col min="10" max="10" width="39.7109375" style="145" hidden="1" customWidth="1"/>
    <col min="11" max="11" width="17.28515625" style="145" hidden="1" customWidth="1"/>
    <col min="12" max="12" width="17.28515625" style="51" hidden="1" customWidth="1"/>
    <col min="13" max="13" width="6.7109375" style="52" customWidth="1"/>
    <col min="14" max="14" width="22.42578125" style="51" customWidth="1"/>
    <col min="15" max="15" width="23.85546875" style="51" customWidth="1"/>
    <col min="16" max="16" width="17.85546875" style="51" customWidth="1"/>
    <col min="17" max="17" width="9.140625" style="51"/>
    <col min="18" max="18" width="9.5703125" style="51" bestFit="1" customWidth="1"/>
    <col min="19" max="16384" width="9.140625" style="51"/>
  </cols>
  <sheetData>
    <row r="1" spans="1:18" ht="23.25">
      <c r="A1" s="158" t="s">
        <v>25</v>
      </c>
      <c r="B1" s="75"/>
      <c r="D1" s="75"/>
      <c r="E1" s="157"/>
      <c r="F1" s="74"/>
      <c r="G1" s="1"/>
      <c r="H1" s="1"/>
      <c r="I1" s="1"/>
      <c r="J1" s="1"/>
      <c r="K1" s="1"/>
      <c r="L1" s="1"/>
      <c r="N1" s="4"/>
      <c r="O1" s="4"/>
      <c r="P1" s="4"/>
    </row>
    <row r="2" spans="1:18">
      <c r="B2" s="75"/>
      <c r="C2" s="75"/>
      <c r="D2" s="76"/>
      <c r="E2" s="157"/>
      <c r="F2" s="74"/>
      <c r="G2" s="1"/>
      <c r="H2" s="1"/>
      <c r="I2" s="1"/>
      <c r="J2" s="1"/>
      <c r="K2" s="1"/>
      <c r="L2" s="1"/>
      <c r="N2" s="4"/>
      <c r="O2" s="4"/>
      <c r="P2" s="4"/>
    </row>
    <row r="3" spans="1:18">
      <c r="B3" s="73"/>
      <c r="C3" s="57"/>
      <c r="D3" s="73"/>
      <c r="E3" s="29"/>
      <c r="F3" s="72"/>
      <c r="G3" s="4"/>
      <c r="H3" s="4"/>
      <c r="I3" s="4"/>
      <c r="J3" s="4"/>
      <c r="K3" s="4"/>
      <c r="L3" s="4"/>
      <c r="M3" s="8"/>
      <c r="N3" s="4"/>
      <c r="O3" s="4"/>
      <c r="P3" s="4"/>
    </row>
    <row r="4" spans="1:18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161"/>
      <c r="H4" s="160" t="s">
        <v>1</v>
      </c>
      <c r="I4" s="160" t="s">
        <v>2</v>
      </c>
      <c r="J4" s="160" t="s">
        <v>32</v>
      </c>
      <c r="K4" s="160" t="s">
        <v>6</v>
      </c>
      <c r="L4" s="159"/>
      <c r="M4" s="71"/>
      <c r="N4" s="167" t="s">
        <v>5</v>
      </c>
      <c r="O4" s="168"/>
      <c r="P4" s="169"/>
      <c r="Q4" s="152"/>
    </row>
    <row r="5" spans="1:18">
      <c r="A5" s="148">
        <f t="shared" ref="A5:A68" si="0">IF(H5=0,"",DATE(LEFT(((MID(J5,1,8))),4),MID(((MID(J5,1,8))),5,2),(RIGHT(((MID(J5,1,8))),2))))</f>
        <v>43881</v>
      </c>
      <c r="B5" s="55">
        <f t="shared" ref="B5:B68" si="1">IF(H5=0,"",(MID(J5,10,8)*24+1)/24)</f>
        <v>0.37873842592592594</v>
      </c>
      <c r="C5" s="57">
        <f t="shared" ref="C5:C68" si="2">IF(H5=0,"",H5)</f>
        <v>82</v>
      </c>
      <c r="D5" s="56">
        <f t="shared" ref="D5:D68" si="3">IF(H5=0,"",I5)</f>
        <v>36.909999999999997</v>
      </c>
      <c r="E5" s="29">
        <f t="shared" ref="E5:E68" si="4">ROUND(IF(H5=0,"",C5*D5),2)</f>
        <v>3026.62</v>
      </c>
      <c r="F5" s="54" t="str">
        <f t="shared" ref="F5:F68" si="5">SUBSTITUTE(SUBSTITUTE(SUBSTITUTE(SUBSTITUTE(K5,"XAMS","Euronext Amsterdam"),"TRQX","Turquoise"),"BATE", "BATS"),"CHIX","CHI-X")</f>
        <v>Euronext Amsterdam</v>
      </c>
      <c r="G5" s="7"/>
      <c r="H5" s="2">
        <v>82</v>
      </c>
      <c r="I5" s="2">
        <v>36.909999999999997</v>
      </c>
      <c r="J5" s="2" t="s">
        <v>263</v>
      </c>
      <c r="K5" s="2" t="s">
        <v>41</v>
      </c>
      <c r="L5" s="7"/>
      <c r="M5" s="8"/>
      <c r="N5" s="70" t="s">
        <v>6</v>
      </c>
      <c r="O5" s="69" t="s">
        <v>7</v>
      </c>
      <c r="P5" s="68" t="s">
        <v>8</v>
      </c>
      <c r="R5" s="64"/>
    </row>
    <row r="6" spans="1:18">
      <c r="A6" s="148">
        <f t="shared" si="0"/>
        <v>43881</v>
      </c>
      <c r="B6" s="55">
        <f t="shared" si="1"/>
        <v>0.37873842592592594</v>
      </c>
      <c r="C6" s="57">
        <f t="shared" si="2"/>
        <v>128</v>
      </c>
      <c r="D6" s="56">
        <f t="shared" si="3"/>
        <v>36.909999999999997</v>
      </c>
      <c r="E6" s="29">
        <f t="shared" si="4"/>
        <v>4724.4799999999996</v>
      </c>
      <c r="F6" s="54" t="str">
        <f t="shared" si="5"/>
        <v>Euronext Amsterdam</v>
      </c>
      <c r="G6" s="7"/>
      <c r="H6" s="2">
        <v>128</v>
      </c>
      <c r="I6" s="2">
        <v>36.909999999999997</v>
      </c>
      <c r="J6" s="2" t="s">
        <v>263</v>
      </c>
      <c r="K6" s="2" t="s">
        <v>41</v>
      </c>
      <c r="L6" s="7"/>
      <c r="M6" s="8"/>
      <c r="N6" s="67" t="s">
        <v>9</v>
      </c>
      <c r="O6" s="66">
        <f>SUMIF(F:F,$N$6,C:C)</f>
        <v>31095</v>
      </c>
      <c r="P6" s="65">
        <f>SUMIF(F:F,$N$6,E:E)</f>
        <v>1149353.1299999999</v>
      </c>
      <c r="R6" s="64"/>
    </row>
    <row r="7" spans="1:18">
      <c r="A7" s="148">
        <f t="shared" si="0"/>
        <v>43881</v>
      </c>
      <c r="B7" s="55">
        <f t="shared" si="1"/>
        <v>0.37912037037037033</v>
      </c>
      <c r="C7" s="57">
        <f t="shared" si="2"/>
        <v>128</v>
      </c>
      <c r="D7" s="56">
        <f t="shared" si="3"/>
        <v>36.89</v>
      </c>
      <c r="E7" s="29">
        <f t="shared" si="4"/>
        <v>4721.92</v>
      </c>
      <c r="F7" s="54" t="str">
        <f t="shared" si="5"/>
        <v>Euronext Amsterdam</v>
      </c>
      <c r="G7" s="7"/>
      <c r="H7" s="2">
        <v>128</v>
      </c>
      <c r="I7" s="2">
        <v>36.89</v>
      </c>
      <c r="J7" s="2" t="s">
        <v>262</v>
      </c>
      <c r="K7" s="2" t="s">
        <v>41</v>
      </c>
      <c r="L7" s="7"/>
      <c r="M7" s="8"/>
      <c r="N7" s="67" t="s">
        <v>31</v>
      </c>
      <c r="O7" s="66">
        <f>SUMIF(F:F,$N$7,C:C)</f>
        <v>190</v>
      </c>
      <c r="P7" s="65">
        <f>SUMIF(F:F,$N$7,E:E)</f>
        <v>7034.8</v>
      </c>
      <c r="R7" s="64"/>
    </row>
    <row r="8" spans="1:18">
      <c r="A8" s="148">
        <f t="shared" si="0"/>
        <v>43881</v>
      </c>
      <c r="B8" s="55">
        <f t="shared" si="1"/>
        <v>0.38166666666666665</v>
      </c>
      <c r="C8" s="57">
        <f t="shared" si="2"/>
        <v>498</v>
      </c>
      <c r="D8" s="56">
        <f t="shared" si="3"/>
        <v>36.92</v>
      </c>
      <c r="E8" s="29">
        <f t="shared" si="4"/>
        <v>18386.16</v>
      </c>
      <c r="F8" s="54" t="str">
        <f t="shared" si="5"/>
        <v>Euronext Amsterdam</v>
      </c>
      <c r="G8" s="7"/>
      <c r="H8" s="2">
        <v>498</v>
      </c>
      <c r="I8" s="2">
        <v>36.92</v>
      </c>
      <c r="J8" s="2" t="s">
        <v>261</v>
      </c>
      <c r="K8" s="2" t="s">
        <v>41</v>
      </c>
      <c r="L8" s="7"/>
      <c r="M8" s="8"/>
      <c r="N8" s="67" t="s">
        <v>30</v>
      </c>
      <c r="O8" s="66">
        <f>SUMIF(F:F,$N$8,C:C)</f>
        <v>2180</v>
      </c>
      <c r="P8" s="65">
        <f>SUMIF(F:F,$N$8,E:E)</f>
        <v>80654.029999999984</v>
      </c>
      <c r="R8" s="64"/>
    </row>
    <row r="9" spans="1:18">
      <c r="A9" s="148">
        <f t="shared" si="0"/>
        <v>43881</v>
      </c>
      <c r="B9" s="55">
        <f t="shared" si="1"/>
        <v>0.38166666666666665</v>
      </c>
      <c r="C9" s="57">
        <f t="shared" si="2"/>
        <v>2</v>
      </c>
      <c r="D9" s="56">
        <f t="shared" si="3"/>
        <v>36.92</v>
      </c>
      <c r="E9" s="29">
        <f t="shared" si="4"/>
        <v>73.84</v>
      </c>
      <c r="F9" s="54" t="str">
        <f t="shared" si="5"/>
        <v>Euronext Amsterdam</v>
      </c>
      <c r="G9" s="7"/>
      <c r="H9" s="2">
        <v>2</v>
      </c>
      <c r="I9" s="2">
        <v>36.92</v>
      </c>
      <c r="J9" s="2" t="s">
        <v>261</v>
      </c>
      <c r="K9" s="2" t="s">
        <v>41</v>
      </c>
      <c r="L9" s="7"/>
      <c r="M9" s="8"/>
      <c r="N9" s="67" t="s">
        <v>29</v>
      </c>
      <c r="O9" s="66">
        <f>SUMIF(F:F,$N$9,C:C)</f>
        <v>3035</v>
      </c>
      <c r="P9" s="65">
        <f>SUMIF(F:F,$N$9,E:E)</f>
        <v>112175.87999999998</v>
      </c>
      <c r="R9" s="64"/>
    </row>
    <row r="10" spans="1:18">
      <c r="A10" s="148">
        <f t="shared" si="0"/>
        <v>43881</v>
      </c>
      <c r="B10" s="55">
        <f t="shared" si="1"/>
        <v>0.38188657407407406</v>
      </c>
      <c r="C10" s="57">
        <f t="shared" si="2"/>
        <v>103</v>
      </c>
      <c r="D10" s="56">
        <f t="shared" si="3"/>
        <v>36.9</v>
      </c>
      <c r="E10" s="29">
        <f t="shared" si="4"/>
        <v>3800.7</v>
      </c>
      <c r="F10" s="54" t="str">
        <f t="shared" si="5"/>
        <v>Euronext Amsterdam</v>
      </c>
      <c r="G10" s="7"/>
      <c r="H10" s="2">
        <v>103</v>
      </c>
      <c r="I10" s="2">
        <v>36.9</v>
      </c>
      <c r="J10" s="2" t="s">
        <v>260</v>
      </c>
      <c r="K10" s="2" t="s">
        <v>41</v>
      </c>
      <c r="L10" s="7"/>
      <c r="M10" s="8"/>
      <c r="N10" s="144" t="s">
        <v>43</v>
      </c>
      <c r="O10" s="66">
        <f>SUMIF(F:F,$N$10,C:C)</f>
        <v>0</v>
      </c>
      <c r="P10" s="65">
        <f>SUMIF(F:F,$N$10,E:E)</f>
        <v>0</v>
      </c>
    </row>
    <row r="11" spans="1:18">
      <c r="A11" s="148">
        <f t="shared" si="0"/>
        <v>43881</v>
      </c>
      <c r="B11" s="55">
        <f t="shared" si="1"/>
        <v>0.38231481481481483</v>
      </c>
      <c r="C11" s="57">
        <f t="shared" si="2"/>
        <v>250</v>
      </c>
      <c r="D11" s="56">
        <f t="shared" si="3"/>
        <v>36.86</v>
      </c>
      <c r="E11" s="29">
        <f t="shared" si="4"/>
        <v>9215</v>
      </c>
      <c r="F11" s="54" t="str">
        <f t="shared" si="5"/>
        <v>Euronext Amsterdam</v>
      </c>
      <c r="G11" s="7"/>
      <c r="H11" s="2">
        <v>250</v>
      </c>
      <c r="I11" s="2">
        <v>36.86</v>
      </c>
      <c r="J11" s="2" t="s">
        <v>259</v>
      </c>
      <c r="K11" s="2" t="s">
        <v>41</v>
      </c>
      <c r="L11" s="7"/>
      <c r="M11" s="8"/>
      <c r="N11" s="63" t="s">
        <v>10</v>
      </c>
      <c r="O11" s="143">
        <f>ROUND((P11/SUM(O6:O10)),6)</f>
        <v>36.964872</v>
      </c>
      <c r="P11" s="62">
        <f>SUM(P6:P9)</f>
        <v>1349217.8399999999</v>
      </c>
    </row>
    <row r="12" spans="1:18">
      <c r="A12" s="148">
        <f t="shared" si="0"/>
        <v>43881</v>
      </c>
      <c r="B12" s="55">
        <f t="shared" si="1"/>
        <v>0.38391203703703702</v>
      </c>
      <c r="C12" s="57">
        <f t="shared" si="2"/>
        <v>45</v>
      </c>
      <c r="D12" s="56">
        <f t="shared" si="3"/>
        <v>36.799999999999997</v>
      </c>
      <c r="E12" s="29">
        <f t="shared" si="4"/>
        <v>1656</v>
      </c>
      <c r="F12" s="54" t="str">
        <f t="shared" si="5"/>
        <v>Euronext Amsterdam</v>
      </c>
      <c r="G12" s="7"/>
      <c r="H12" s="2">
        <v>45</v>
      </c>
      <c r="I12" s="2">
        <v>36.799999999999997</v>
      </c>
      <c r="J12" s="2" t="s">
        <v>258</v>
      </c>
      <c r="K12" s="2" t="s">
        <v>41</v>
      </c>
      <c r="L12" s="7"/>
      <c r="M12" s="8"/>
      <c r="P12" s="4"/>
    </row>
    <row r="13" spans="1:18">
      <c r="A13" s="148">
        <f t="shared" si="0"/>
        <v>43881</v>
      </c>
      <c r="B13" s="55">
        <f t="shared" si="1"/>
        <v>0.38391203703703702</v>
      </c>
      <c r="C13" s="57">
        <f t="shared" si="2"/>
        <v>374</v>
      </c>
      <c r="D13" s="56">
        <f t="shared" si="3"/>
        <v>36.799999999999997</v>
      </c>
      <c r="E13" s="29">
        <f t="shared" si="4"/>
        <v>13763.2</v>
      </c>
      <c r="F13" s="54" t="str">
        <f t="shared" si="5"/>
        <v>Euronext Amsterdam</v>
      </c>
      <c r="G13" s="7"/>
      <c r="H13" s="2">
        <v>374</v>
      </c>
      <c r="I13" s="2">
        <v>36.799999999999997</v>
      </c>
      <c r="J13" s="2" t="s">
        <v>258</v>
      </c>
      <c r="K13" s="2" t="s">
        <v>41</v>
      </c>
      <c r="L13" s="7"/>
      <c r="M13" s="8"/>
      <c r="P13" s="5"/>
    </row>
    <row r="14" spans="1:18">
      <c r="A14" s="148">
        <f t="shared" si="0"/>
        <v>43881</v>
      </c>
      <c r="B14" s="55">
        <f t="shared" si="1"/>
        <v>0.38391203703703702</v>
      </c>
      <c r="C14" s="57">
        <f t="shared" si="2"/>
        <v>81</v>
      </c>
      <c r="D14" s="56">
        <f t="shared" si="3"/>
        <v>36.799999999999997</v>
      </c>
      <c r="E14" s="29">
        <f t="shared" si="4"/>
        <v>2980.8</v>
      </c>
      <c r="F14" s="54" t="str">
        <f t="shared" si="5"/>
        <v>Euronext Amsterdam</v>
      </c>
      <c r="G14" s="7"/>
      <c r="H14" s="2">
        <v>81</v>
      </c>
      <c r="I14" s="2">
        <v>36.799999999999997</v>
      </c>
      <c r="J14" s="2" t="s">
        <v>258</v>
      </c>
      <c r="K14" s="2" t="s">
        <v>41</v>
      </c>
      <c r="L14" s="7"/>
      <c r="M14" s="8"/>
      <c r="N14" s="151" t="s">
        <v>11</v>
      </c>
      <c r="O14" s="61">
        <f>A5</f>
        <v>43881</v>
      </c>
      <c r="P14" s="5"/>
    </row>
    <row r="15" spans="1:18">
      <c r="A15" s="148">
        <f t="shared" si="0"/>
        <v>43881</v>
      </c>
      <c r="B15" s="55">
        <f t="shared" si="1"/>
        <v>0.38442129629629629</v>
      </c>
      <c r="C15" s="57">
        <f t="shared" si="2"/>
        <v>16</v>
      </c>
      <c r="D15" s="56">
        <f t="shared" si="3"/>
        <v>36.79</v>
      </c>
      <c r="E15" s="29">
        <f t="shared" si="4"/>
        <v>588.64</v>
      </c>
      <c r="F15" s="54" t="str">
        <f t="shared" si="5"/>
        <v>Euronext Amsterdam</v>
      </c>
      <c r="G15" s="7"/>
      <c r="H15" s="2">
        <v>16</v>
      </c>
      <c r="I15" s="2">
        <v>36.79</v>
      </c>
      <c r="J15" s="2" t="s">
        <v>257</v>
      </c>
      <c r="K15" s="2" t="s">
        <v>41</v>
      </c>
      <c r="L15" s="7"/>
      <c r="M15" s="8"/>
      <c r="N15" s="150" t="s">
        <v>12</v>
      </c>
      <c r="O15" s="60" t="s">
        <v>18</v>
      </c>
      <c r="P15" s="5"/>
    </row>
    <row r="16" spans="1:18" ht="14.25" customHeight="1">
      <c r="A16" s="148">
        <f t="shared" si="0"/>
        <v>43881</v>
      </c>
      <c r="B16" s="55">
        <f t="shared" si="1"/>
        <v>0.3845601851851852</v>
      </c>
      <c r="C16" s="57">
        <f t="shared" si="2"/>
        <v>136</v>
      </c>
      <c r="D16" s="56">
        <f t="shared" si="3"/>
        <v>36.82</v>
      </c>
      <c r="E16" s="29">
        <f t="shared" si="4"/>
        <v>5007.5200000000004</v>
      </c>
      <c r="F16" s="54" t="str">
        <f t="shared" si="5"/>
        <v>Euronext Amsterdam</v>
      </c>
      <c r="G16" s="7"/>
      <c r="H16" s="2">
        <v>136</v>
      </c>
      <c r="I16" s="2">
        <v>36.82</v>
      </c>
      <c r="J16" s="2" t="s">
        <v>256</v>
      </c>
      <c r="K16" s="2" t="s">
        <v>41</v>
      </c>
      <c r="L16" s="7"/>
      <c r="M16" s="8"/>
      <c r="N16" s="150" t="s">
        <v>13</v>
      </c>
      <c r="O16" s="60" t="s">
        <v>28</v>
      </c>
      <c r="P16" s="4"/>
    </row>
    <row r="17" spans="1:16">
      <c r="A17" s="148">
        <f t="shared" si="0"/>
        <v>43881</v>
      </c>
      <c r="B17" s="55">
        <f t="shared" si="1"/>
        <v>0.38503472222222218</v>
      </c>
      <c r="C17" s="57">
        <f t="shared" si="2"/>
        <v>148</v>
      </c>
      <c r="D17" s="56">
        <f t="shared" si="3"/>
        <v>36.82</v>
      </c>
      <c r="E17" s="29">
        <f t="shared" si="4"/>
        <v>5449.36</v>
      </c>
      <c r="F17" s="54" t="str">
        <f t="shared" si="5"/>
        <v>Euronext Amsterdam</v>
      </c>
      <c r="G17" s="7"/>
      <c r="H17" s="2">
        <v>148</v>
      </c>
      <c r="I17" s="2">
        <v>36.82</v>
      </c>
      <c r="J17" s="2" t="s">
        <v>255</v>
      </c>
      <c r="K17" s="2" t="s">
        <v>41</v>
      </c>
      <c r="L17" s="7"/>
      <c r="M17" s="8"/>
      <c r="N17" s="150" t="s">
        <v>14</v>
      </c>
      <c r="O17" s="59" t="s">
        <v>27</v>
      </c>
      <c r="P17" s="6"/>
    </row>
    <row r="18" spans="1:16">
      <c r="A18" s="148">
        <f t="shared" si="0"/>
        <v>43881</v>
      </c>
      <c r="B18" s="55">
        <f t="shared" si="1"/>
        <v>0.38564814814814818</v>
      </c>
      <c r="C18" s="57">
        <f t="shared" si="2"/>
        <v>115</v>
      </c>
      <c r="D18" s="56">
        <f t="shared" si="3"/>
        <v>36.76</v>
      </c>
      <c r="E18" s="29">
        <f t="shared" si="4"/>
        <v>4227.3999999999996</v>
      </c>
      <c r="F18" s="54" t="str">
        <f t="shared" si="5"/>
        <v>Euronext Amsterdam</v>
      </c>
      <c r="G18" s="7"/>
      <c r="H18" s="2">
        <v>115</v>
      </c>
      <c r="I18" s="2">
        <v>36.76</v>
      </c>
      <c r="J18" s="2" t="s">
        <v>254</v>
      </c>
      <c r="K18" s="2" t="s">
        <v>41</v>
      </c>
      <c r="L18" s="7"/>
      <c r="M18" s="8"/>
      <c r="N18" s="150" t="s">
        <v>15</v>
      </c>
      <c r="O18" s="59" t="s">
        <v>44</v>
      </c>
      <c r="P18" s="6"/>
    </row>
    <row r="19" spans="1:16">
      <c r="A19" s="148">
        <f t="shared" si="0"/>
        <v>43881</v>
      </c>
      <c r="B19" s="55">
        <f t="shared" si="1"/>
        <v>0.38758101851851851</v>
      </c>
      <c r="C19" s="57">
        <f t="shared" si="2"/>
        <v>117</v>
      </c>
      <c r="D19" s="56">
        <f t="shared" si="3"/>
        <v>36.69</v>
      </c>
      <c r="E19" s="29">
        <f t="shared" si="4"/>
        <v>4292.7299999999996</v>
      </c>
      <c r="F19" s="54" t="str">
        <f t="shared" si="5"/>
        <v>Euronext Amsterdam</v>
      </c>
      <c r="G19" s="7"/>
      <c r="H19" s="2">
        <v>117</v>
      </c>
      <c r="I19" s="2">
        <v>36.69</v>
      </c>
      <c r="J19" s="2" t="s">
        <v>253</v>
      </c>
      <c r="K19" s="2" t="s">
        <v>41</v>
      </c>
      <c r="L19" s="7"/>
      <c r="M19" s="8"/>
      <c r="N19" s="150" t="s">
        <v>16</v>
      </c>
      <c r="O19" s="59" t="s">
        <v>19</v>
      </c>
      <c r="P19" s="4"/>
    </row>
    <row r="20" spans="1:16">
      <c r="A20" s="148">
        <f t="shared" si="0"/>
        <v>43881</v>
      </c>
      <c r="B20" s="55">
        <f t="shared" si="1"/>
        <v>0.38767361111111115</v>
      </c>
      <c r="C20" s="57">
        <f t="shared" si="2"/>
        <v>150</v>
      </c>
      <c r="D20" s="56">
        <f t="shared" si="3"/>
        <v>36.69</v>
      </c>
      <c r="E20" s="29">
        <f t="shared" si="4"/>
        <v>5503.5</v>
      </c>
      <c r="F20" s="54" t="str">
        <f t="shared" si="5"/>
        <v>Euronext Amsterdam</v>
      </c>
      <c r="G20" s="7"/>
      <c r="H20" s="2">
        <v>150</v>
      </c>
      <c r="I20" s="2">
        <v>36.69</v>
      </c>
      <c r="J20" s="2" t="s">
        <v>252</v>
      </c>
      <c r="K20" s="2" t="s">
        <v>41</v>
      </c>
      <c r="L20" s="7"/>
      <c r="M20" s="8"/>
      <c r="N20" s="149" t="s">
        <v>17</v>
      </c>
      <c r="O20" s="58" t="s">
        <v>26</v>
      </c>
      <c r="P20" s="4"/>
    </row>
    <row r="21" spans="1:16">
      <c r="A21" s="148">
        <f t="shared" si="0"/>
        <v>43881</v>
      </c>
      <c r="B21" s="55">
        <f t="shared" si="1"/>
        <v>0.38903935185185184</v>
      </c>
      <c r="C21" s="57">
        <f t="shared" si="2"/>
        <v>125</v>
      </c>
      <c r="D21" s="56">
        <f t="shared" si="3"/>
        <v>36.65</v>
      </c>
      <c r="E21" s="29">
        <f t="shared" si="4"/>
        <v>4581.25</v>
      </c>
      <c r="F21" s="54" t="str">
        <f t="shared" si="5"/>
        <v>Euronext Amsterdam</v>
      </c>
      <c r="G21" s="7"/>
      <c r="H21" s="2">
        <v>125</v>
      </c>
      <c r="I21" s="2">
        <v>36.65</v>
      </c>
      <c r="J21" s="2" t="s">
        <v>251</v>
      </c>
      <c r="K21" s="2" t="s">
        <v>41</v>
      </c>
      <c r="L21" s="7"/>
      <c r="M21" s="8"/>
      <c r="N21" s="4"/>
      <c r="O21" s="4"/>
      <c r="P21" s="4"/>
    </row>
    <row r="22" spans="1:16">
      <c r="A22" s="148">
        <f t="shared" si="0"/>
        <v>43881</v>
      </c>
      <c r="B22" s="55">
        <f t="shared" si="1"/>
        <v>0.39028935185185182</v>
      </c>
      <c r="C22" s="57">
        <f t="shared" si="2"/>
        <v>25</v>
      </c>
      <c r="D22" s="56">
        <f t="shared" si="3"/>
        <v>36.64</v>
      </c>
      <c r="E22" s="29">
        <f t="shared" si="4"/>
        <v>916</v>
      </c>
      <c r="F22" s="54" t="str">
        <f t="shared" si="5"/>
        <v>Euronext Amsterdam</v>
      </c>
      <c r="G22" s="7"/>
      <c r="H22" s="2">
        <v>25</v>
      </c>
      <c r="I22" s="2">
        <v>36.64</v>
      </c>
      <c r="J22" s="2" t="s">
        <v>250</v>
      </c>
      <c r="K22" s="2" t="s">
        <v>41</v>
      </c>
      <c r="L22" s="7"/>
      <c r="M22" s="8"/>
      <c r="N22" s="7"/>
      <c r="O22" s="7"/>
      <c r="P22" s="7"/>
    </row>
    <row r="23" spans="1:16">
      <c r="A23" s="148">
        <f t="shared" si="0"/>
        <v>43881</v>
      </c>
      <c r="B23" s="55">
        <f t="shared" si="1"/>
        <v>0.39028935185185182</v>
      </c>
      <c r="C23" s="57">
        <f t="shared" si="2"/>
        <v>137</v>
      </c>
      <c r="D23" s="56">
        <f t="shared" si="3"/>
        <v>36.64</v>
      </c>
      <c r="E23" s="29">
        <f t="shared" si="4"/>
        <v>5019.68</v>
      </c>
      <c r="F23" s="54" t="str">
        <f t="shared" si="5"/>
        <v>Euronext Amsterdam</v>
      </c>
      <c r="G23" s="7"/>
      <c r="H23" s="2">
        <v>137</v>
      </c>
      <c r="I23" s="2">
        <v>36.64</v>
      </c>
      <c r="J23" s="2" t="s">
        <v>250</v>
      </c>
      <c r="K23" s="2" t="s">
        <v>41</v>
      </c>
      <c r="L23" s="7"/>
      <c r="M23" s="8"/>
      <c r="N23" s="7"/>
      <c r="O23" s="7"/>
      <c r="P23" s="7"/>
    </row>
    <row r="24" spans="1:16">
      <c r="A24" s="148">
        <f t="shared" si="0"/>
        <v>43881</v>
      </c>
      <c r="B24" s="55">
        <f t="shared" si="1"/>
        <v>0.39028935185185182</v>
      </c>
      <c r="C24" s="57">
        <f t="shared" si="2"/>
        <v>150</v>
      </c>
      <c r="D24" s="56">
        <f t="shared" si="3"/>
        <v>36.64</v>
      </c>
      <c r="E24" s="29">
        <f t="shared" si="4"/>
        <v>5496</v>
      </c>
      <c r="F24" s="54" t="str">
        <f t="shared" si="5"/>
        <v>Euronext Amsterdam</v>
      </c>
      <c r="G24" s="7"/>
      <c r="H24" s="2">
        <v>150</v>
      </c>
      <c r="I24" s="2">
        <v>36.64</v>
      </c>
      <c r="J24" s="2" t="s">
        <v>250</v>
      </c>
      <c r="K24" s="2" t="s">
        <v>41</v>
      </c>
      <c r="L24" s="7"/>
      <c r="M24" s="8"/>
      <c r="N24" s="7"/>
      <c r="O24" s="7"/>
      <c r="P24" s="7"/>
    </row>
    <row r="25" spans="1:16">
      <c r="A25" s="148">
        <f t="shared" si="0"/>
        <v>43881</v>
      </c>
      <c r="B25" s="55">
        <f t="shared" si="1"/>
        <v>0.39028935185185182</v>
      </c>
      <c r="C25" s="57">
        <f t="shared" si="2"/>
        <v>164</v>
      </c>
      <c r="D25" s="56">
        <f t="shared" si="3"/>
        <v>36.64</v>
      </c>
      <c r="E25" s="29">
        <f t="shared" si="4"/>
        <v>6008.96</v>
      </c>
      <c r="F25" s="54" t="str">
        <f t="shared" si="5"/>
        <v>Euronext Amsterdam</v>
      </c>
      <c r="G25" s="7"/>
      <c r="H25" s="2">
        <v>164</v>
      </c>
      <c r="I25" s="2">
        <v>36.64</v>
      </c>
      <c r="J25" s="2" t="s">
        <v>250</v>
      </c>
      <c r="K25" s="2" t="s">
        <v>41</v>
      </c>
      <c r="L25" s="7"/>
      <c r="M25" s="8"/>
      <c r="N25" s="7"/>
      <c r="O25" s="7"/>
      <c r="P25" s="7"/>
    </row>
    <row r="26" spans="1:16">
      <c r="A26" s="148">
        <f t="shared" si="0"/>
        <v>43881</v>
      </c>
      <c r="B26" s="55">
        <f t="shared" si="1"/>
        <v>0.39041666666666663</v>
      </c>
      <c r="C26" s="57">
        <f t="shared" si="2"/>
        <v>131</v>
      </c>
      <c r="D26" s="56">
        <f t="shared" si="3"/>
        <v>36.590000000000003</v>
      </c>
      <c r="E26" s="29">
        <f t="shared" si="4"/>
        <v>4793.29</v>
      </c>
      <c r="F26" s="54" t="str">
        <f t="shared" si="5"/>
        <v>Euronext Amsterdam</v>
      </c>
      <c r="G26" s="7"/>
      <c r="H26" s="2">
        <v>131</v>
      </c>
      <c r="I26" s="2">
        <v>36.590000000000003</v>
      </c>
      <c r="J26" s="2" t="s">
        <v>249</v>
      </c>
      <c r="K26" s="2" t="s">
        <v>41</v>
      </c>
      <c r="L26" s="7"/>
      <c r="M26" s="8"/>
      <c r="N26" s="7"/>
      <c r="O26" s="7"/>
      <c r="P26" s="7"/>
    </row>
    <row r="27" spans="1:16">
      <c r="A27" s="148">
        <f t="shared" si="0"/>
        <v>43881</v>
      </c>
      <c r="B27" s="55">
        <f t="shared" si="1"/>
        <v>0.39188657407407407</v>
      </c>
      <c r="C27" s="57">
        <f t="shared" si="2"/>
        <v>131</v>
      </c>
      <c r="D27" s="56">
        <f t="shared" si="3"/>
        <v>36.61</v>
      </c>
      <c r="E27" s="29">
        <f t="shared" si="4"/>
        <v>4795.91</v>
      </c>
      <c r="F27" s="54" t="str">
        <f t="shared" si="5"/>
        <v>Euronext Amsterdam</v>
      </c>
      <c r="G27" s="7"/>
      <c r="H27" s="2">
        <v>131</v>
      </c>
      <c r="I27" s="2">
        <v>36.61</v>
      </c>
      <c r="J27" s="2" t="s">
        <v>248</v>
      </c>
      <c r="K27" s="2" t="s">
        <v>41</v>
      </c>
      <c r="L27" s="7"/>
      <c r="M27" s="8"/>
      <c r="N27" s="7"/>
      <c r="O27" s="7"/>
      <c r="P27" s="7"/>
    </row>
    <row r="28" spans="1:16">
      <c r="A28" s="148">
        <f t="shared" si="0"/>
        <v>43881</v>
      </c>
      <c r="B28" s="55">
        <f t="shared" si="1"/>
        <v>0.39188657407407407</v>
      </c>
      <c r="C28" s="57">
        <f t="shared" si="2"/>
        <v>169</v>
      </c>
      <c r="D28" s="56">
        <f t="shared" si="3"/>
        <v>36.61</v>
      </c>
      <c r="E28" s="29">
        <f t="shared" si="4"/>
        <v>6187.09</v>
      </c>
      <c r="F28" s="54" t="str">
        <f t="shared" si="5"/>
        <v>Euronext Amsterdam</v>
      </c>
      <c r="G28" s="7"/>
      <c r="H28" s="2">
        <v>169</v>
      </c>
      <c r="I28" s="2">
        <v>36.61</v>
      </c>
      <c r="J28" s="2" t="s">
        <v>248</v>
      </c>
      <c r="K28" s="2" t="s">
        <v>41</v>
      </c>
      <c r="L28" s="7"/>
      <c r="M28" s="8"/>
      <c r="N28" s="7"/>
      <c r="O28" s="7"/>
      <c r="P28" s="7"/>
    </row>
    <row r="29" spans="1:16">
      <c r="A29" s="148">
        <f t="shared" si="0"/>
        <v>43881</v>
      </c>
      <c r="B29" s="55">
        <f t="shared" si="1"/>
        <v>0.39586805555555554</v>
      </c>
      <c r="C29" s="57">
        <f t="shared" si="2"/>
        <v>145</v>
      </c>
      <c r="D29" s="56">
        <f t="shared" si="3"/>
        <v>36.6</v>
      </c>
      <c r="E29" s="29">
        <f t="shared" si="4"/>
        <v>5307</v>
      </c>
      <c r="F29" s="54" t="str">
        <f t="shared" si="5"/>
        <v>Euronext Amsterdam</v>
      </c>
      <c r="G29" s="7"/>
      <c r="H29" s="2">
        <v>145</v>
      </c>
      <c r="I29" s="2">
        <v>36.6</v>
      </c>
      <c r="J29" s="2" t="s">
        <v>247</v>
      </c>
      <c r="K29" s="2" t="s">
        <v>41</v>
      </c>
      <c r="L29" s="7"/>
      <c r="M29" s="8"/>
      <c r="N29" s="7"/>
      <c r="O29" s="7"/>
      <c r="P29" s="7"/>
    </row>
    <row r="30" spans="1:16">
      <c r="A30" s="148">
        <f t="shared" si="0"/>
        <v>43881</v>
      </c>
      <c r="B30" s="55">
        <f t="shared" si="1"/>
        <v>0.39586805555555554</v>
      </c>
      <c r="C30" s="57">
        <f t="shared" si="2"/>
        <v>32</v>
      </c>
      <c r="D30" s="56">
        <f t="shared" si="3"/>
        <v>36.6</v>
      </c>
      <c r="E30" s="29">
        <f t="shared" si="4"/>
        <v>1171.2</v>
      </c>
      <c r="F30" s="54" t="str">
        <f t="shared" si="5"/>
        <v>Euronext Amsterdam</v>
      </c>
      <c r="G30" s="7"/>
      <c r="H30" s="2">
        <v>32</v>
      </c>
      <c r="I30" s="2">
        <v>36.6</v>
      </c>
      <c r="J30" s="2" t="s">
        <v>247</v>
      </c>
      <c r="K30" s="2" t="s">
        <v>41</v>
      </c>
      <c r="L30" s="7"/>
      <c r="M30" s="8"/>
      <c r="N30" s="7"/>
      <c r="O30" s="7"/>
      <c r="P30" s="7"/>
    </row>
    <row r="31" spans="1:16">
      <c r="A31" s="148">
        <f t="shared" si="0"/>
        <v>43881</v>
      </c>
      <c r="B31" s="55">
        <f t="shared" si="1"/>
        <v>0.39586805555555554</v>
      </c>
      <c r="C31" s="57">
        <f t="shared" si="2"/>
        <v>18</v>
      </c>
      <c r="D31" s="56">
        <f t="shared" si="3"/>
        <v>36.6</v>
      </c>
      <c r="E31" s="29">
        <f t="shared" si="4"/>
        <v>658.8</v>
      </c>
      <c r="F31" s="54" t="str">
        <f t="shared" si="5"/>
        <v>Euronext Amsterdam</v>
      </c>
      <c r="G31" s="4"/>
      <c r="H31" s="2">
        <v>18</v>
      </c>
      <c r="I31" s="2">
        <v>36.6</v>
      </c>
      <c r="J31" s="2" t="s">
        <v>247</v>
      </c>
      <c r="K31" s="2" t="s">
        <v>41</v>
      </c>
      <c r="L31" s="4"/>
      <c r="M31" s="8"/>
      <c r="N31" s="7"/>
      <c r="O31" s="7"/>
      <c r="P31" s="7"/>
    </row>
    <row r="32" spans="1:16">
      <c r="A32" s="148">
        <f t="shared" si="0"/>
        <v>43881</v>
      </c>
      <c r="B32" s="55">
        <f t="shared" si="1"/>
        <v>0.39734953703703701</v>
      </c>
      <c r="C32" s="57">
        <f t="shared" si="2"/>
        <v>150</v>
      </c>
      <c r="D32" s="56">
        <f t="shared" si="3"/>
        <v>36.56</v>
      </c>
      <c r="E32" s="29">
        <f t="shared" si="4"/>
        <v>5484</v>
      </c>
      <c r="F32" s="54" t="str">
        <f t="shared" si="5"/>
        <v>Euronext Amsterdam</v>
      </c>
      <c r="G32" s="4"/>
      <c r="H32" s="2">
        <v>150</v>
      </c>
      <c r="I32" s="2">
        <v>36.56</v>
      </c>
      <c r="J32" s="2" t="s">
        <v>246</v>
      </c>
      <c r="K32" s="2" t="s">
        <v>41</v>
      </c>
      <c r="L32" s="4"/>
      <c r="M32" s="8"/>
      <c r="N32" s="7"/>
      <c r="O32" s="7"/>
      <c r="P32" s="7"/>
    </row>
    <row r="33" spans="1:16">
      <c r="A33" s="148">
        <f t="shared" si="0"/>
        <v>43881</v>
      </c>
      <c r="B33" s="55">
        <f t="shared" si="1"/>
        <v>0.39734953703703701</v>
      </c>
      <c r="C33" s="57">
        <f t="shared" si="2"/>
        <v>31</v>
      </c>
      <c r="D33" s="56">
        <f t="shared" si="3"/>
        <v>36.56</v>
      </c>
      <c r="E33" s="29">
        <f t="shared" si="4"/>
        <v>1133.3599999999999</v>
      </c>
      <c r="F33" s="54" t="str">
        <f t="shared" si="5"/>
        <v>Euronext Amsterdam</v>
      </c>
      <c r="H33" s="2">
        <v>31</v>
      </c>
      <c r="I33" s="2">
        <v>36.56</v>
      </c>
      <c r="J33" s="2" t="s">
        <v>246</v>
      </c>
      <c r="K33" s="2" t="s">
        <v>41</v>
      </c>
      <c r="N33" s="7"/>
      <c r="O33" s="7"/>
      <c r="P33" s="7"/>
    </row>
    <row r="34" spans="1:16">
      <c r="A34" s="148">
        <f t="shared" si="0"/>
        <v>43881</v>
      </c>
      <c r="B34" s="55">
        <f t="shared" si="1"/>
        <v>0.39848379629629632</v>
      </c>
      <c r="C34" s="57">
        <f t="shared" si="2"/>
        <v>140</v>
      </c>
      <c r="D34" s="56">
        <f t="shared" si="3"/>
        <v>36.54</v>
      </c>
      <c r="E34" s="29">
        <f t="shared" si="4"/>
        <v>5115.6000000000004</v>
      </c>
      <c r="F34" s="54" t="str">
        <f t="shared" si="5"/>
        <v>Euronext Amsterdam</v>
      </c>
      <c r="H34" s="2">
        <v>140</v>
      </c>
      <c r="I34" s="2">
        <v>36.54</v>
      </c>
      <c r="J34" s="2" t="s">
        <v>245</v>
      </c>
      <c r="K34" s="2" t="s">
        <v>41</v>
      </c>
      <c r="N34" s="4"/>
      <c r="O34" s="4"/>
      <c r="P34" s="4"/>
    </row>
    <row r="35" spans="1:16">
      <c r="A35" s="148">
        <f t="shared" si="0"/>
        <v>43881</v>
      </c>
      <c r="B35" s="55">
        <f t="shared" si="1"/>
        <v>0.40046296296296297</v>
      </c>
      <c r="C35" s="57">
        <f t="shared" si="2"/>
        <v>45</v>
      </c>
      <c r="D35" s="56">
        <f t="shared" si="3"/>
        <v>36.53</v>
      </c>
      <c r="E35" s="29">
        <f t="shared" si="4"/>
        <v>1643.85</v>
      </c>
      <c r="F35" s="54" t="str">
        <f t="shared" si="5"/>
        <v>Euronext Amsterdam</v>
      </c>
      <c r="H35" s="2">
        <v>45</v>
      </c>
      <c r="I35" s="2">
        <v>36.53</v>
      </c>
      <c r="J35" s="2" t="s">
        <v>244</v>
      </c>
      <c r="K35" s="2" t="s">
        <v>41</v>
      </c>
    </row>
    <row r="36" spans="1:16">
      <c r="A36" s="148">
        <f t="shared" si="0"/>
        <v>43881</v>
      </c>
      <c r="B36" s="55">
        <f t="shared" si="1"/>
        <v>0.40046296296296297</v>
      </c>
      <c r="C36" s="57">
        <f t="shared" si="2"/>
        <v>139</v>
      </c>
      <c r="D36" s="56">
        <f t="shared" si="3"/>
        <v>36.53</v>
      </c>
      <c r="E36" s="29">
        <f t="shared" si="4"/>
        <v>5077.67</v>
      </c>
      <c r="F36" s="54" t="str">
        <f t="shared" si="5"/>
        <v>Euronext Amsterdam</v>
      </c>
      <c r="H36" s="2">
        <v>139</v>
      </c>
      <c r="I36" s="2">
        <v>36.53</v>
      </c>
      <c r="J36" s="2" t="s">
        <v>244</v>
      </c>
      <c r="K36" s="2" t="s">
        <v>41</v>
      </c>
    </row>
    <row r="37" spans="1:16">
      <c r="A37" s="148">
        <f t="shared" si="0"/>
        <v>43881</v>
      </c>
      <c r="B37" s="55">
        <f t="shared" si="1"/>
        <v>0.40120370370370373</v>
      </c>
      <c r="C37" s="57">
        <f t="shared" si="2"/>
        <v>91</v>
      </c>
      <c r="D37" s="56">
        <f t="shared" si="3"/>
        <v>36.53</v>
      </c>
      <c r="E37" s="29">
        <f t="shared" si="4"/>
        <v>3324.23</v>
      </c>
      <c r="F37" s="54" t="str">
        <f t="shared" si="5"/>
        <v>Euronext Amsterdam</v>
      </c>
      <c r="H37" s="2">
        <v>91</v>
      </c>
      <c r="I37" s="2">
        <v>36.53</v>
      </c>
      <c r="J37" s="2" t="s">
        <v>243</v>
      </c>
      <c r="K37" s="2" t="s">
        <v>41</v>
      </c>
    </row>
    <row r="38" spans="1:16">
      <c r="A38" s="148">
        <f t="shared" si="0"/>
        <v>43881</v>
      </c>
      <c r="B38" s="55">
        <f t="shared" si="1"/>
        <v>0.40456018518518522</v>
      </c>
      <c r="C38" s="57">
        <f t="shared" si="2"/>
        <v>150</v>
      </c>
      <c r="D38" s="56">
        <f t="shared" si="3"/>
        <v>36.67</v>
      </c>
      <c r="E38" s="29">
        <f t="shared" si="4"/>
        <v>5500.5</v>
      </c>
      <c r="F38" s="54" t="str">
        <f t="shared" si="5"/>
        <v>Euronext Amsterdam</v>
      </c>
      <c r="H38" s="2">
        <v>150</v>
      </c>
      <c r="I38" s="2">
        <v>36.67</v>
      </c>
      <c r="J38" s="2" t="s">
        <v>242</v>
      </c>
      <c r="K38" s="2" t="s">
        <v>41</v>
      </c>
    </row>
    <row r="39" spans="1:16">
      <c r="A39" s="148">
        <f t="shared" si="0"/>
        <v>43881</v>
      </c>
      <c r="B39" s="55">
        <f t="shared" si="1"/>
        <v>0.40496527777777774</v>
      </c>
      <c r="C39" s="57">
        <f t="shared" si="2"/>
        <v>153</v>
      </c>
      <c r="D39" s="56">
        <f t="shared" si="3"/>
        <v>36.659999999999997</v>
      </c>
      <c r="E39" s="29">
        <f t="shared" si="4"/>
        <v>5608.98</v>
      </c>
      <c r="F39" s="54" t="str">
        <f t="shared" si="5"/>
        <v>Euronext Amsterdam</v>
      </c>
      <c r="H39" s="2">
        <v>153</v>
      </c>
      <c r="I39" s="2">
        <v>36.659999999999997</v>
      </c>
      <c r="J39" s="2" t="s">
        <v>241</v>
      </c>
      <c r="K39" s="2" t="s">
        <v>41</v>
      </c>
    </row>
    <row r="40" spans="1:16">
      <c r="A40" s="148">
        <f t="shared" si="0"/>
        <v>43881</v>
      </c>
      <c r="B40" s="55">
        <f t="shared" si="1"/>
        <v>0.40524305555555556</v>
      </c>
      <c r="C40" s="57">
        <f t="shared" si="2"/>
        <v>137</v>
      </c>
      <c r="D40" s="56">
        <f t="shared" si="3"/>
        <v>36.67</v>
      </c>
      <c r="E40" s="29">
        <f t="shared" si="4"/>
        <v>5023.79</v>
      </c>
      <c r="F40" s="54" t="str">
        <f t="shared" si="5"/>
        <v>Euronext Amsterdam</v>
      </c>
      <c r="H40" s="2">
        <v>137</v>
      </c>
      <c r="I40" s="2">
        <v>36.67</v>
      </c>
      <c r="J40" s="2" t="s">
        <v>240</v>
      </c>
      <c r="K40" s="2" t="s">
        <v>41</v>
      </c>
    </row>
    <row r="41" spans="1:16">
      <c r="A41" s="148">
        <f t="shared" si="0"/>
        <v>43881</v>
      </c>
      <c r="B41" s="55">
        <f t="shared" si="1"/>
        <v>0.40524305555555556</v>
      </c>
      <c r="C41" s="57">
        <f t="shared" si="2"/>
        <v>150</v>
      </c>
      <c r="D41" s="56">
        <f t="shared" si="3"/>
        <v>36.67</v>
      </c>
      <c r="E41" s="29">
        <f t="shared" si="4"/>
        <v>5500.5</v>
      </c>
      <c r="F41" s="54" t="str">
        <f t="shared" si="5"/>
        <v>Euronext Amsterdam</v>
      </c>
      <c r="H41" s="2">
        <v>150</v>
      </c>
      <c r="I41" s="2">
        <v>36.67</v>
      </c>
      <c r="J41" s="2" t="s">
        <v>240</v>
      </c>
      <c r="K41" s="2" t="s">
        <v>41</v>
      </c>
    </row>
    <row r="42" spans="1:16">
      <c r="A42" s="148">
        <f t="shared" si="0"/>
        <v>43881</v>
      </c>
      <c r="B42" s="55">
        <f t="shared" si="1"/>
        <v>0.40857638888888892</v>
      </c>
      <c r="C42" s="57">
        <f t="shared" si="2"/>
        <v>118</v>
      </c>
      <c r="D42" s="56">
        <f t="shared" si="3"/>
        <v>36.72</v>
      </c>
      <c r="E42" s="29">
        <f t="shared" si="4"/>
        <v>4332.96</v>
      </c>
      <c r="F42" s="54" t="str">
        <f t="shared" si="5"/>
        <v>Euronext Amsterdam</v>
      </c>
      <c r="H42" s="2">
        <v>118</v>
      </c>
      <c r="I42" s="2">
        <v>36.72</v>
      </c>
      <c r="J42" s="2" t="s">
        <v>239</v>
      </c>
      <c r="K42" s="2" t="s">
        <v>41</v>
      </c>
    </row>
    <row r="43" spans="1:16">
      <c r="A43" s="148">
        <f t="shared" si="0"/>
        <v>43881</v>
      </c>
      <c r="B43" s="55">
        <f t="shared" si="1"/>
        <v>0.41188657407407409</v>
      </c>
      <c r="C43" s="57">
        <f t="shared" si="2"/>
        <v>141</v>
      </c>
      <c r="D43" s="56">
        <f t="shared" si="3"/>
        <v>36.630000000000003</v>
      </c>
      <c r="E43" s="29">
        <f t="shared" si="4"/>
        <v>5164.83</v>
      </c>
      <c r="F43" s="54" t="str">
        <f t="shared" si="5"/>
        <v>Euronext Amsterdam</v>
      </c>
      <c r="H43" s="2">
        <v>141</v>
      </c>
      <c r="I43" s="2">
        <v>36.630000000000003</v>
      </c>
      <c r="J43" s="2" t="s">
        <v>238</v>
      </c>
      <c r="K43" s="2" t="s">
        <v>41</v>
      </c>
    </row>
    <row r="44" spans="1:16">
      <c r="A44" s="148">
        <f t="shared" si="0"/>
        <v>43881</v>
      </c>
      <c r="B44" s="55">
        <f t="shared" si="1"/>
        <v>0.41310185185185189</v>
      </c>
      <c r="C44" s="57">
        <f t="shared" si="2"/>
        <v>102</v>
      </c>
      <c r="D44" s="56">
        <f t="shared" si="3"/>
        <v>36.67</v>
      </c>
      <c r="E44" s="29">
        <f t="shared" si="4"/>
        <v>3740.34</v>
      </c>
      <c r="F44" s="54" t="str">
        <f t="shared" si="5"/>
        <v>Euronext Amsterdam</v>
      </c>
      <c r="H44" s="2">
        <v>102</v>
      </c>
      <c r="I44" s="2">
        <v>36.67</v>
      </c>
      <c r="J44" s="2" t="s">
        <v>237</v>
      </c>
      <c r="K44" s="2" t="s">
        <v>41</v>
      </c>
    </row>
    <row r="45" spans="1:16">
      <c r="A45" s="148">
        <f t="shared" si="0"/>
        <v>43881</v>
      </c>
      <c r="B45" s="55">
        <f t="shared" si="1"/>
        <v>0.41337962962962965</v>
      </c>
      <c r="C45" s="57">
        <f t="shared" si="2"/>
        <v>250</v>
      </c>
      <c r="D45" s="56">
        <f t="shared" si="3"/>
        <v>36.65</v>
      </c>
      <c r="E45" s="29">
        <f t="shared" si="4"/>
        <v>9162.5</v>
      </c>
      <c r="F45" s="54" t="str">
        <f t="shared" si="5"/>
        <v>Euronext Amsterdam</v>
      </c>
      <c r="H45" s="2">
        <v>250</v>
      </c>
      <c r="I45" s="2">
        <v>36.65</v>
      </c>
      <c r="J45" s="2" t="s">
        <v>236</v>
      </c>
      <c r="K45" s="2" t="s">
        <v>41</v>
      </c>
    </row>
    <row r="46" spans="1:16">
      <c r="A46" s="148">
        <f t="shared" si="0"/>
        <v>43881</v>
      </c>
      <c r="B46" s="55">
        <f t="shared" si="1"/>
        <v>0.41460648148148144</v>
      </c>
      <c r="C46" s="57">
        <f t="shared" si="2"/>
        <v>158</v>
      </c>
      <c r="D46" s="56">
        <f t="shared" si="3"/>
        <v>36.65</v>
      </c>
      <c r="E46" s="29">
        <f t="shared" si="4"/>
        <v>5790.7</v>
      </c>
      <c r="F46" s="54" t="str">
        <f t="shared" si="5"/>
        <v>Euronext Amsterdam</v>
      </c>
      <c r="H46" s="2">
        <v>158</v>
      </c>
      <c r="I46" s="2">
        <v>36.65</v>
      </c>
      <c r="J46" s="2" t="s">
        <v>235</v>
      </c>
      <c r="K46" s="2" t="s">
        <v>41</v>
      </c>
    </row>
    <row r="47" spans="1:16">
      <c r="A47" s="148">
        <f t="shared" si="0"/>
        <v>43881</v>
      </c>
      <c r="B47" s="55">
        <f t="shared" si="1"/>
        <v>0.41619212962962965</v>
      </c>
      <c r="C47" s="57">
        <f t="shared" si="2"/>
        <v>27</v>
      </c>
      <c r="D47" s="56">
        <f t="shared" si="3"/>
        <v>36.700000000000003</v>
      </c>
      <c r="E47" s="29">
        <f t="shared" si="4"/>
        <v>990.9</v>
      </c>
      <c r="F47" s="54" t="str">
        <f t="shared" si="5"/>
        <v>CHI-X</v>
      </c>
      <c r="H47" s="2">
        <v>27</v>
      </c>
      <c r="I47" s="2">
        <v>36.700000000000003</v>
      </c>
      <c r="J47" s="2" t="s">
        <v>234</v>
      </c>
      <c r="K47" s="2" t="s">
        <v>55</v>
      </c>
    </row>
    <row r="48" spans="1:16">
      <c r="A48" s="148">
        <f t="shared" si="0"/>
        <v>43881</v>
      </c>
      <c r="B48" s="55">
        <f t="shared" si="1"/>
        <v>0.41619212962962965</v>
      </c>
      <c r="C48" s="57">
        <f t="shared" si="2"/>
        <v>85</v>
      </c>
      <c r="D48" s="56">
        <f t="shared" si="3"/>
        <v>36.700000000000003</v>
      </c>
      <c r="E48" s="29">
        <f t="shared" si="4"/>
        <v>3119.5</v>
      </c>
      <c r="F48" s="54" t="str">
        <f t="shared" si="5"/>
        <v>CHI-X</v>
      </c>
      <c r="H48" s="2">
        <v>85</v>
      </c>
      <c r="I48" s="2">
        <v>36.700000000000003</v>
      </c>
      <c r="J48" s="2" t="s">
        <v>233</v>
      </c>
      <c r="K48" s="2" t="s">
        <v>55</v>
      </c>
    </row>
    <row r="49" spans="1:11">
      <c r="A49" s="148">
        <f t="shared" si="0"/>
        <v>43881</v>
      </c>
      <c r="B49" s="55">
        <f t="shared" si="1"/>
        <v>0.41878472222222224</v>
      </c>
      <c r="C49" s="57">
        <f t="shared" si="2"/>
        <v>112</v>
      </c>
      <c r="D49" s="56">
        <f t="shared" si="3"/>
        <v>36.69</v>
      </c>
      <c r="E49" s="29">
        <f t="shared" si="4"/>
        <v>4109.28</v>
      </c>
      <c r="F49" s="54" t="str">
        <f t="shared" si="5"/>
        <v>Euronext Amsterdam</v>
      </c>
      <c r="H49" s="2">
        <v>112</v>
      </c>
      <c r="I49" s="2">
        <v>36.69</v>
      </c>
      <c r="J49" s="2" t="s">
        <v>232</v>
      </c>
      <c r="K49" s="2" t="s">
        <v>41</v>
      </c>
    </row>
    <row r="50" spans="1:11">
      <c r="A50" s="148">
        <f t="shared" si="0"/>
        <v>43881</v>
      </c>
      <c r="B50" s="55">
        <f t="shared" si="1"/>
        <v>0.41878472222222224</v>
      </c>
      <c r="C50" s="57">
        <f t="shared" si="2"/>
        <v>177</v>
      </c>
      <c r="D50" s="56">
        <f t="shared" si="3"/>
        <v>36.700000000000003</v>
      </c>
      <c r="E50" s="29">
        <f t="shared" si="4"/>
        <v>6495.9</v>
      </c>
      <c r="F50" s="54" t="str">
        <f t="shared" si="5"/>
        <v>Euronext Amsterdam</v>
      </c>
      <c r="H50" s="2">
        <v>177</v>
      </c>
      <c r="I50" s="2">
        <v>36.700000000000003</v>
      </c>
      <c r="J50" s="2" t="s">
        <v>232</v>
      </c>
      <c r="K50" s="2" t="s">
        <v>41</v>
      </c>
    </row>
    <row r="51" spans="1:11">
      <c r="A51" s="148">
        <f t="shared" si="0"/>
        <v>43881</v>
      </c>
      <c r="B51" s="55">
        <f t="shared" si="1"/>
        <v>0.41878472222222224</v>
      </c>
      <c r="C51" s="57">
        <f t="shared" si="2"/>
        <v>106</v>
      </c>
      <c r="D51" s="56">
        <f t="shared" si="3"/>
        <v>36.700000000000003</v>
      </c>
      <c r="E51" s="29">
        <f t="shared" si="4"/>
        <v>3890.2</v>
      </c>
      <c r="F51" s="54" t="str">
        <f t="shared" si="5"/>
        <v>Euronext Amsterdam</v>
      </c>
      <c r="H51" s="2">
        <v>106</v>
      </c>
      <c r="I51" s="2">
        <v>36.700000000000003</v>
      </c>
      <c r="J51" s="2" t="s">
        <v>231</v>
      </c>
      <c r="K51" s="2" t="s">
        <v>41</v>
      </c>
    </row>
    <row r="52" spans="1:11">
      <c r="A52" s="148">
        <f t="shared" si="0"/>
        <v>43881</v>
      </c>
      <c r="B52" s="55">
        <f t="shared" si="1"/>
        <v>0.41881944444444441</v>
      </c>
      <c r="C52" s="57">
        <f t="shared" si="2"/>
        <v>148</v>
      </c>
      <c r="D52" s="56">
        <f t="shared" si="3"/>
        <v>36.67</v>
      </c>
      <c r="E52" s="29">
        <f t="shared" si="4"/>
        <v>5427.16</v>
      </c>
      <c r="F52" s="54" t="str">
        <f t="shared" si="5"/>
        <v>Euronext Amsterdam</v>
      </c>
      <c r="H52" s="2">
        <v>148</v>
      </c>
      <c r="I52" s="2">
        <v>36.67</v>
      </c>
      <c r="J52" s="2" t="s">
        <v>230</v>
      </c>
      <c r="K52" s="2" t="s">
        <v>41</v>
      </c>
    </row>
    <row r="53" spans="1:11">
      <c r="A53" s="148">
        <f t="shared" si="0"/>
        <v>43881</v>
      </c>
      <c r="B53" s="55">
        <f t="shared" si="1"/>
        <v>0.42285879629629625</v>
      </c>
      <c r="C53" s="57">
        <f t="shared" si="2"/>
        <v>118</v>
      </c>
      <c r="D53" s="56">
        <f t="shared" si="3"/>
        <v>36.72</v>
      </c>
      <c r="E53" s="29">
        <f t="shared" si="4"/>
        <v>4332.96</v>
      </c>
      <c r="F53" s="54" t="str">
        <f t="shared" si="5"/>
        <v>Euronext Amsterdam</v>
      </c>
      <c r="H53" s="2">
        <v>118</v>
      </c>
      <c r="I53" s="2">
        <v>36.72</v>
      </c>
      <c r="J53" s="2" t="s">
        <v>229</v>
      </c>
      <c r="K53" s="2" t="s">
        <v>41</v>
      </c>
    </row>
    <row r="54" spans="1:11">
      <c r="A54" s="148">
        <f t="shared" si="0"/>
        <v>43881</v>
      </c>
      <c r="B54" s="55">
        <f t="shared" si="1"/>
        <v>0.42305555555555552</v>
      </c>
      <c r="C54" s="57">
        <f t="shared" si="2"/>
        <v>132</v>
      </c>
      <c r="D54" s="56">
        <f t="shared" si="3"/>
        <v>36.700000000000003</v>
      </c>
      <c r="E54" s="29">
        <f t="shared" si="4"/>
        <v>4844.3999999999996</v>
      </c>
      <c r="F54" s="54" t="str">
        <f t="shared" si="5"/>
        <v>Euronext Amsterdam</v>
      </c>
      <c r="H54" s="2">
        <v>132</v>
      </c>
      <c r="I54" s="2">
        <v>36.700000000000003</v>
      </c>
      <c r="J54" s="2" t="s">
        <v>228</v>
      </c>
      <c r="K54" s="2" t="s">
        <v>41</v>
      </c>
    </row>
    <row r="55" spans="1:11">
      <c r="A55" s="148">
        <f t="shared" si="0"/>
        <v>43881</v>
      </c>
      <c r="B55" s="55">
        <f t="shared" si="1"/>
        <v>0.42726851851851855</v>
      </c>
      <c r="C55" s="57">
        <f t="shared" si="2"/>
        <v>128</v>
      </c>
      <c r="D55" s="56">
        <f t="shared" si="3"/>
        <v>36.68</v>
      </c>
      <c r="E55" s="29">
        <f t="shared" si="4"/>
        <v>4695.04</v>
      </c>
      <c r="F55" s="54" t="str">
        <f t="shared" si="5"/>
        <v>Euronext Amsterdam</v>
      </c>
      <c r="H55" s="2">
        <v>128</v>
      </c>
      <c r="I55" s="2">
        <v>36.68</v>
      </c>
      <c r="J55" s="2" t="s">
        <v>227</v>
      </c>
      <c r="K55" s="2" t="s">
        <v>41</v>
      </c>
    </row>
    <row r="56" spans="1:11">
      <c r="A56" s="148">
        <f t="shared" si="0"/>
        <v>43881</v>
      </c>
      <c r="B56" s="55">
        <f t="shared" si="1"/>
        <v>0.42841435185185189</v>
      </c>
      <c r="C56" s="57">
        <f t="shared" si="2"/>
        <v>250</v>
      </c>
      <c r="D56" s="56">
        <f t="shared" si="3"/>
        <v>36.69</v>
      </c>
      <c r="E56" s="29">
        <f t="shared" si="4"/>
        <v>9172.5</v>
      </c>
      <c r="F56" s="54" t="str">
        <f t="shared" si="5"/>
        <v>Euronext Amsterdam</v>
      </c>
      <c r="H56" s="2">
        <v>250</v>
      </c>
      <c r="I56" s="2">
        <v>36.69</v>
      </c>
      <c r="J56" s="2" t="s">
        <v>226</v>
      </c>
      <c r="K56" s="2" t="s">
        <v>41</v>
      </c>
    </row>
    <row r="57" spans="1:11">
      <c r="A57" s="148">
        <f t="shared" si="0"/>
        <v>43881</v>
      </c>
      <c r="B57" s="55">
        <f t="shared" si="1"/>
        <v>0.42947916666666663</v>
      </c>
      <c r="C57" s="57">
        <f t="shared" si="2"/>
        <v>125</v>
      </c>
      <c r="D57" s="56">
        <f t="shared" si="3"/>
        <v>36.64</v>
      </c>
      <c r="E57" s="29">
        <f t="shared" si="4"/>
        <v>4580</v>
      </c>
      <c r="F57" s="54" t="str">
        <f t="shared" si="5"/>
        <v>Euronext Amsterdam</v>
      </c>
      <c r="H57" s="2">
        <v>125</v>
      </c>
      <c r="I57" s="2">
        <v>36.64</v>
      </c>
      <c r="J57" s="2" t="s">
        <v>225</v>
      </c>
      <c r="K57" s="2" t="s">
        <v>41</v>
      </c>
    </row>
    <row r="58" spans="1:11">
      <c r="A58" s="148">
        <f t="shared" si="0"/>
        <v>43881</v>
      </c>
      <c r="B58" s="55">
        <f t="shared" si="1"/>
        <v>0.42976851851851849</v>
      </c>
      <c r="C58" s="57">
        <f t="shared" si="2"/>
        <v>150</v>
      </c>
      <c r="D58" s="56">
        <f t="shared" si="3"/>
        <v>36.65</v>
      </c>
      <c r="E58" s="29">
        <f t="shared" si="4"/>
        <v>5497.5</v>
      </c>
      <c r="F58" s="54" t="str">
        <f t="shared" si="5"/>
        <v>Euronext Amsterdam</v>
      </c>
      <c r="H58" s="2">
        <v>150</v>
      </c>
      <c r="I58" s="2">
        <v>36.65</v>
      </c>
      <c r="J58" s="2" t="s">
        <v>224</v>
      </c>
      <c r="K58" s="2" t="s">
        <v>41</v>
      </c>
    </row>
    <row r="59" spans="1:11">
      <c r="A59" s="148">
        <f t="shared" si="0"/>
        <v>43881</v>
      </c>
      <c r="B59" s="55">
        <f t="shared" si="1"/>
        <v>0.43730324074074073</v>
      </c>
      <c r="C59" s="57">
        <f t="shared" si="2"/>
        <v>150</v>
      </c>
      <c r="D59" s="56">
        <f t="shared" si="3"/>
        <v>36.840000000000003</v>
      </c>
      <c r="E59" s="29">
        <f t="shared" si="4"/>
        <v>5526</v>
      </c>
      <c r="F59" s="54" t="str">
        <f t="shared" si="5"/>
        <v>Euronext Amsterdam</v>
      </c>
      <c r="H59" s="2">
        <v>150</v>
      </c>
      <c r="I59" s="2">
        <v>36.840000000000003</v>
      </c>
      <c r="J59" s="2" t="s">
        <v>223</v>
      </c>
      <c r="K59" s="2" t="s">
        <v>41</v>
      </c>
    </row>
    <row r="60" spans="1:11">
      <c r="A60" s="148">
        <f t="shared" si="0"/>
        <v>43881</v>
      </c>
      <c r="B60" s="55">
        <f t="shared" si="1"/>
        <v>0.43878472222222226</v>
      </c>
      <c r="C60" s="57">
        <f t="shared" si="2"/>
        <v>112</v>
      </c>
      <c r="D60" s="56">
        <f t="shared" si="3"/>
        <v>36.9</v>
      </c>
      <c r="E60" s="29">
        <f t="shared" si="4"/>
        <v>4132.8</v>
      </c>
      <c r="F60" s="54" t="str">
        <f t="shared" si="5"/>
        <v>Euronext Amsterdam</v>
      </c>
      <c r="H60" s="2">
        <v>112</v>
      </c>
      <c r="I60" s="2">
        <v>36.9</v>
      </c>
      <c r="J60" s="2" t="s">
        <v>222</v>
      </c>
      <c r="K60" s="2" t="s">
        <v>41</v>
      </c>
    </row>
    <row r="61" spans="1:11">
      <c r="A61" s="148">
        <f t="shared" si="0"/>
        <v>43881</v>
      </c>
      <c r="B61" s="55">
        <f t="shared" si="1"/>
        <v>0.44862268518518517</v>
      </c>
      <c r="C61" s="57">
        <f t="shared" si="2"/>
        <v>300</v>
      </c>
      <c r="D61" s="56">
        <f t="shared" si="3"/>
        <v>36.99</v>
      </c>
      <c r="E61" s="29">
        <f t="shared" si="4"/>
        <v>11097</v>
      </c>
      <c r="F61" s="54" t="str">
        <f t="shared" si="5"/>
        <v>Euronext Amsterdam</v>
      </c>
      <c r="H61" s="2">
        <v>300</v>
      </c>
      <c r="I61" s="2">
        <v>36.99</v>
      </c>
      <c r="J61" s="2" t="s">
        <v>221</v>
      </c>
      <c r="K61" s="2" t="s">
        <v>41</v>
      </c>
    </row>
    <row r="62" spans="1:11">
      <c r="A62" s="148">
        <f t="shared" si="0"/>
        <v>43881</v>
      </c>
      <c r="B62" s="55">
        <f t="shared" si="1"/>
        <v>0.44936342592592587</v>
      </c>
      <c r="C62" s="57">
        <f t="shared" si="2"/>
        <v>23</v>
      </c>
      <c r="D62" s="56">
        <f t="shared" si="3"/>
        <v>37</v>
      </c>
      <c r="E62" s="29">
        <f t="shared" si="4"/>
        <v>851</v>
      </c>
      <c r="F62" s="54" t="str">
        <f t="shared" si="5"/>
        <v>Euronext Amsterdam</v>
      </c>
      <c r="H62" s="2">
        <v>23</v>
      </c>
      <c r="I62" s="2">
        <v>37</v>
      </c>
      <c r="J62" s="2" t="s">
        <v>220</v>
      </c>
      <c r="K62" s="2" t="s">
        <v>41</v>
      </c>
    </row>
    <row r="63" spans="1:11">
      <c r="A63" s="148">
        <f t="shared" si="0"/>
        <v>43881</v>
      </c>
      <c r="B63" s="55">
        <f t="shared" si="1"/>
        <v>0.44936342592592587</v>
      </c>
      <c r="C63" s="57">
        <f t="shared" si="2"/>
        <v>100</v>
      </c>
      <c r="D63" s="56">
        <f t="shared" si="3"/>
        <v>37</v>
      </c>
      <c r="E63" s="29">
        <f t="shared" si="4"/>
        <v>3700</v>
      </c>
      <c r="F63" s="54" t="str">
        <f t="shared" si="5"/>
        <v>Euronext Amsterdam</v>
      </c>
      <c r="H63" s="2">
        <v>100</v>
      </c>
      <c r="I63" s="2">
        <v>37</v>
      </c>
      <c r="J63" s="2" t="s">
        <v>220</v>
      </c>
      <c r="K63" s="2" t="s">
        <v>41</v>
      </c>
    </row>
    <row r="64" spans="1:11">
      <c r="A64" s="148">
        <f t="shared" si="0"/>
        <v>43881</v>
      </c>
      <c r="B64" s="55">
        <f t="shared" si="1"/>
        <v>0.45143518518518522</v>
      </c>
      <c r="C64" s="57">
        <f t="shared" si="2"/>
        <v>83</v>
      </c>
      <c r="D64" s="56">
        <f t="shared" si="3"/>
        <v>37.06</v>
      </c>
      <c r="E64" s="29">
        <f t="shared" si="4"/>
        <v>3075.98</v>
      </c>
      <c r="F64" s="54" t="str">
        <f t="shared" si="5"/>
        <v>Euronext Amsterdam</v>
      </c>
      <c r="H64" s="2">
        <v>83</v>
      </c>
      <c r="I64" s="2">
        <v>37.06</v>
      </c>
      <c r="J64" s="2" t="s">
        <v>219</v>
      </c>
      <c r="K64" s="2" t="s">
        <v>41</v>
      </c>
    </row>
    <row r="65" spans="1:11">
      <c r="A65" s="148">
        <f t="shared" si="0"/>
        <v>43881</v>
      </c>
      <c r="B65" s="55">
        <f t="shared" si="1"/>
        <v>0.45143518518518522</v>
      </c>
      <c r="C65" s="57">
        <f t="shared" si="2"/>
        <v>82</v>
      </c>
      <c r="D65" s="56">
        <f t="shared" si="3"/>
        <v>37.06</v>
      </c>
      <c r="E65" s="29">
        <f t="shared" si="4"/>
        <v>3038.92</v>
      </c>
      <c r="F65" s="54" t="str">
        <f t="shared" si="5"/>
        <v>Euronext Amsterdam</v>
      </c>
      <c r="H65" s="2">
        <v>82</v>
      </c>
      <c r="I65" s="2">
        <v>37.06</v>
      </c>
      <c r="J65" s="2" t="s">
        <v>219</v>
      </c>
      <c r="K65" s="2" t="s">
        <v>41</v>
      </c>
    </row>
    <row r="66" spans="1:11">
      <c r="A66" s="148">
        <f t="shared" si="0"/>
        <v>43881</v>
      </c>
      <c r="B66" s="55">
        <f t="shared" si="1"/>
        <v>0.45144675925925926</v>
      </c>
      <c r="C66" s="57">
        <f t="shared" si="2"/>
        <v>16</v>
      </c>
      <c r="D66" s="56">
        <f t="shared" si="3"/>
        <v>37.06</v>
      </c>
      <c r="E66" s="29">
        <f t="shared" si="4"/>
        <v>592.96</v>
      </c>
      <c r="F66" s="54" t="str">
        <f t="shared" si="5"/>
        <v>Euronext Amsterdam</v>
      </c>
      <c r="H66" s="2">
        <v>16</v>
      </c>
      <c r="I66" s="2">
        <v>37.06</v>
      </c>
      <c r="J66" s="2" t="s">
        <v>218</v>
      </c>
      <c r="K66" s="2" t="s">
        <v>41</v>
      </c>
    </row>
    <row r="67" spans="1:11">
      <c r="A67" s="148">
        <f t="shared" si="0"/>
        <v>43881</v>
      </c>
      <c r="B67" s="55">
        <f t="shared" si="1"/>
        <v>0.45144675925925926</v>
      </c>
      <c r="C67" s="57">
        <f t="shared" si="2"/>
        <v>18</v>
      </c>
      <c r="D67" s="56">
        <f t="shared" si="3"/>
        <v>37.06</v>
      </c>
      <c r="E67" s="29">
        <f t="shared" si="4"/>
        <v>667.08</v>
      </c>
      <c r="F67" s="54" t="str">
        <f t="shared" si="5"/>
        <v>Euronext Amsterdam</v>
      </c>
      <c r="H67" s="2">
        <v>18</v>
      </c>
      <c r="I67" s="2">
        <v>37.06</v>
      </c>
      <c r="J67" s="2" t="s">
        <v>218</v>
      </c>
      <c r="K67" s="2" t="s">
        <v>41</v>
      </c>
    </row>
    <row r="68" spans="1:11">
      <c r="A68" s="148">
        <f t="shared" si="0"/>
        <v>43881</v>
      </c>
      <c r="B68" s="55">
        <f t="shared" si="1"/>
        <v>0.45445601851851852</v>
      </c>
      <c r="C68" s="57">
        <f t="shared" si="2"/>
        <v>112</v>
      </c>
      <c r="D68" s="56">
        <f t="shared" si="3"/>
        <v>37</v>
      </c>
      <c r="E68" s="29">
        <f t="shared" si="4"/>
        <v>4144</v>
      </c>
      <c r="F68" s="54" t="str">
        <f t="shared" si="5"/>
        <v>Euronext Amsterdam</v>
      </c>
      <c r="H68" s="2">
        <v>112</v>
      </c>
      <c r="I68" s="2">
        <v>37</v>
      </c>
      <c r="J68" s="2" t="s">
        <v>217</v>
      </c>
      <c r="K68" s="2" t="s">
        <v>41</v>
      </c>
    </row>
    <row r="69" spans="1:11">
      <c r="A69" s="148">
        <f t="shared" ref="A69:A132" si="6">IF(H69=0,"",DATE(LEFT(((MID(J69,1,8))),4),MID(((MID(J69,1,8))),5,2),(RIGHT(((MID(J69,1,8))),2))))</f>
        <v>43881</v>
      </c>
      <c r="B69" s="55">
        <f t="shared" ref="B69:B132" si="7">IF(H69=0,"",(MID(J69,10,8)*24+1)/24)</f>
        <v>0.45887731481481481</v>
      </c>
      <c r="C69" s="57">
        <f t="shared" ref="C69:C132" si="8">IF(H69=0,"",H69)</f>
        <v>123</v>
      </c>
      <c r="D69" s="56">
        <f t="shared" ref="D69:D132" si="9">IF(H69=0,"",I69)</f>
        <v>37</v>
      </c>
      <c r="E69" s="29">
        <f t="shared" ref="E69:E132" si="10">ROUND(IF(H69=0,"",C69*D69),2)</f>
        <v>4551</v>
      </c>
      <c r="F69" s="54" t="str">
        <f t="shared" ref="F69:F132" si="11">SUBSTITUTE(SUBSTITUTE(SUBSTITUTE(SUBSTITUTE(K69,"XAMS","Euronext Amsterdam"),"TRQX","Turquoise"),"BATE", "BATS"),"CHIX","CHI-X")</f>
        <v>CHI-X</v>
      </c>
      <c r="H69" s="2">
        <v>123</v>
      </c>
      <c r="I69" s="2">
        <v>37</v>
      </c>
      <c r="J69" s="2" t="s">
        <v>216</v>
      </c>
      <c r="K69" s="2" t="s">
        <v>55</v>
      </c>
    </row>
    <row r="70" spans="1:11">
      <c r="A70" s="148">
        <f t="shared" si="6"/>
        <v>43881</v>
      </c>
      <c r="B70" s="55">
        <f t="shared" si="7"/>
        <v>0.45924768518518522</v>
      </c>
      <c r="C70" s="57">
        <f t="shared" si="8"/>
        <v>136</v>
      </c>
      <c r="D70" s="56">
        <f t="shared" si="9"/>
        <v>37.01</v>
      </c>
      <c r="E70" s="29">
        <f t="shared" si="10"/>
        <v>5033.3599999999997</v>
      </c>
      <c r="F70" s="54" t="str">
        <f t="shared" si="11"/>
        <v>Euronext Amsterdam</v>
      </c>
      <c r="H70" s="2">
        <v>136</v>
      </c>
      <c r="I70" s="2">
        <v>37.01</v>
      </c>
      <c r="J70" s="2" t="s">
        <v>215</v>
      </c>
      <c r="K70" s="2" t="s">
        <v>41</v>
      </c>
    </row>
    <row r="71" spans="1:11">
      <c r="A71" s="148">
        <f t="shared" si="6"/>
        <v>43881</v>
      </c>
      <c r="B71" s="55">
        <f t="shared" si="7"/>
        <v>0.45927083333333335</v>
      </c>
      <c r="C71" s="57">
        <f t="shared" si="8"/>
        <v>64</v>
      </c>
      <c r="D71" s="56">
        <f t="shared" si="9"/>
        <v>37.01</v>
      </c>
      <c r="E71" s="29">
        <f t="shared" si="10"/>
        <v>2368.64</v>
      </c>
      <c r="F71" s="54" t="str">
        <f t="shared" si="11"/>
        <v>Euronext Amsterdam</v>
      </c>
      <c r="H71" s="2">
        <v>64</v>
      </c>
      <c r="I71" s="2">
        <v>37.01</v>
      </c>
      <c r="J71" s="2" t="s">
        <v>214</v>
      </c>
      <c r="K71" s="2" t="s">
        <v>41</v>
      </c>
    </row>
    <row r="72" spans="1:11">
      <c r="A72" s="148">
        <f t="shared" si="6"/>
        <v>43881</v>
      </c>
      <c r="B72" s="55">
        <f t="shared" si="7"/>
        <v>0.46062500000000001</v>
      </c>
      <c r="C72" s="57">
        <f t="shared" si="8"/>
        <v>150</v>
      </c>
      <c r="D72" s="56">
        <f t="shared" si="9"/>
        <v>37.06</v>
      </c>
      <c r="E72" s="29">
        <f t="shared" si="10"/>
        <v>5559</v>
      </c>
      <c r="F72" s="54" t="str">
        <f t="shared" si="11"/>
        <v>Euronext Amsterdam</v>
      </c>
      <c r="H72" s="2">
        <v>150</v>
      </c>
      <c r="I72" s="2">
        <v>37.06</v>
      </c>
      <c r="J72" s="2" t="s">
        <v>213</v>
      </c>
      <c r="K72" s="2" t="s">
        <v>41</v>
      </c>
    </row>
    <row r="73" spans="1:11">
      <c r="A73" s="148">
        <f t="shared" si="6"/>
        <v>43881</v>
      </c>
      <c r="B73" s="55">
        <f t="shared" si="7"/>
        <v>0.46062500000000001</v>
      </c>
      <c r="C73" s="57">
        <f t="shared" si="8"/>
        <v>129</v>
      </c>
      <c r="D73" s="56">
        <f t="shared" si="9"/>
        <v>37.06</v>
      </c>
      <c r="E73" s="29">
        <f t="shared" si="10"/>
        <v>4780.74</v>
      </c>
      <c r="F73" s="54" t="str">
        <f t="shared" si="11"/>
        <v>Euronext Amsterdam</v>
      </c>
      <c r="H73" s="2">
        <v>129</v>
      </c>
      <c r="I73" s="2">
        <v>37.06</v>
      </c>
      <c r="J73" s="2" t="s">
        <v>213</v>
      </c>
      <c r="K73" s="2" t="s">
        <v>41</v>
      </c>
    </row>
    <row r="74" spans="1:11">
      <c r="A74" s="148">
        <f t="shared" si="6"/>
        <v>43881</v>
      </c>
      <c r="B74" s="55">
        <f t="shared" si="7"/>
        <v>0.46062500000000001</v>
      </c>
      <c r="C74" s="57">
        <f t="shared" si="8"/>
        <v>105</v>
      </c>
      <c r="D74" s="56">
        <f t="shared" si="9"/>
        <v>37.06</v>
      </c>
      <c r="E74" s="29">
        <f t="shared" si="10"/>
        <v>3891.3</v>
      </c>
      <c r="F74" s="54" t="str">
        <f t="shared" si="11"/>
        <v>Euronext Amsterdam</v>
      </c>
      <c r="H74" s="2">
        <v>105</v>
      </c>
      <c r="I74" s="2">
        <v>37.06</v>
      </c>
      <c r="J74" s="2" t="s">
        <v>213</v>
      </c>
      <c r="K74" s="2" t="s">
        <v>41</v>
      </c>
    </row>
    <row r="75" spans="1:11">
      <c r="A75" s="148">
        <f t="shared" si="6"/>
        <v>43881</v>
      </c>
      <c r="B75" s="55">
        <f t="shared" si="7"/>
        <v>0.46062500000000001</v>
      </c>
      <c r="C75" s="57">
        <f t="shared" si="8"/>
        <v>38</v>
      </c>
      <c r="D75" s="56">
        <f t="shared" si="9"/>
        <v>37.06</v>
      </c>
      <c r="E75" s="29">
        <f t="shared" si="10"/>
        <v>1408.28</v>
      </c>
      <c r="F75" s="54" t="str">
        <f t="shared" si="11"/>
        <v>Euronext Amsterdam</v>
      </c>
      <c r="H75" s="2">
        <v>38</v>
      </c>
      <c r="I75" s="2">
        <v>37.06</v>
      </c>
      <c r="J75" s="2" t="s">
        <v>213</v>
      </c>
      <c r="K75" s="2" t="s">
        <v>41</v>
      </c>
    </row>
    <row r="76" spans="1:11">
      <c r="A76" s="148">
        <f t="shared" si="6"/>
        <v>43881</v>
      </c>
      <c r="B76" s="55">
        <f t="shared" si="7"/>
        <v>0.47324074074074068</v>
      </c>
      <c r="C76" s="57">
        <f t="shared" si="8"/>
        <v>113</v>
      </c>
      <c r="D76" s="56">
        <f t="shared" si="9"/>
        <v>36.93</v>
      </c>
      <c r="E76" s="29">
        <f t="shared" si="10"/>
        <v>4173.09</v>
      </c>
      <c r="F76" s="54" t="str">
        <f t="shared" si="11"/>
        <v>Euronext Amsterdam</v>
      </c>
      <c r="H76" s="2">
        <v>113</v>
      </c>
      <c r="I76" s="2">
        <v>36.93</v>
      </c>
      <c r="J76" s="2" t="s">
        <v>212</v>
      </c>
      <c r="K76" s="2" t="s">
        <v>41</v>
      </c>
    </row>
    <row r="77" spans="1:11">
      <c r="A77" s="148">
        <f t="shared" si="6"/>
        <v>43881</v>
      </c>
      <c r="B77" s="55">
        <f t="shared" si="7"/>
        <v>0.47324074074074068</v>
      </c>
      <c r="C77" s="57">
        <f t="shared" si="8"/>
        <v>368</v>
      </c>
      <c r="D77" s="56">
        <f t="shared" si="9"/>
        <v>36.92</v>
      </c>
      <c r="E77" s="29">
        <f t="shared" si="10"/>
        <v>13586.56</v>
      </c>
      <c r="F77" s="54" t="str">
        <f t="shared" si="11"/>
        <v>Euronext Amsterdam</v>
      </c>
      <c r="H77" s="2">
        <v>368</v>
      </c>
      <c r="I77" s="2">
        <v>36.92</v>
      </c>
      <c r="J77" s="2" t="s">
        <v>211</v>
      </c>
      <c r="K77" s="2" t="s">
        <v>41</v>
      </c>
    </row>
    <row r="78" spans="1:11">
      <c r="A78" s="148">
        <f t="shared" si="6"/>
        <v>43881</v>
      </c>
      <c r="B78" s="55">
        <f t="shared" si="7"/>
        <v>0.47324074074074068</v>
      </c>
      <c r="C78" s="57">
        <f t="shared" si="8"/>
        <v>132</v>
      </c>
      <c r="D78" s="56">
        <f t="shared" si="9"/>
        <v>36.92</v>
      </c>
      <c r="E78" s="29">
        <f t="shared" si="10"/>
        <v>4873.4399999999996</v>
      </c>
      <c r="F78" s="54" t="str">
        <f t="shared" si="11"/>
        <v>Euronext Amsterdam</v>
      </c>
      <c r="H78" s="2">
        <v>132</v>
      </c>
      <c r="I78" s="2">
        <v>36.92</v>
      </c>
      <c r="J78" s="2" t="s">
        <v>211</v>
      </c>
      <c r="K78" s="2" t="s">
        <v>41</v>
      </c>
    </row>
    <row r="79" spans="1:11">
      <c r="A79" s="148">
        <f t="shared" si="6"/>
        <v>43881</v>
      </c>
      <c r="B79" s="55">
        <f t="shared" si="7"/>
        <v>0.47505787037037034</v>
      </c>
      <c r="C79" s="57">
        <f t="shared" si="8"/>
        <v>124</v>
      </c>
      <c r="D79" s="56">
        <f t="shared" si="9"/>
        <v>36.94</v>
      </c>
      <c r="E79" s="29">
        <f t="shared" si="10"/>
        <v>4580.5600000000004</v>
      </c>
      <c r="F79" s="54" t="str">
        <f t="shared" si="11"/>
        <v>Euronext Amsterdam</v>
      </c>
      <c r="H79" s="2">
        <v>124</v>
      </c>
      <c r="I79" s="2">
        <v>36.94</v>
      </c>
      <c r="J79" s="2" t="s">
        <v>210</v>
      </c>
      <c r="K79" s="2" t="s">
        <v>41</v>
      </c>
    </row>
    <row r="80" spans="1:11">
      <c r="A80" s="148">
        <f t="shared" si="6"/>
        <v>43881</v>
      </c>
      <c r="B80" s="55">
        <f t="shared" si="7"/>
        <v>0.47567129629629629</v>
      </c>
      <c r="C80" s="57">
        <f t="shared" si="8"/>
        <v>69</v>
      </c>
      <c r="D80" s="56">
        <f t="shared" si="9"/>
        <v>36.880000000000003</v>
      </c>
      <c r="E80" s="29">
        <f t="shared" si="10"/>
        <v>2544.7199999999998</v>
      </c>
      <c r="F80" s="54" t="str">
        <f t="shared" si="11"/>
        <v>Euronext Amsterdam</v>
      </c>
      <c r="H80" s="2">
        <v>69</v>
      </c>
      <c r="I80" s="2">
        <v>36.880000000000003</v>
      </c>
      <c r="J80" s="2" t="s">
        <v>209</v>
      </c>
      <c r="K80" s="2" t="s">
        <v>41</v>
      </c>
    </row>
    <row r="81" spans="1:11">
      <c r="A81" s="148">
        <f t="shared" si="6"/>
        <v>43881</v>
      </c>
      <c r="B81" s="55">
        <f t="shared" si="7"/>
        <v>0.47567129629629629</v>
      </c>
      <c r="C81" s="57">
        <f t="shared" si="8"/>
        <v>181</v>
      </c>
      <c r="D81" s="56">
        <f t="shared" si="9"/>
        <v>36.880000000000003</v>
      </c>
      <c r="E81" s="29">
        <f t="shared" si="10"/>
        <v>6675.28</v>
      </c>
      <c r="F81" s="54" t="str">
        <f t="shared" si="11"/>
        <v>Euronext Amsterdam</v>
      </c>
      <c r="H81" s="2">
        <v>181</v>
      </c>
      <c r="I81" s="2">
        <v>36.880000000000003</v>
      </c>
      <c r="J81" s="2" t="s">
        <v>209</v>
      </c>
      <c r="K81" s="2" t="s">
        <v>41</v>
      </c>
    </row>
    <row r="82" spans="1:11">
      <c r="A82" s="148">
        <f t="shared" si="6"/>
        <v>43881</v>
      </c>
      <c r="B82" s="55">
        <f t="shared" si="7"/>
        <v>0.47673611111111108</v>
      </c>
      <c r="C82" s="57">
        <f t="shared" si="8"/>
        <v>99</v>
      </c>
      <c r="D82" s="56">
        <f t="shared" si="9"/>
        <v>36.92</v>
      </c>
      <c r="E82" s="29">
        <f t="shared" si="10"/>
        <v>3655.08</v>
      </c>
      <c r="F82" s="54" t="str">
        <f t="shared" si="11"/>
        <v>Euronext Amsterdam</v>
      </c>
      <c r="H82" s="2">
        <v>99</v>
      </c>
      <c r="I82" s="2">
        <v>36.92</v>
      </c>
      <c r="J82" s="2" t="s">
        <v>208</v>
      </c>
      <c r="K82" s="2" t="s">
        <v>41</v>
      </c>
    </row>
    <row r="83" spans="1:11">
      <c r="A83" s="148">
        <f t="shared" si="6"/>
        <v>43881</v>
      </c>
      <c r="B83" s="55">
        <f t="shared" si="7"/>
        <v>0.47673611111111108</v>
      </c>
      <c r="C83" s="57">
        <f t="shared" si="8"/>
        <v>32</v>
      </c>
      <c r="D83" s="56">
        <f t="shared" si="9"/>
        <v>36.92</v>
      </c>
      <c r="E83" s="29">
        <f t="shared" si="10"/>
        <v>1181.44</v>
      </c>
      <c r="F83" s="54" t="str">
        <f t="shared" si="11"/>
        <v>Euronext Amsterdam</v>
      </c>
      <c r="H83" s="2">
        <v>32</v>
      </c>
      <c r="I83" s="2">
        <v>36.92</v>
      </c>
      <c r="J83" s="2" t="s">
        <v>208</v>
      </c>
      <c r="K83" s="2" t="s">
        <v>41</v>
      </c>
    </row>
    <row r="84" spans="1:11">
      <c r="A84" s="148">
        <f t="shared" si="6"/>
        <v>43881</v>
      </c>
      <c r="B84" s="55">
        <f t="shared" si="7"/>
        <v>0.48113425925925929</v>
      </c>
      <c r="C84" s="57">
        <f t="shared" si="8"/>
        <v>121</v>
      </c>
      <c r="D84" s="56">
        <f t="shared" si="9"/>
        <v>36.93</v>
      </c>
      <c r="E84" s="29">
        <f t="shared" si="10"/>
        <v>4468.53</v>
      </c>
      <c r="F84" s="54" t="str">
        <f t="shared" si="11"/>
        <v>Euronext Amsterdam</v>
      </c>
      <c r="H84" s="2">
        <v>121</v>
      </c>
      <c r="I84" s="2">
        <v>36.93</v>
      </c>
      <c r="J84" s="2" t="s">
        <v>207</v>
      </c>
      <c r="K84" s="2" t="s">
        <v>41</v>
      </c>
    </row>
    <row r="85" spans="1:11">
      <c r="A85" s="148">
        <f t="shared" si="6"/>
        <v>43881</v>
      </c>
      <c r="B85" s="55">
        <f t="shared" si="7"/>
        <v>0.48585648148148147</v>
      </c>
      <c r="C85" s="57">
        <f t="shared" si="8"/>
        <v>390</v>
      </c>
      <c r="D85" s="56">
        <f t="shared" si="9"/>
        <v>37</v>
      </c>
      <c r="E85" s="29">
        <f t="shared" si="10"/>
        <v>14430</v>
      </c>
      <c r="F85" s="54" t="str">
        <f t="shared" si="11"/>
        <v>Euronext Amsterdam</v>
      </c>
      <c r="H85" s="2">
        <v>390</v>
      </c>
      <c r="I85" s="2">
        <v>37</v>
      </c>
      <c r="J85" s="2" t="s">
        <v>206</v>
      </c>
      <c r="K85" s="2" t="s">
        <v>41</v>
      </c>
    </row>
    <row r="86" spans="1:11">
      <c r="A86" s="148">
        <f t="shared" si="6"/>
        <v>43881</v>
      </c>
      <c r="B86" s="55">
        <f t="shared" si="7"/>
        <v>0.48585648148148147</v>
      </c>
      <c r="C86" s="57">
        <f t="shared" si="8"/>
        <v>110</v>
      </c>
      <c r="D86" s="56">
        <f t="shared" si="9"/>
        <v>37</v>
      </c>
      <c r="E86" s="29">
        <f t="shared" si="10"/>
        <v>4070</v>
      </c>
      <c r="F86" s="54" t="str">
        <f t="shared" si="11"/>
        <v>Euronext Amsterdam</v>
      </c>
      <c r="H86" s="2">
        <v>110</v>
      </c>
      <c r="I86" s="2">
        <v>37</v>
      </c>
      <c r="J86" s="2" t="s">
        <v>206</v>
      </c>
      <c r="K86" s="2" t="s">
        <v>41</v>
      </c>
    </row>
    <row r="87" spans="1:11">
      <c r="A87" s="148">
        <f t="shared" si="6"/>
        <v>43881</v>
      </c>
      <c r="B87" s="55">
        <f t="shared" si="7"/>
        <v>0.48628472222222219</v>
      </c>
      <c r="C87" s="57">
        <f t="shared" si="8"/>
        <v>129</v>
      </c>
      <c r="D87" s="56">
        <f t="shared" si="9"/>
        <v>36.99</v>
      </c>
      <c r="E87" s="29">
        <f t="shared" si="10"/>
        <v>4771.71</v>
      </c>
      <c r="F87" s="54" t="str">
        <f t="shared" si="11"/>
        <v>Euronext Amsterdam</v>
      </c>
      <c r="H87" s="2">
        <v>129</v>
      </c>
      <c r="I87" s="2">
        <v>36.99</v>
      </c>
      <c r="J87" s="2" t="s">
        <v>205</v>
      </c>
      <c r="K87" s="2" t="s">
        <v>41</v>
      </c>
    </row>
    <row r="88" spans="1:11">
      <c r="A88" s="148">
        <f t="shared" si="6"/>
        <v>43881</v>
      </c>
      <c r="B88" s="55">
        <f t="shared" si="7"/>
        <v>0.49394675925925924</v>
      </c>
      <c r="C88" s="57">
        <f t="shared" si="8"/>
        <v>57</v>
      </c>
      <c r="D88" s="56">
        <f t="shared" si="9"/>
        <v>37.049999999999997</v>
      </c>
      <c r="E88" s="29">
        <f t="shared" si="10"/>
        <v>2111.85</v>
      </c>
      <c r="F88" s="54" t="str">
        <f t="shared" si="11"/>
        <v>Euronext Amsterdam</v>
      </c>
      <c r="H88" s="2">
        <v>57</v>
      </c>
      <c r="I88" s="2">
        <v>37.049999999999997</v>
      </c>
      <c r="J88" s="2" t="s">
        <v>204</v>
      </c>
      <c r="K88" s="2" t="s">
        <v>41</v>
      </c>
    </row>
    <row r="89" spans="1:11">
      <c r="A89" s="148">
        <f t="shared" si="6"/>
        <v>43881</v>
      </c>
      <c r="B89" s="55">
        <f t="shared" si="7"/>
        <v>0.49394675925925924</v>
      </c>
      <c r="C89" s="57">
        <f t="shared" si="8"/>
        <v>135</v>
      </c>
      <c r="D89" s="56">
        <f t="shared" si="9"/>
        <v>37.049999999999997</v>
      </c>
      <c r="E89" s="29">
        <f t="shared" si="10"/>
        <v>5001.75</v>
      </c>
      <c r="F89" s="54" t="str">
        <f t="shared" si="11"/>
        <v>Euronext Amsterdam</v>
      </c>
      <c r="H89" s="2">
        <v>135</v>
      </c>
      <c r="I89" s="2">
        <v>37.049999999999997</v>
      </c>
      <c r="J89" s="2" t="s">
        <v>204</v>
      </c>
      <c r="K89" s="2" t="s">
        <v>41</v>
      </c>
    </row>
    <row r="90" spans="1:11">
      <c r="A90" s="148">
        <f t="shared" si="6"/>
        <v>43881</v>
      </c>
      <c r="B90" s="55">
        <f t="shared" si="7"/>
        <v>0.49394675925925924</v>
      </c>
      <c r="C90" s="57">
        <f t="shared" si="8"/>
        <v>90</v>
      </c>
      <c r="D90" s="56">
        <f t="shared" si="9"/>
        <v>37.049999999999997</v>
      </c>
      <c r="E90" s="29">
        <f t="shared" si="10"/>
        <v>3334.5</v>
      </c>
      <c r="F90" s="54" t="str">
        <f t="shared" si="11"/>
        <v>Euronext Amsterdam</v>
      </c>
      <c r="H90" s="2">
        <v>90</v>
      </c>
      <c r="I90" s="2">
        <v>37.049999999999997</v>
      </c>
      <c r="J90" s="2" t="s">
        <v>204</v>
      </c>
      <c r="K90" s="2" t="s">
        <v>41</v>
      </c>
    </row>
    <row r="91" spans="1:11">
      <c r="A91" s="148">
        <f t="shared" si="6"/>
        <v>43881</v>
      </c>
      <c r="B91" s="55">
        <f t="shared" si="7"/>
        <v>0.49394675925925924</v>
      </c>
      <c r="C91" s="57">
        <f t="shared" si="8"/>
        <v>43</v>
      </c>
      <c r="D91" s="56">
        <f t="shared" si="9"/>
        <v>37.049999999999997</v>
      </c>
      <c r="E91" s="29">
        <f t="shared" si="10"/>
        <v>1593.15</v>
      </c>
      <c r="F91" s="54" t="str">
        <f t="shared" si="11"/>
        <v>Euronext Amsterdam</v>
      </c>
      <c r="H91" s="2">
        <v>43</v>
      </c>
      <c r="I91" s="2">
        <v>37.049999999999997</v>
      </c>
      <c r="J91" s="2" t="s">
        <v>204</v>
      </c>
      <c r="K91" s="2" t="s">
        <v>41</v>
      </c>
    </row>
    <row r="92" spans="1:11">
      <c r="A92" s="148">
        <f t="shared" si="6"/>
        <v>43881</v>
      </c>
      <c r="B92" s="55">
        <f t="shared" si="7"/>
        <v>0.49394675925925924</v>
      </c>
      <c r="C92" s="57">
        <f t="shared" si="8"/>
        <v>93</v>
      </c>
      <c r="D92" s="56">
        <f t="shared" si="9"/>
        <v>37.049999999999997</v>
      </c>
      <c r="E92" s="29">
        <f t="shared" si="10"/>
        <v>3445.65</v>
      </c>
      <c r="F92" s="54" t="str">
        <f t="shared" si="11"/>
        <v>Euronext Amsterdam</v>
      </c>
      <c r="H92" s="2">
        <v>93</v>
      </c>
      <c r="I92" s="2">
        <v>37.049999999999997</v>
      </c>
      <c r="J92" s="2" t="s">
        <v>204</v>
      </c>
      <c r="K92" s="2" t="s">
        <v>41</v>
      </c>
    </row>
    <row r="93" spans="1:11">
      <c r="A93" s="148">
        <f t="shared" si="6"/>
        <v>43881</v>
      </c>
      <c r="B93" s="55">
        <f t="shared" si="7"/>
        <v>0.49646990740740743</v>
      </c>
      <c r="C93" s="57">
        <f t="shared" si="8"/>
        <v>112</v>
      </c>
      <c r="D93" s="56">
        <f t="shared" si="9"/>
        <v>37.07</v>
      </c>
      <c r="E93" s="29">
        <f t="shared" si="10"/>
        <v>4151.84</v>
      </c>
      <c r="F93" s="54" t="str">
        <f t="shared" si="11"/>
        <v>Euronext Amsterdam</v>
      </c>
      <c r="H93" s="2">
        <v>112</v>
      </c>
      <c r="I93" s="2">
        <v>37.07</v>
      </c>
      <c r="J93" s="2" t="s">
        <v>203</v>
      </c>
      <c r="K93" s="2" t="s">
        <v>41</v>
      </c>
    </row>
    <row r="94" spans="1:11">
      <c r="A94" s="148">
        <f t="shared" si="6"/>
        <v>43881</v>
      </c>
      <c r="B94" s="55">
        <f t="shared" si="7"/>
        <v>0.49796296296296294</v>
      </c>
      <c r="C94" s="57">
        <f t="shared" si="8"/>
        <v>116</v>
      </c>
      <c r="D94" s="56">
        <f t="shared" si="9"/>
        <v>37.1</v>
      </c>
      <c r="E94" s="29">
        <f t="shared" si="10"/>
        <v>4303.6000000000004</v>
      </c>
      <c r="F94" s="54" t="str">
        <f t="shared" si="11"/>
        <v>Turquoise</v>
      </c>
      <c r="H94" s="2">
        <v>116</v>
      </c>
      <c r="I94" s="2">
        <v>37.1</v>
      </c>
      <c r="J94" s="2" t="s">
        <v>202</v>
      </c>
      <c r="K94" s="2" t="s">
        <v>49</v>
      </c>
    </row>
    <row r="95" spans="1:11">
      <c r="A95" s="148">
        <f t="shared" si="6"/>
        <v>43881</v>
      </c>
      <c r="B95" s="55">
        <f t="shared" si="7"/>
        <v>0.49800925925925926</v>
      </c>
      <c r="C95" s="57">
        <f t="shared" si="8"/>
        <v>126</v>
      </c>
      <c r="D95" s="56">
        <f t="shared" si="9"/>
        <v>37.1</v>
      </c>
      <c r="E95" s="29">
        <f t="shared" si="10"/>
        <v>4674.6000000000004</v>
      </c>
      <c r="F95" s="54" t="str">
        <f t="shared" si="11"/>
        <v>Euronext Amsterdam</v>
      </c>
      <c r="H95" s="2">
        <v>126</v>
      </c>
      <c r="I95" s="2">
        <v>37.1</v>
      </c>
      <c r="J95" s="2" t="s">
        <v>201</v>
      </c>
      <c r="K95" s="2" t="s">
        <v>41</v>
      </c>
    </row>
    <row r="96" spans="1:11">
      <c r="A96" s="148">
        <f t="shared" si="6"/>
        <v>43881</v>
      </c>
      <c r="B96" s="55">
        <f t="shared" si="7"/>
        <v>0.50134259259259262</v>
      </c>
      <c r="C96" s="57">
        <f t="shared" si="8"/>
        <v>118</v>
      </c>
      <c r="D96" s="56">
        <f t="shared" si="9"/>
        <v>37.090000000000003</v>
      </c>
      <c r="E96" s="29">
        <f t="shared" si="10"/>
        <v>4376.62</v>
      </c>
      <c r="F96" s="54" t="str">
        <f t="shared" si="11"/>
        <v>Euronext Amsterdam</v>
      </c>
      <c r="H96" s="2">
        <v>118</v>
      </c>
      <c r="I96" s="2">
        <v>37.090000000000003</v>
      </c>
      <c r="J96" s="2" t="s">
        <v>200</v>
      </c>
      <c r="K96" s="2" t="s">
        <v>41</v>
      </c>
    </row>
    <row r="97" spans="1:11">
      <c r="A97" s="148">
        <f t="shared" si="6"/>
        <v>43881</v>
      </c>
      <c r="B97" s="55">
        <f t="shared" si="7"/>
        <v>0.50268518518518512</v>
      </c>
      <c r="C97" s="57">
        <f t="shared" si="8"/>
        <v>5</v>
      </c>
      <c r="D97" s="56">
        <f t="shared" si="9"/>
        <v>37.1</v>
      </c>
      <c r="E97" s="29">
        <f t="shared" si="10"/>
        <v>185.5</v>
      </c>
      <c r="F97" s="54" t="str">
        <f t="shared" si="11"/>
        <v>Turquoise</v>
      </c>
      <c r="H97" s="2">
        <v>5</v>
      </c>
      <c r="I97" s="2">
        <v>37.1</v>
      </c>
      <c r="J97" s="2" t="s">
        <v>199</v>
      </c>
      <c r="K97" s="2" t="s">
        <v>49</v>
      </c>
    </row>
    <row r="98" spans="1:11">
      <c r="A98" s="148">
        <f t="shared" si="6"/>
        <v>43881</v>
      </c>
      <c r="B98" s="55">
        <f t="shared" si="7"/>
        <v>0.52605324074074067</v>
      </c>
      <c r="C98" s="57">
        <f t="shared" si="8"/>
        <v>112</v>
      </c>
      <c r="D98" s="56">
        <f t="shared" si="9"/>
        <v>37.1</v>
      </c>
      <c r="E98" s="29">
        <f t="shared" si="10"/>
        <v>4155.2</v>
      </c>
      <c r="F98" s="54" t="str">
        <f t="shared" si="11"/>
        <v>Euronext Amsterdam</v>
      </c>
      <c r="H98" s="2">
        <v>112</v>
      </c>
      <c r="I98" s="2">
        <v>37.1</v>
      </c>
      <c r="J98" s="2" t="s">
        <v>198</v>
      </c>
      <c r="K98" s="2" t="s">
        <v>41</v>
      </c>
    </row>
    <row r="99" spans="1:11">
      <c r="A99" s="148">
        <f t="shared" si="6"/>
        <v>43881</v>
      </c>
      <c r="B99" s="55">
        <f t="shared" si="7"/>
        <v>0.52927083333333336</v>
      </c>
      <c r="C99" s="57">
        <f t="shared" si="8"/>
        <v>128</v>
      </c>
      <c r="D99" s="56">
        <f t="shared" si="9"/>
        <v>37.119999999999997</v>
      </c>
      <c r="E99" s="29">
        <f t="shared" si="10"/>
        <v>4751.3599999999997</v>
      </c>
      <c r="F99" s="54" t="str">
        <f t="shared" si="11"/>
        <v>Euronext Amsterdam</v>
      </c>
      <c r="H99" s="2">
        <v>128</v>
      </c>
      <c r="I99" s="2">
        <v>37.119999999999997</v>
      </c>
      <c r="J99" s="2" t="s">
        <v>197</v>
      </c>
      <c r="K99" s="2" t="s">
        <v>41</v>
      </c>
    </row>
    <row r="100" spans="1:11">
      <c r="A100" s="148">
        <f t="shared" si="6"/>
        <v>43881</v>
      </c>
      <c r="B100" s="55">
        <f t="shared" si="7"/>
        <v>0.54471064814814818</v>
      </c>
      <c r="C100" s="57">
        <f t="shared" si="8"/>
        <v>150</v>
      </c>
      <c r="D100" s="56">
        <f t="shared" si="9"/>
        <v>37.22</v>
      </c>
      <c r="E100" s="29">
        <f t="shared" si="10"/>
        <v>5583</v>
      </c>
      <c r="F100" s="54" t="str">
        <f t="shared" si="11"/>
        <v>Euronext Amsterdam</v>
      </c>
      <c r="H100" s="2">
        <v>150</v>
      </c>
      <c r="I100" s="2">
        <v>37.22</v>
      </c>
      <c r="J100" s="2" t="s">
        <v>196</v>
      </c>
      <c r="K100" s="2" t="s">
        <v>41</v>
      </c>
    </row>
    <row r="101" spans="1:11">
      <c r="A101" s="148">
        <f t="shared" si="6"/>
        <v>43881</v>
      </c>
      <c r="B101" s="55">
        <f t="shared" si="7"/>
        <v>0.54471064814814818</v>
      </c>
      <c r="C101" s="57">
        <f t="shared" si="8"/>
        <v>135</v>
      </c>
      <c r="D101" s="56">
        <f t="shared" si="9"/>
        <v>37.22</v>
      </c>
      <c r="E101" s="29">
        <f t="shared" si="10"/>
        <v>5024.7</v>
      </c>
      <c r="F101" s="54" t="str">
        <f t="shared" si="11"/>
        <v>Euronext Amsterdam</v>
      </c>
      <c r="H101" s="2">
        <v>135</v>
      </c>
      <c r="I101" s="2">
        <v>37.22</v>
      </c>
      <c r="J101" s="2" t="s">
        <v>196</v>
      </c>
      <c r="K101" s="2" t="s">
        <v>41</v>
      </c>
    </row>
    <row r="102" spans="1:11">
      <c r="A102" s="148">
        <f t="shared" si="6"/>
        <v>43881</v>
      </c>
      <c r="B102" s="55">
        <f t="shared" si="7"/>
        <v>0.54471064814814818</v>
      </c>
      <c r="C102" s="57">
        <f t="shared" si="8"/>
        <v>165</v>
      </c>
      <c r="D102" s="56">
        <f t="shared" si="9"/>
        <v>37.22</v>
      </c>
      <c r="E102" s="29">
        <f t="shared" si="10"/>
        <v>6141.3</v>
      </c>
      <c r="F102" s="54" t="str">
        <f t="shared" si="11"/>
        <v>Euronext Amsterdam</v>
      </c>
      <c r="H102" s="2">
        <v>165</v>
      </c>
      <c r="I102" s="2">
        <v>37.22</v>
      </c>
      <c r="J102" s="2" t="s">
        <v>196</v>
      </c>
      <c r="K102" s="2" t="s">
        <v>41</v>
      </c>
    </row>
    <row r="103" spans="1:11">
      <c r="A103" s="148">
        <f t="shared" si="6"/>
        <v>43881</v>
      </c>
      <c r="B103" s="55">
        <f t="shared" si="7"/>
        <v>0.5464930555555555</v>
      </c>
      <c r="C103" s="57">
        <f t="shared" si="8"/>
        <v>155</v>
      </c>
      <c r="D103" s="56">
        <f t="shared" si="9"/>
        <v>37.229999999999997</v>
      </c>
      <c r="E103" s="29">
        <f t="shared" si="10"/>
        <v>5770.65</v>
      </c>
      <c r="F103" s="54" t="str">
        <f t="shared" si="11"/>
        <v>Euronext Amsterdam</v>
      </c>
      <c r="H103" s="2">
        <v>155</v>
      </c>
      <c r="I103" s="2">
        <v>37.229999999999997</v>
      </c>
      <c r="J103" s="2" t="s">
        <v>195</v>
      </c>
      <c r="K103" s="2" t="s">
        <v>41</v>
      </c>
    </row>
    <row r="104" spans="1:11">
      <c r="A104" s="148">
        <f t="shared" si="6"/>
        <v>43881</v>
      </c>
      <c r="B104" s="55">
        <f t="shared" si="7"/>
        <v>0.5464930555555555</v>
      </c>
      <c r="C104" s="57">
        <f t="shared" si="8"/>
        <v>345</v>
      </c>
      <c r="D104" s="56">
        <f t="shared" si="9"/>
        <v>37.229999999999997</v>
      </c>
      <c r="E104" s="29">
        <f t="shared" si="10"/>
        <v>12844.35</v>
      </c>
      <c r="F104" s="54" t="str">
        <f t="shared" si="11"/>
        <v>Euronext Amsterdam</v>
      </c>
      <c r="H104" s="2">
        <v>345</v>
      </c>
      <c r="I104" s="2">
        <v>37.229999999999997</v>
      </c>
      <c r="J104" s="2" t="s">
        <v>195</v>
      </c>
      <c r="K104" s="2" t="s">
        <v>41</v>
      </c>
    </row>
    <row r="105" spans="1:11">
      <c r="A105" s="148">
        <f t="shared" si="6"/>
        <v>43881</v>
      </c>
      <c r="B105" s="55">
        <f t="shared" si="7"/>
        <v>0.5511921296296296</v>
      </c>
      <c r="C105" s="57">
        <f t="shared" si="8"/>
        <v>1000</v>
      </c>
      <c r="D105" s="56">
        <f t="shared" si="9"/>
        <v>37.22</v>
      </c>
      <c r="E105" s="29">
        <f t="shared" si="10"/>
        <v>37220</v>
      </c>
      <c r="F105" s="54" t="str">
        <f t="shared" si="11"/>
        <v>Euronext Amsterdam</v>
      </c>
      <c r="H105" s="2">
        <v>1000</v>
      </c>
      <c r="I105" s="2">
        <v>37.22</v>
      </c>
      <c r="J105" s="2" t="s">
        <v>194</v>
      </c>
      <c r="K105" s="2" t="s">
        <v>41</v>
      </c>
    </row>
    <row r="106" spans="1:11">
      <c r="A106" s="148">
        <f t="shared" si="6"/>
        <v>43881</v>
      </c>
      <c r="B106" s="55">
        <f t="shared" si="7"/>
        <v>0.55799768518518522</v>
      </c>
      <c r="C106" s="57">
        <f t="shared" si="8"/>
        <v>228</v>
      </c>
      <c r="D106" s="56">
        <f t="shared" si="9"/>
        <v>37.24</v>
      </c>
      <c r="E106" s="29">
        <f t="shared" si="10"/>
        <v>8490.7199999999993</v>
      </c>
      <c r="F106" s="54" t="str">
        <f t="shared" si="11"/>
        <v>Euronext Amsterdam</v>
      </c>
      <c r="H106" s="2">
        <v>228</v>
      </c>
      <c r="I106" s="2">
        <v>37.24</v>
      </c>
      <c r="J106" s="2" t="s">
        <v>193</v>
      </c>
      <c r="K106" s="2" t="s">
        <v>41</v>
      </c>
    </row>
    <row r="107" spans="1:11">
      <c r="A107" s="148">
        <f t="shared" si="6"/>
        <v>43881</v>
      </c>
      <c r="B107" s="55">
        <f t="shared" si="7"/>
        <v>0.55800925925925926</v>
      </c>
      <c r="C107" s="57">
        <f t="shared" si="8"/>
        <v>272</v>
      </c>
      <c r="D107" s="56">
        <f t="shared" si="9"/>
        <v>37.24</v>
      </c>
      <c r="E107" s="29">
        <f t="shared" si="10"/>
        <v>10129.280000000001</v>
      </c>
      <c r="F107" s="54" t="str">
        <f t="shared" si="11"/>
        <v>Euronext Amsterdam</v>
      </c>
      <c r="H107" s="2">
        <v>272</v>
      </c>
      <c r="I107" s="2">
        <v>37.24</v>
      </c>
      <c r="J107" s="2" t="s">
        <v>192</v>
      </c>
      <c r="K107" s="2" t="s">
        <v>41</v>
      </c>
    </row>
    <row r="108" spans="1:11">
      <c r="A108" s="148">
        <f t="shared" si="6"/>
        <v>43881</v>
      </c>
      <c r="B108" s="55">
        <f t="shared" si="7"/>
        <v>0.56027777777777776</v>
      </c>
      <c r="C108" s="57">
        <f t="shared" si="8"/>
        <v>95</v>
      </c>
      <c r="D108" s="56">
        <f t="shared" si="9"/>
        <v>37.299999999999997</v>
      </c>
      <c r="E108" s="29">
        <f t="shared" si="10"/>
        <v>3543.5</v>
      </c>
      <c r="F108" s="54" t="str">
        <f t="shared" si="11"/>
        <v>Euronext Amsterdam</v>
      </c>
      <c r="H108" s="2">
        <v>95</v>
      </c>
      <c r="I108" s="2">
        <v>37.299999999999997</v>
      </c>
      <c r="J108" s="2" t="s">
        <v>191</v>
      </c>
      <c r="K108" s="2" t="s">
        <v>41</v>
      </c>
    </row>
    <row r="109" spans="1:11">
      <c r="A109" s="148">
        <f t="shared" si="6"/>
        <v>43881</v>
      </c>
      <c r="B109" s="55">
        <f t="shared" si="7"/>
        <v>0.56027777777777776</v>
      </c>
      <c r="C109" s="57">
        <f t="shared" si="8"/>
        <v>250</v>
      </c>
      <c r="D109" s="56">
        <f t="shared" si="9"/>
        <v>37.299999999999997</v>
      </c>
      <c r="E109" s="29">
        <f t="shared" si="10"/>
        <v>9325</v>
      </c>
      <c r="F109" s="54" t="str">
        <f t="shared" si="11"/>
        <v>Euronext Amsterdam</v>
      </c>
      <c r="H109" s="2">
        <v>250</v>
      </c>
      <c r="I109" s="2">
        <v>37.299999999999997</v>
      </c>
      <c r="J109" s="2" t="s">
        <v>191</v>
      </c>
      <c r="K109" s="2" t="s">
        <v>41</v>
      </c>
    </row>
    <row r="110" spans="1:11">
      <c r="A110" s="148">
        <f t="shared" si="6"/>
        <v>43881</v>
      </c>
      <c r="B110" s="55">
        <f t="shared" si="7"/>
        <v>0.56035879629629626</v>
      </c>
      <c r="C110" s="57">
        <f t="shared" si="8"/>
        <v>155</v>
      </c>
      <c r="D110" s="56">
        <f t="shared" si="9"/>
        <v>37.299999999999997</v>
      </c>
      <c r="E110" s="29">
        <f t="shared" si="10"/>
        <v>5781.5</v>
      </c>
      <c r="F110" s="54" t="str">
        <f t="shared" si="11"/>
        <v>Euronext Amsterdam</v>
      </c>
      <c r="H110" s="2">
        <v>155</v>
      </c>
      <c r="I110" s="2">
        <v>37.299999999999997</v>
      </c>
      <c r="J110" s="2" t="s">
        <v>190</v>
      </c>
      <c r="K110" s="2" t="s">
        <v>41</v>
      </c>
    </row>
    <row r="111" spans="1:11">
      <c r="A111" s="148">
        <f t="shared" si="6"/>
        <v>43881</v>
      </c>
      <c r="B111" s="55">
        <f t="shared" si="7"/>
        <v>0.57267361111111104</v>
      </c>
      <c r="C111" s="57">
        <f t="shared" si="8"/>
        <v>281</v>
      </c>
      <c r="D111" s="56">
        <f t="shared" si="9"/>
        <v>37.299999999999997</v>
      </c>
      <c r="E111" s="29">
        <f t="shared" si="10"/>
        <v>10481.299999999999</v>
      </c>
      <c r="F111" s="54" t="str">
        <f t="shared" si="11"/>
        <v>Euronext Amsterdam</v>
      </c>
      <c r="H111" s="2">
        <v>281</v>
      </c>
      <c r="I111" s="2">
        <v>37.299999999999997</v>
      </c>
      <c r="J111" s="2" t="s">
        <v>189</v>
      </c>
      <c r="K111" s="2" t="s">
        <v>41</v>
      </c>
    </row>
    <row r="112" spans="1:11">
      <c r="A112" s="148">
        <f t="shared" si="6"/>
        <v>43881</v>
      </c>
      <c r="B112" s="55">
        <f t="shared" si="7"/>
        <v>0.57267361111111104</v>
      </c>
      <c r="C112" s="57">
        <f t="shared" si="8"/>
        <v>219</v>
      </c>
      <c r="D112" s="56">
        <f t="shared" si="9"/>
        <v>37.299999999999997</v>
      </c>
      <c r="E112" s="29">
        <f t="shared" si="10"/>
        <v>8168.7</v>
      </c>
      <c r="F112" s="54" t="str">
        <f t="shared" si="11"/>
        <v>Euronext Amsterdam</v>
      </c>
      <c r="H112" s="2">
        <v>219</v>
      </c>
      <c r="I112" s="2">
        <v>37.299999999999997</v>
      </c>
      <c r="J112" s="2" t="s">
        <v>189</v>
      </c>
      <c r="K112" s="2" t="s">
        <v>41</v>
      </c>
    </row>
    <row r="113" spans="1:11">
      <c r="A113" s="148">
        <f t="shared" si="6"/>
        <v>43881</v>
      </c>
      <c r="B113" s="55">
        <f t="shared" si="7"/>
        <v>0.58273148148148157</v>
      </c>
      <c r="C113" s="57">
        <f t="shared" si="8"/>
        <v>167</v>
      </c>
      <c r="D113" s="56">
        <f t="shared" si="9"/>
        <v>37.32</v>
      </c>
      <c r="E113" s="29">
        <f t="shared" si="10"/>
        <v>6232.44</v>
      </c>
      <c r="F113" s="54" t="str">
        <f t="shared" si="11"/>
        <v>Euronext Amsterdam</v>
      </c>
      <c r="H113" s="2">
        <v>167</v>
      </c>
      <c r="I113" s="2">
        <v>37.32</v>
      </c>
      <c r="J113" s="2" t="s">
        <v>188</v>
      </c>
      <c r="K113" s="2" t="s">
        <v>41</v>
      </c>
    </row>
    <row r="114" spans="1:11">
      <c r="A114" s="148">
        <f t="shared" si="6"/>
        <v>43881</v>
      </c>
      <c r="B114" s="55">
        <f t="shared" si="7"/>
        <v>0.58273148148148157</v>
      </c>
      <c r="C114" s="57">
        <f t="shared" si="8"/>
        <v>333</v>
      </c>
      <c r="D114" s="56">
        <f t="shared" si="9"/>
        <v>37.32</v>
      </c>
      <c r="E114" s="29">
        <f t="shared" si="10"/>
        <v>12427.56</v>
      </c>
      <c r="F114" s="54" t="str">
        <f t="shared" si="11"/>
        <v>Euronext Amsterdam</v>
      </c>
      <c r="H114" s="2">
        <v>333</v>
      </c>
      <c r="I114" s="2">
        <v>37.32</v>
      </c>
      <c r="J114" s="2" t="s">
        <v>188</v>
      </c>
      <c r="K114" s="2" t="s">
        <v>41</v>
      </c>
    </row>
    <row r="115" spans="1:11">
      <c r="A115" s="148">
        <f t="shared" si="6"/>
        <v>43881</v>
      </c>
      <c r="B115" s="55">
        <f t="shared" si="7"/>
        <v>0.58656249999999999</v>
      </c>
      <c r="C115" s="57">
        <f t="shared" si="8"/>
        <v>87</v>
      </c>
      <c r="D115" s="56">
        <f t="shared" si="9"/>
        <v>37.25</v>
      </c>
      <c r="E115" s="29">
        <f t="shared" si="10"/>
        <v>3240.75</v>
      </c>
      <c r="F115" s="54" t="str">
        <f t="shared" si="11"/>
        <v>Euronext Amsterdam</v>
      </c>
      <c r="H115" s="2">
        <v>87</v>
      </c>
      <c r="I115" s="2">
        <v>37.25</v>
      </c>
      <c r="J115" s="2" t="s">
        <v>187</v>
      </c>
      <c r="K115" s="2" t="s">
        <v>41</v>
      </c>
    </row>
    <row r="116" spans="1:11">
      <c r="A116" s="148">
        <f t="shared" si="6"/>
        <v>43881</v>
      </c>
      <c r="B116" s="55">
        <f t="shared" si="7"/>
        <v>0.58673611111111112</v>
      </c>
      <c r="C116" s="57">
        <f t="shared" si="8"/>
        <v>300</v>
      </c>
      <c r="D116" s="56">
        <f t="shared" si="9"/>
        <v>37.25</v>
      </c>
      <c r="E116" s="29">
        <f t="shared" si="10"/>
        <v>11175</v>
      </c>
      <c r="F116" s="54" t="str">
        <f t="shared" si="11"/>
        <v>Euronext Amsterdam</v>
      </c>
      <c r="H116" s="2">
        <v>300</v>
      </c>
      <c r="I116" s="2">
        <v>37.25</v>
      </c>
      <c r="J116" s="2" t="s">
        <v>186</v>
      </c>
      <c r="K116" s="2" t="s">
        <v>41</v>
      </c>
    </row>
    <row r="117" spans="1:11">
      <c r="A117" s="148">
        <f t="shared" si="6"/>
        <v>43881</v>
      </c>
      <c r="B117" s="55">
        <f t="shared" si="7"/>
        <v>0.58673611111111112</v>
      </c>
      <c r="C117" s="57">
        <f t="shared" si="8"/>
        <v>113</v>
      </c>
      <c r="D117" s="56">
        <f t="shared" si="9"/>
        <v>37.25</v>
      </c>
      <c r="E117" s="29">
        <f t="shared" si="10"/>
        <v>4209.25</v>
      </c>
      <c r="F117" s="54" t="str">
        <f t="shared" si="11"/>
        <v>Euronext Amsterdam</v>
      </c>
      <c r="H117" s="2">
        <v>113</v>
      </c>
      <c r="I117" s="2">
        <v>37.25</v>
      </c>
      <c r="J117" s="2" t="s">
        <v>186</v>
      </c>
      <c r="K117" s="2" t="s">
        <v>41</v>
      </c>
    </row>
    <row r="118" spans="1:11">
      <c r="A118" s="148">
        <f t="shared" si="6"/>
        <v>43881</v>
      </c>
      <c r="B118" s="55">
        <f t="shared" si="7"/>
        <v>0.59650462962962958</v>
      </c>
      <c r="C118" s="57">
        <f t="shared" si="8"/>
        <v>112</v>
      </c>
      <c r="D118" s="56">
        <f t="shared" si="9"/>
        <v>37.200000000000003</v>
      </c>
      <c r="E118" s="29">
        <f t="shared" si="10"/>
        <v>4166.3999999999996</v>
      </c>
      <c r="F118" s="54" t="str">
        <f t="shared" si="11"/>
        <v>Euronext Amsterdam</v>
      </c>
      <c r="H118" s="2">
        <v>112</v>
      </c>
      <c r="I118" s="2">
        <v>37.200000000000003</v>
      </c>
      <c r="J118" s="2" t="s">
        <v>185</v>
      </c>
      <c r="K118" s="2" t="s">
        <v>41</v>
      </c>
    </row>
    <row r="119" spans="1:11">
      <c r="A119" s="148">
        <f t="shared" si="6"/>
        <v>43881</v>
      </c>
      <c r="B119" s="55">
        <f t="shared" si="7"/>
        <v>0.5976041666666666</v>
      </c>
      <c r="C119" s="57">
        <f t="shared" si="8"/>
        <v>99</v>
      </c>
      <c r="D119" s="56">
        <f t="shared" si="9"/>
        <v>37.200000000000003</v>
      </c>
      <c r="E119" s="29">
        <f t="shared" si="10"/>
        <v>3682.8</v>
      </c>
      <c r="F119" s="54" t="str">
        <f t="shared" si="11"/>
        <v>Turquoise</v>
      </c>
      <c r="H119" s="2">
        <v>99</v>
      </c>
      <c r="I119" s="2">
        <v>37.200000000000003</v>
      </c>
      <c r="J119" s="2" t="s">
        <v>184</v>
      </c>
      <c r="K119" s="2" t="s">
        <v>49</v>
      </c>
    </row>
    <row r="120" spans="1:11">
      <c r="A120" s="148">
        <f t="shared" si="6"/>
        <v>43881</v>
      </c>
      <c r="B120" s="55">
        <f t="shared" si="7"/>
        <v>0.5976041666666666</v>
      </c>
      <c r="C120" s="57">
        <f t="shared" si="8"/>
        <v>28</v>
      </c>
      <c r="D120" s="56">
        <f t="shared" si="9"/>
        <v>37.200000000000003</v>
      </c>
      <c r="E120" s="29">
        <f t="shared" si="10"/>
        <v>1041.5999999999999</v>
      </c>
      <c r="F120" s="54" t="str">
        <f t="shared" si="11"/>
        <v>Turquoise</v>
      </c>
      <c r="H120" s="2">
        <v>28</v>
      </c>
      <c r="I120" s="2">
        <v>37.200000000000003</v>
      </c>
      <c r="J120" s="2" t="s">
        <v>184</v>
      </c>
      <c r="K120" s="2" t="s">
        <v>49</v>
      </c>
    </row>
    <row r="121" spans="1:11">
      <c r="A121" s="148">
        <f t="shared" si="6"/>
        <v>43881</v>
      </c>
      <c r="B121" s="55">
        <f t="shared" si="7"/>
        <v>0.59826388888888882</v>
      </c>
      <c r="C121" s="57">
        <f t="shared" si="8"/>
        <v>38</v>
      </c>
      <c r="D121" s="56">
        <f t="shared" si="9"/>
        <v>37.200000000000003</v>
      </c>
      <c r="E121" s="29">
        <f t="shared" si="10"/>
        <v>1413.6</v>
      </c>
      <c r="F121" s="54" t="str">
        <f t="shared" si="11"/>
        <v>Euronext Amsterdam</v>
      </c>
      <c r="H121" s="2">
        <v>38</v>
      </c>
      <c r="I121" s="2">
        <v>37.200000000000003</v>
      </c>
      <c r="J121" s="2" t="s">
        <v>183</v>
      </c>
      <c r="K121" s="2" t="s">
        <v>41</v>
      </c>
    </row>
    <row r="122" spans="1:11">
      <c r="A122" s="148">
        <f t="shared" si="6"/>
        <v>43881</v>
      </c>
      <c r="B122" s="55">
        <f t="shared" si="7"/>
        <v>0.59826388888888882</v>
      </c>
      <c r="C122" s="57">
        <f t="shared" si="8"/>
        <v>150</v>
      </c>
      <c r="D122" s="56">
        <f t="shared" si="9"/>
        <v>37.200000000000003</v>
      </c>
      <c r="E122" s="29">
        <f t="shared" si="10"/>
        <v>5580</v>
      </c>
      <c r="F122" s="54" t="str">
        <f t="shared" si="11"/>
        <v>Euronext Amsterdam</v>
      </c>
      <c r="H122" s="2">
        <v>150</v>
      </c>
      <c r="I122" s="2">
        <v>37.200000000000003</v>
      </c>
      <c r="J122" s="2" t="s">
        <v>183</v>
      </c>
      <c r="K122" s="2" t="s">
        <v>41</v>
      </c>
    </row>
    <row r="123" spans="1:11">
      <c r="A123" s="148">
        <f t="shared" si="6"/>
        <v>43881</v>
      </c>
      <c r="B123" s="55">
        <f t="shared" si="7"/>
        <v>0.59826388888888882</v>
      </c>
      <c r="C123" s="57">
        <f t="shared" si="8"/>
        <v>253</v>
      </c>
      <c r="D123" s="56">
        <f t="shared" si="9"/>
        <v>37.200000000000003</v>
      </c>
      <c r="E123" s="29">
        <f t="shared" si="10"/>
        <v>9411.6</v>
      </c>
      <c r="F123" s="54" t="str">
        <f t="shared" si="11"/>
        <v>Euronext Amsterdam</v>
      </c>
      <c r="H123" s="2">
        <v>253</v>
      </c>
      <c r="I123" s="2">
        <v>37.200000000000003</v>
      </c>
      <c r="J123" s="2" t="s">
        <v>183</v>
      </c>
      <c r="K123" s="2" t="s">
        <v>41</v>
      </c>
    </row>
    <row r="124" spans="1:11">
      <c r="A124" s="148">
        <f t="shared" si="6"/>
        <v>43881</v>
      </c>
      <c r="B124" s="55">
        <f t="shared" si="7"/>
        <v>0.59826388888888882</v>
      </c>
      <c r="C124" s="57">
        <f t="shared" si="8"/>
        <v>13</v>
      </c>
      <c r="D124" s="56">
        <f t="shared" si="9"/>
        <v>37.200000000000003</v>
      </c>
      <c r="E124" s="29">
        <f t="shared" si="10"/>
        <v>483.6</v>
      </c>
      <c r="F124" s="54" t="str">
        <f t="shared" si="11"/>
        <v>Euronext Amsterdam</v>
      </c>
      <c r="H124" s="2">
        <v>13</v>
      </c>
      <c r="I124" s="2">
        <v>37.200000000000003</v>
      </c>
      <c r="J124" s="2" t="s">
        <v>183</v>
      </c>
      <c r="K124" s="2" t="s">
        <v>41</v>
      </c>
    </row>
    <row r="125" spans="1:11">
      <c r="A125" s="148">
        <f t="shared" si="6"/>
        <v>43881</v>
      </c>
      <c r="B125" s="55">
        <f t="shared" si="7"/>
        <v>0.6001967592592593</v>
      </c>
      <c r="C125" s="57">
        <f t="shared" si="8"/>
        <v>94</v>
      </c>
      <c r="D125" s="56">
        <f t="shared" si="9"/>
        <v>37.229999999999997</v>
      </c>
      <c r="E125" s="29">
        <f t="shared" si="10"/>
        <v>3499.62</v>
      </c>
      <c r="F125" s="54" t="str">
        <f t="shared" si="11"/>
        <v>Euronext Amsterdam</v>
      </c>
      <c r="H125" s="2">
        <v>94</v>
      </c>
      <c r="I125" s="2">
        <v>37.229999999999997</v>
      </c>
      <c r="J125" s="2" t="s">
        <v>182</v>
      </c>
      <c r="K125" s="2" t="s">
        <v>41</v>
      </c>
    </row>
    <row r="126" spans="1:11">
      <c r="A126" s="148">
        <f t="shared" si="6"/>
        <v>43881</v>
      </c>
      <c r="B126" s="55">
        <f t="shared" si="7"/>
        <v>0.6001967592592593</v>
      </c>
      <c r="C126" s="57">
        <f t="shared" si="8"/>
        <v>4</v>
      </c>
      <c r="D126" s="56">
        <f t="shared" si="9"/>
        <v>37.229999999999997</v>
      </c>
      <c r="E126" s="29">
        <f t="shared" si="10"/>
        <v>148.91999999999999</v>
      </c>
      <c r="F126" s="54" t="str">
        <f t="shared" si="11"/>
        <v>Euronext Amsterdam</v>
      </c>
      <c r="H126" s="2">
        <v>4</v>
      </c>
      <c r="I126" s="2">
        <v>37.229999999999997</v>
      </c>
      <c r="J126" s="2" t="s">
        <v>182</v>
      </c>
      <c r="K126" s="2" t="s">
        <v>41</v>
      </c>
    </row>
    <row r="127" spans="1:11">
      <c r="A127" s="148">
        <f t="shared" si="6"/>
        <v>43881</v>
      </c>
      <c r="B127" s="55">
        <f t="shared" si="7"/>
        <v>0.6001967592592593</v>
      </c>
      <c r="C127" s="57">
        <f t="shared" si="8"/>
        <v>263</v>
      </c>
      <c r="D127" s="56">
        <f t="shared" si="9"/>
        <v>37.229999999999997</v>
      </c>
      <c r="E127" s="29">
        <f t="shared" si="10"/>
        <v>9791.49</v>
      </c>
      <c r="F127" s="54" t="str">
        <f t="shared" si="11"/>
        <v>Euronext Amsterdam</v>
      </c>
      <c r="H127" s="2">
        <v>263</v>
      </c>
      <c r="I127" s="2">
        <v>37.229999999999997</v>
      </c>
      <c r="J127" s="2" t="s">
        <v>182</v>
      </c>
      <c r="K127" s="2" t="s">
        <v>41</v>
      </c>
    </row>
    <row r="128" spans="1:11">
      <c r="A128" s="148">
        <f t="shared" si="6"/>
        <v>43881</v>
      </c>
      <c r="B128" s="55">
        <f t="shared" si="7"/>
        <v>0.60362268518518514</v>
      </c>
      <c r="C128" s="57">
        <f t="shared" si="8"/>
        <v>150</v>
      </c>
      <c r="D128" s="56">
        <f t="shared" si="9"/>
        <v>37.24</v>
      </c>
      <c r="E128" s="29">
        <f t="shared" si="10"/>
        <v>5586</v>
      </c>
      <c r="F128" s="54" t="str">
        <f t="shared" si="11"/>
        <v>Euronext Amsterdam</v>
      </c>
      <c r="H128" s="2">
        <v>150</v>
      </c>
      <c r="I128" s="2">
        <v>37.24</v>
      </c>
      <c r="J128" s="2" t="s">
        <v>181</v>
      </c>
      <c r="K128" s="2" t="s">
        <v>41</v>
      </c>
    </row>
    <row r="129" spans="1:11">
      <c r="A129" s="148">
        <f t="shared" si="6"/>
        <v>43881</v>
      </c>
      <c r="B129" s="55">
        <f t="shared" si="7"/>
        <v>0.60362268518518514</v>
      </c>
      <c r="C129" s="57">
        <f t="shared" si="8"/>
        <v>128</v>
      </c>
      <c r="D129" s="56">
        <f t="shared" si="9"/>
        <v>37.24</v>
      </c>
      <c r="E129" s="29">
        <f t="shared" si="10"/>
        <v>4766.72</v>
      </c>
      <c r="F129" s="54" t="str">
        <f t="shared" si="11"/>
        <v>Euronext Amsterdam</v>
      </c>
      <c r="H129" s="2">
        <v>128</v>
      </c>
      <c r="I129" s="2">
        <v>37.24</v>
      </c>
      <c r="J129" s="2" t="s">
        <v>181</v>
      </c>
      <c r="K129" s="2" t="s">
        <v>41</v>
      </c>
    </row>
    <row r="130" spans="1:11">
      <c r="A130" s="148">
        <f t="shared" si="6"/>
        <v>43881</v>
      </c>
      <c r="B130" s="55">
        <f t="shared" si="7"/>
        <v>0.60362268518518514</v>
      </c>
      <c r="C130" s="57">
        <f t="shared" si="8"/>
        <v>51</v>
      </c>
      <c r="D130" s="56">
        <f t="shared" si="9"/>
        <v>37.24</v>
      </c>
      <c r="E130" s="29">
        <f t="shared" si="10"/>
        <v>1899.24</v>
      </c>
      <c r="F130" s="54" t="str">
        <f t="shared" si="11"/>
        <v>Euronext Amsterdam</v>
      </c>
      <c r="H130" s="2">
        <v>51</v>
      </c>
      <c r="I130" s="2">
        <v>37.24</v>
      </c>
      <c r="J130" s="2" t="s">
        <v>181</v>
      </c>
      <c r="K130" s="2" t="s">
        <v>41</v>
      </c>
    </row>
    <row r="131" spans="1:11">
      <c r="A131" s="148">
        <f t="shared" si="6"/>
        <v>43881</v>
      </c>
      <c r="B131" s="55">
        <f t="shared" si="7"/>
        <v>0.60475694444444439</v>
      </c>
      <c r="C131" s="57">
        <f t="shared" si="8"/>
        <v>150</v>
      </c>
      <c r="D131" s="56">
        <f t="shared" si="9"/>
        <v>37.22</v>
      </c>
      <c r="E131" s="29">
        <f t="shared" si="10"/>
        <v>5583</v>
      </c>
      <c r="F131" s="54" t="str">
        <f t="shared" si="11"/>
        <v>Euronext Amsterdam</v>
      </c>
      <c r="H131" s="2">
        <v>150</v>
      </c>
      <c r="I131" s="2">
        <v>37.22</v>
      </c>
      <c r="J131" s="2" t="s">
        <v>180</v>
      </c>
      <c r="K131" s="2" t="s">
        <v>41</v>
      </c>
    </row>
    <row r="132" spans="1:11">
      <c r="A132" s="148">
        <f t="shared" si="6"/>
        <v>43881</v>
      </c>
      <c r="B132" s="55">
        <f t="shared" si="7"/>
        <v>0.60674768518518529</v>
      </c>
      <c r="C132" s="57">
        <f t="shared" si="8"/>
        <v>121</v>
      </c>
      <c r="D132" s="56">
        <f t="shared" si="9"/>
        <v>37.18</v>
      </c>
      <c r="E132" s="29">
        <f t="shared" si="10"/>
        <v>4498.78</v>
      </c>
      <c r="F132" s="54" t="str">
        <f t="shared" si="11"/>
        <v>Euronext Amsterdam</v>
      </c>
      <c r="H132" s="2">
        <v>121</v>
      </c>
      <c r="I132" s="2">
        <v>37.18</v>
      </c>
      <c r="J132" s="2" t="s">
        <v>179</v>
      </c>
      <c r="K132" s="2" t="s">
        <v>41</v>
      </c>
    </row>
    <row r="133" spans="1:11">
      <c r="A133" s="148">
        <f t="shared" ref="A133:A196" si="12">IF(H133=0,"",DATE(LEFT(((MID(J133,1,8))),4),MID(((MID(J133,1,8))),5,2),(RIGHT(((MID(J133,1,8))),2))))</f>
        <v>43881</v>
      </c>
      <c r="B133" s="55">
        <f t="shared" ref="B133:B196" si="13">IF(H133=0,"",(MID(J133,10,8)*24+1)/24)</f>
        <v>0.60674768518518529</v>
      </c>
      <c r="C133" s="57">
        <f t="shared" ref="C133:C196" si="14">IF(H133=0,"",H133)</f>
        <v>1</v>
      </c>
      <c r="D133" s="56">
        <f t="shared" ref="D133:D196" si="15">IF(H133=0,"",I133)</f>
        <v>37.18</v>
      </c>
      <c r="E133" s="29">
        <f t="shared" ref="E133:E196" si="16">ROUND(IF(H133=0,"",C133*D133),2)</f>
        <v>37.18</v>
      </c>
      <c r="F133" s="54" t="str">
        <f t="shared" ref="F133:F196" si="17">SUBSTITUTE(SUBSTITUTE(SUBSTITUTE(SUBSTITUTE(K133,"XAMS","Euronext Amsterdam"),"TRQX","Turquoise"),"BATE", "BATS"),"CHIX","CHI-X")</f>
        <v>Euronext Amsterdam</v>
      </c>
      <c r="H133" s="2">
        <v>1</v>
      </c>
      <c r="I133" s="2">
        <v>37.18</v>
      </c>
      <c r="J133" s="2" t="s">
        <v>179</v>
      </c>
      <c r="K133" s="2" t="s">
        <v>41</v>
      </c>
    </row>
    <row r="134" spans="1:11">
      <c r="A134" s="148">
        <f t="shared" si="12"/>
        <v>43881</v>
      </c>
      <c r="B134" s="55">
        <f t="shared" si="13"/>
        <v>0.60824074074074064</v>
      </c>
      <c r="C134" s="57">
        <f t="shared" si="14"/>
        <v>126</v>
      </c>
      <c r="D134" s="56">
        <f t="shared" si="15"/>
        <v>37.159999999999997</v>
      </c>
      <c r="E134" s="29">
        <f t="shared" si="16"/>
        <v>4682.16</v>
      </c>
      <c r="F134" s="54" t="str">
        <f t="shared" si="17"/>
        <v>CHI-X</v>
      </c>
      <c r="H134" s="2">
        <v>126</v>
      </c>
      <c r="I134" s="2">
        <v>37.159999999999997</v>
      </c>
      <c r="J134" s="2" t="s">
        <v>178</v>
      </c>
      <c r="K134" s="2" t="s">
        <v>55</v>
      </c>
    </row>
    <row r="135" spans="1:11">
      <c r="A135" s="148">
        <f t="shared" si="12"/>
        <v>43881</v>
      </c>
      <c r="B135" s="55">
        <f t="shared" si="13"/>
        <v>0.60828703703703713</v>
      </c>
      <c r="C135" s="57">
        <f t="shared" si="14"/>
        <v>115</v>
      </c>
      <c r="D135" s="56">
        <f t="shared" si="15"/>
        <v>37.15</v>
      </c>
      <c r="E135" s="29">
        <f t="shared" si="16"/>
        <v>4272.25</v>
      </c>
      <c r="F135" s="54" t="str">
        <f t="shared" si="17"/>
        <v>Euronext Amsterdam</v>
      </c>
      <c r="H135" s="2">
        <v>115</v>
      </c>
      <c r="I135" s="2">
        <v>37.15</v>
      </c>
      <c r="J135" s="2" t="s">
        <v>177</v>
      </c>
      <c r="K135" s="2" t="s">
        <v>41</v>
      </c>
    </row>
    <row r="136" spans="1:11">
      <c r="A136" s="148">
        <f t="shared" si="12"/>
        <v>43881</v>
      </c>
      <c r="B136" s="55">
        <f t="shared" si="13"/>
        <v>0.61015046296296294</v>
      </c>
      <c r="C136" s="57">
        <f t="shared" si="14"/>
        <v>26</v>
      </c>
      <c r="D136" s="56">
        <f t="shared" si="15"/>
        <v>37.119999999999997</v>
      </c>
      <c r="E136" s="29">
        <f t="shared" si="16"/>
        <v>965.12</v>
      </c>
      <c r="F136" s="54" t="str">
        <f t="shared" si="17"/>
        <v>Euronext Amsterdam</v>
      </c>
      <c r="H136" s="2">
        <v>26</v>
      </c>
      <c r="I136" s="2">
        <v>37.119999999999997</v>
      </c>
      <c r="J136" s="2" t="s">
        <v>176</v>
      </c>
      <c r="K136" s="2" t="s">
        <v>41</v>
      </c>
    </row>
    <row r="137" spans="1:11">
      <c r="A137" s="148">
        <f t="shared" si="12"/>
        <v>43881</v>
      </c>
      <c r="B137" s="55">
        <f t="shared" si="13"/>
        <v>0.61015046296296294</v>
      </c>
      <c r="C137" s="57">
        <f t="shared" si="14"/>
        <v>108</v>
      </c>
      <c r="D137" s="56">
        <f t="shared" si="15"/>
        <v>37.119999999999997</v>
      </c>
      <c r="E137" s="29">
        <f t="shared" si="16"/>
        <v>4008.96</v>
      </c>
      <c r="F137" s="54" t="str">
        <f t="shared" si="17"/>
        <v>Euronext Amsterdam</v>
      </c>
      <c r="H137" s="2">
        <v>108</v>
      </c>
      <c r="I137" s="2">
        <v>37.119999999999997</v>
      </c>
      <c r="J137" s="2" t="s">
        <v>176</v>
      </c>
      <c r="K137" s="2" t="s">
        <v>41</v>
      </c>
    </row>
    <row r="138" spans="1:11">
      <c r="A138" s="148">
        <f t="shared" si="12"/>
        <v>43881</v>
      </c>
      <c r="B138" s="55">
        <f t="shared" si="13"/>
        <v>0.61275462962962957</v>
      </c>
      <c r="C138" s="57">
        <f t="shared" si="14"/>
        <v>69</v>
      </c>
      <c r="D138" s="56">
        <f t="shared" si="15"/>
        <v>37.090000000000003</v>
      </c>
      <c r="E138" s="29">
        <f t="shared" si="16"/>
        <v>2559.21</v>
      </c>
      <c r="F138" s="54" t="str">
        <f t="shared" si="17"/>
        <v>Euronext Amsterdam</v>
      </c>
      <c r="H138" s="2">
        <v>69</v>
      </c>
      <c r="I138" s="2">
        <v>37.090000000000003</v>
      </c>
      <c r="J138" s="2" t="s">
        <v>175</v>
      </c>
      <c r="K138" s="2" t="s">
        <v>41</v>
      </c>
    </row>
    <row r="139" spans="1:11">
      <c r="A139" s="148">
        <f t="shared" si="12"/>
        <v>43881</v>
      </c>
      <c r="B139" s="55">
        <f t="shared" si="13"/>
        <v>0.61275462962962957</v>
      </c>
      <c r="C139" s="57">
        <f t="shared" si="14"/>
        <v>213</v>
      </c>
      <c r="D139" s="56">
        <f t="shared" si="15"/>
        <v>37.090000000000003</v>
      </c>
      <c r="E139" s="29">
        <f t="shared" si="16"/>
        <v>7900.17</v>
      </c>
      <c r="F139" s="54" t="str">
        <f t="shared" si="17"/>
        <v>Euronext Amsterdam</v>
      </c>
      <c r="H139" s="2">
        <v>213</v>
      </c>
      <c r="I139" s="2">
        <v>37.090000000000003</v>
      </c>
      <c r="J139" s="2" t="s">
        <v>175</v>
      </c>
      <c r="K139" s="2" t="s">
        <v>41</v>
      </c>
    </row>
    <row r="140" spans="1:11">
      <c r="A140" s="148">
        <f t="shared" si="12"/>
        <v>43881</v>
      </c>
      <c r="B140" s="55">
        <f t="shared" si="13"/>
        <v>0.61275462962962957</v>
      </c>
      <c r="C140" s="57">
        <f t="shared" si="14"/>
        <v>135</v>
      </c>
      <c r="D140" s="56">
        <f t="shared" si="15"/>
        <v>37.090000000000003</v>
      </c>
      <c r="E140" s="29">
        <f t="shared" si="16"/>
        <v>5007.1499999999996</v>
      </c>
      <c r="F140" s="54" t="str">
        <f t="shared" si="17"/>
        <v>Euronext Amsterdam</v>
      </c>
      <c r="H140" s="2">
        <v>135</v>
      </c>
      <c r="I140" s="2">
        <v>37.090000000000003</v>
      </c>
      <c r="J140" s="2" t="s">
        <v>175</v>
      </c>
      <c r="K140" s="2" t="s">
        <v>41</v>
      </c>
    </row>
    <row r="141" spans="1:11">
      <c r="A141" s="148">
        <f t="shared" si="12"/>
        <v>43881</v>
      </c>
      <c r="B141" s="55">
        <f t="shared" si="13"/>
        <v>0.61275462962962957</v>
      </c>
      <c r="C141" s="57">
        <f t="shared" si="14"/>
        <v>47</v>
      </c>
      <c r="D141" s="56">
        <f t="shared" si="15"/>
        <v>37.090000000000003</v>
      </c>
      <c r="E141" s="29">
        <f t="shared" si="16"/>
        <v>1743.23</v>
      </c>
      <c r="F141" s="54" t="str">
        <f t="shared" si="17"/>
        <v>Euronext Amsterdam</v>
      </c>
      <c r="H141" s="2">
        <v>47</v>
      </c>
      <c r="I141" s="2">
        <v>37.090000000000003</v>
      </c>
      <c r="J141" s="2" t="s">
        <v>174</v>
      </c>
      <c r="K141" s="2" t="s">
        <v>41</v>
      </c>
    </row>
    <row r="142" spans="1:11">
      <c r="A142" s="148">
        <f t="shared" si="12"/>
        <v>43881</v>
      </c>
      <c r="B142" s="55">
        <f t="shared" si="13"/>
        <v>0.61474537037037036</v>
      </c>
      <c r="C142" s="57">
        <f t="shared" si="14"/>
        <v>123</v>
      </c>
      <c r="D142" s="56">
        <f t="shared" si="15"/>
        <v>37.11</v>
      </c>
      <c r="E142" s="29">
        <f t="shared" si="16"/>
        <v>4564.53</v>
      </c>
      <c r="F142" s="54" t="str">
        <f t="shared" si="17"/>
        <v>Euronext Amsterdam</v>
      </c>
      <c r="H142" s="2">
        <v>123</v>
      </c>
      <c r="I142" s="2">
        <v>37.11</v>
      </c>
      <c r="J142" s="2" t="s">
        <v>173</v>
      </c>
      <c r="K142" s="2" t="s">
        <v>41</v>
      </c>
    </row>
    <row r="143" spans="1:11">
      <c r="A143" s="148">
        <f t="shared" si="12"/>
        <v>43881</v>
      </c>
      <c r="B143" s="55">
        <f t="shared" si="13"/>
        <v>0.61476851851851855</v>
      </c>
      <c r="C143" s="57">
        <f t="shared" si="14"/>
        <v>122</v>
      </c>
      <c r="D143" s="56">
        <f t="shared" si="15"/>
        <v>37.11</v>
      </c>
      <c r="E143" s="29">
        <f t="shared" si="16"/>
        <v>4527.42</v>
      </c>
      <c r="F143" s="54" t="str">
        <f t="shared" si="17"/>
        <v>Euronext Amsterdam</v>
      </c>
      <c r="H143" s="2">
        <v>122</v>
      </c>
      <c r="I143" s="2">
        <v>37.11</v>
      </c>
      <c r="J143" s="2" t="s">
        <v>172</v>
      </c>
      <c r="K143" s="2" t="s">
        <v>41</v>
      </c>
    </row>
    <row r="144" spans="1:11">
      <c r="A144" s="148">
        <f t="shared" si="12"/>
        <v>43881</v>
      </c>
      <c r="B144" s="55">
        <f t="shared" si="13"/>
        <v>0.6189930555555555</v>
      </c>
      <c r="C144" s="57">
        <f t="shared" si="14"/>
        <v>162</v>
      </c>
      <c r="D144" s="56">
        <f t="shared" si="15"/>
        <v>37.130000000000003</v>
      </c>
      <c r="E144" s="29">
        <f t="shared" si="16"/>
        <v>6015.06</v>
      </c>
      <c r="F144" s="54" t="str">
        <f t="shared" si="17"/>
        <v>Euronext Amsterdam</v>
      </c>
      <c r="H144" s="2">
        <v>162</v>
      </c>
      <c r="I144" s="2">
        <v>37.130000000000003</v>
      </c>
      <c r="J144" s="2" t="s">
        <v>171</v>
      </c>
      <c r="K144" s="2" t="s">
        <v>41</v>
      </c>
    </row>
    <row r="145" spans="1:11">
      <c r="A145" s="148">
        <f t="shared" si="12"/>
        <v>43881</v>
      </c>
      <c r="B145" s="55">
        <f t="shared" si="13"/>
        <v>0.61912037037037038</v>
      </c>
      <c r="C145" s="57">
        <f t="shared" si="14"/>
        <v>127</v>
      </c>
      <c r="D145" s="56">
        <f t="shared" si="15"/>
        <v>37.130000000000003</v>
      </c>
      <c r="E145" s="29">
        <f t="shared" si="16"/>
        <v>4715.51</v>
      </c>
      <c r="F145" s="54" t="str">
        <f t="shared" si="17"/>
        <v>Euronext Amsterdam</v>
      </c>
      <c r="H145" s="2">
        <v>127</v>
      </c>
      <c r="I145" s="2">
        <v>37.130000000000003</v>
      </c>
      <c r="J145" s="2" t="s">
        <v>170</v>
      </c>
      <c r="K145" s="2" t="s">
        <v>41</v>
      </c>
    </row>
    <row r="146" spans="1:11">
      <c r="A146" s="148">
        <f t="shared" si="12"/>
        <v>43881</v>
      </c>
      <c r="B146" s="55">
        <f t="shared" si="13"/>
        <v>0.61953703703703711</v>
      </c>
      <c r="C146" s="57">
        <f t="shared" si="14"/>
        <v>80</v>
      </c>
      <c r="D146" s="56">
        <f t="shared" si="15"/>
        <v>37.090000000000003</v>
      </c>
      <c r="E146" s="29">
        <f t="shared" si="16"/>
        <v>2967.2</v>
      </c>
      <c r="F146" s="54" t="str">
        <f t="shared" si="17"/>
        <v>Euronext Amsterdam</v>
      </c>
      <c r="H146" s="2">
        <v>80</v>
      </c>
      <c r="I146" s="2">
        <v>37.090000000000003</v>
      </c>
      <c r="J146" s="2" t="s">
        <v>169</v>
      </c>
      <c r="K146" s="2" t="s">
        <v>41</v>
      </c>
    </row>
    <row r="147" spans="1:11">
      <c r="A147" s="148">
        <f t="shared" si="12"/>
        <v>43881</v>
      </c>
      <c r="B147" s="55">
        <f t="shared" si="13"/>
        <v>0.61953703703703711</v>
      </c>
      <c r="C147" s="57">
        <f t="shared" si="14"/>
        <v>53</v>
      </c>
      <c r="D147" s="56">
        <f t="shared" si="15"/>
        <v>37.090000000000003</v>
      </c>
      <c r="E147" s="29">
        <f t="shared" si="16"/>
        <v>1965.77</v>
      </c>
      <c r="F147" s="54" t="str">
        <f t="shared" si="17"/>
        <v>Euronext Amsterdam</v>
      </c>
      <c r="H147" s="2">
        <v>53</v>
      </c>
      <c r="I147" s="2">
        <v>37.090000000000003</v>
      </c>
      <c r="J147" s="2" t="s">
        <v>169</v>
      </c>
      <c r="K147" s="2" t="s">
        <v>41</v>
      </c>
    </row>
    <row r="148" spans="1:11">
      <c r="A148" s="148">
        <f t="shared" si="12"/>
        <v>43881</v>
      </c>
      <c r="B148" s="55">
        <f t="shared" si="13"/>
        <v>0.62001157407407403</v>
      </c>
      <c r="C148" s="57">
        <f t="shared" si="14"/>
        <v>124</v>
      </c>
      <c r="D148" s="56">
        <f t="shared" si="15"/>
        <v>37</v>
      </c>
      <c r="E148" s="29">
        <f t="shared" si="16"/>
        <v>4588</v>
      </c>
      <c r="F148" s="54" t="str">
        <f t="shared" si="17"/>
        <v>Euronext Amsterdam</v>
      </c>
      <c r="H148" s="2">
        <v>124</v>
      </c>
      <c r="I148" s="2">
        <v>37</v>
      </c>
      <c r="J148" s="2" t="s">
        <v>168</v>
      </c>
      <c r="K148" s="2" t="s">
        <v>41</v>
      </c>
    </row>
    <row r="149" spans="1:11">
      <c r="A149" s="148">
        <f t="shared" si="12"/>
        <v>43881</v>
      </c>
      <c r="B149" s="55">
        <f t="shared" si="13"/>
        <v>0.62077546296296304</v>
      </c>
      <c r="C149" s="57">
        <f t="shared" si="14"/>
        <v>79</v>
      </c>
      <c r="D149" s="56">
        <f t="shared" si="15"/>
        <v>36.99</v>
      </c>
      <c r="E149" s="29">
        <f t="shared" si="16"/>
        <v>2922.21</v>
      </c>
      <c r="F149" s="54" t="str">
        <f t="shared" si="17"/>
        <v>Euronext Amsterdam</v>
      </c>
      <c r="H149" s="2">
        <v>79</v>
      </c>
      <c r="I149" s="2">
        <v>36.99</v>
      </c>
      <c r="J149" s="2" t="s">
        <v>167</v>
      </c>
      <c r="K149" s="2" t="s">
        <v>41</v>
      </c>
    </row>
    <row r="150" spans="1:11">
      <c r="A150" s="148">
        <f t="shared" si="12"/>
        <v>43881</v>
      </c>
      <c r="B150" s="55">
        <f t="shared" si="13"/>
        <v>0.62077546296296304</v>
      </c>
      <c r="C150" s="57">
        <f t="shared" si="14"/>
        <v>51</v>
      </c>
      <c r="D150" s="56">
        <f t="shared" si="15"/>
        <v>36.99</v>
      </c>
      <c r="E150" s="29">
        <f t="shared" si="16"/>
        <v>1886.49</v>
      </c>
      <c r="F150" s="54" t="str">
        <f t="shared" si="17"/>
        <v>Euronext Amsterdam</v>
      </c>
      <c r="H150" s="2">
        <v>51</v>
      </c>
      <c r="I150" s="2">
        <v>36.99</v>
      </c>
      <c r="J150" s="2" t="s">
        <v>167</v>
      </c>
      <c r="K150" s="2" t="s">
        <v>41</v>
      </c>
    </row>
    <row r="151" spans="1:11">
      <c r="A151" s="148">
        <f t="shared" si="12"/>
        <v>43881</v>
      </c>
      <c r="B151" s="55">
        <f t="shared" si="13"/>
        <v>0.6209837962962963</v>
      </c>
      <c r="C151" s="57">
        <f t="shared" si="14"/>
        <v>46</v>
      </c>
      <c r="D151" s="56">
        <f t="shared" si="15"/>
        <v>36.979999999999997</v>
      </c>
      <c r="E151" s="29">
        <f t="shared" si="16"/>
        <v>1701.08</v>
      </c>
      <c r="F151" s="54" t="str">
        <f t="shared" si="17"/>
        <v>Euronext Amsterdam</v>
      </c>
      <c r="H151" s="2">
        <v>46</v>
      </c>
      <c r="I151" s="2">
        <v>36.979999999999997</v>
      </c>
      <c r="J151" s="2" t="s">
        <v>166</v>
      </c>
      <c r="K151" s="2" t="s">
        <v>41</v>
      </c>
    </row>
    <row r="152" spans="1:11">
      <c r="A152" s="148">
        <f t="shared" si="12"/>
        <v>43881</v>
      </c>
      <c r="B152" s="55">
        <f t="shared" si="13"/>
        <v>0.6209837962962963</v>
      </c>
      <c r="C152" s="57">
        <f t="shared" si="14"/>
        <v>83</v>
      </c>
      <c r="D152" s="56">
        <f t="shared" si="15"/>
        <v>36.979999999999997</v>
      </c>
      <c r="E152" s="29">
        <f t="shared" si="16"/>
        <v>3069.34</v>
      </c>
      <c r="F152" s="54" t="str">
        <f t="shared" si="17"/>
        <v>Euronext Amsterdam</v>
      </c>
      <c r="H152" s="2">
        <v>83</v>
      </c>
      <c r="I152" s="2">
        <v>36.979999999999997</v>
      </c>
      <c r="J152" s="2" t="s">
        <v>166</v>
      </c>
      <c r="K152" s="2" t="s">
        <v>41</v>
      </c>
    </row>
    <row r="153" spans="1:11">
      <c r="A153" s="148">
        <f t="shared" si="12"/>
        <v>43881</v>
      </c>
      <c r="B153" s="55">
        <f t="shared" si="13"/>
        <v>0.62357638888888889</v>
      </c>
      <c r="C153" s="57">
        <f t="shared" si="14"/>
        <v>30</v>
      </c>
      <c r="D153" s="56">
        <f t="shared" si="15"/>
        <v>36.96</v>
      </c>
      <c r="E153" s="29">
        <f t="shared" si="16"/>
        <v>1108.8</v>
      </c>
      <c r="F153" s="54" t="str">
        <f t="shared" si="17"/>
        <v>Euronext Amsterdam</v>
      </c>
      <c r="H153" s="2">
        <v>30</v>
      </c>
      <c r="I153" s="2">
        <v>36.96</v>
      </c>
      <c r="J153" s="2" t="s">
        <v>165</v>
      </c>
      <c r="K153" s="2" t="s">
        <v>41</v>
      </c>
    </row>
    <row r="154" spans="1:11">
      <c r="A154" s="148">
        <f t="shared" si="12"/>
        <v>43881</v>
      </c>
      <c r="B154" s="55">
        <f t="shared" si="13"/>
        <v>0.62357638888888889</v>
      </c>
      <c r="C154" s="57">
        <f t="shared" si="14"/>
        <v>38</v>
      </c>
      <c r="D154" s="56">
        <f t="shared" si="15"/>
        <v>36.96</v>
      </c>
      <c r="E154" s="29">
        <f t="shared" si="16"/>
        <v>1404.48</v>
      </c>
      <c r="F154" s="54" t="str">
        <f t="shared" si="17"/>
        <v>Euronext Amsterdam</v>
      </c>
      <c r="H154" s="2">
        <v>38</v>
      </c>
      <c r="I154" s="2">
        <v>36.96</v>
      </c>
      <c r="J154" s="2" t="s">
        <v>165</v>
      </c>
      <c r="K154" s="2" t="s">
        <v>41</v>
      </c>
    </row>
    <row r="155" spans="1:11">
      <c r="A155" s="148">
        <f t="shared" si="12"/>
        <v>43881</v>
      </c>
      <c r="B155" s="55">
        <f t="shared" si="13"/>
        <v>0.62357638888888889</v>
      </c>
      <c r="C155" s="57">
        <f t="shared" si="14"/>
        <v>150</v>
      </c>
      <c r="D155" s="56">
        <f t="shared" si="15"/>
        <v>36.96</v>
      </c>
      <c r="E155" s="29">
        <f t="shared" si="16"/>
        <v>5544</v>
      </c>
      <c r="F155" s="54" t="str">
        <f t="shared" si="17"/>
        <v>Euronext Amsterdam</v>
      </c>
      <c r="H155" s="2">
        <v>150</v>
      </c>
      <c r="I155" s="2">
        <v>36.96</v>
      </c>
      <c r="J155" s="2" t="s">
        <v>165</v>
      </c>
      <c r="K155" s="2" t="s">
        <v>41</v>
      </c>
    </row>
    <row r="156" spans="1:11">
      <c r="A156" s="148">
        <f t="shared" si="12"/>
        <v>43881</v>
      </c>
      <c r="B156" s="55">
        <f t="shared" si="13"/>
        <v>0.62357638888888889</v>
      </c>
      <c r="C156" s="57">
        <f t="shared" si="14"/>
        <v>78</v>
      </c>
      <c r="D156" s="56">
        <f t="shared" si="15"/>
        <v>36.96</v>
      </c>
      <c r="E156" s="29">
        <f t="shared" si="16"/>
        <v>2882.88</v>
      </c>
      <c r="F156" s="54" t="str">
        <f t="shared" si="17"/>
        <v>Euronext Amsterdam</v>
      </c>
      <c r="H156" s="2">
        <v>78</v>
      </c>
      <c r="I156" s="2">
        <v>36.96</v>
      </c>
      <c r="J156" s="2" t="s">
        <v>165</v>
      </c>
      <c r="K156" s="2" t="s">
        <v>41</v>
      </c>
    </row>
    <row r="157" spans="1:11">
      <c r="A157" s="148">
        <f t="shared" si="12"/>
        <v>43881</v>
      </c>
      <c r="B157" s="55">
        <f t="shared" si="13"/>
        <v>0.62396990740740754</v>
      </c>
      <c r="C157" s="57">
        <f t="shared" si="14"/>
        <v>194</v>
      </c>
      <c r="D157" s="56">
        <f t="shared" si="15"/>
        <v>36.96</v>
      </c>
      <c r="E157" s="29">
        <f t="shared" si="16"/>
        <v>7170.24</v>
      </c>
      <c r="F157" s="54" t="str">
        <f t="shared" si="17"/>
        <v>Euronext Amsterdam</v>
      </c>
      <c r="H157" s="2">
        <v>194</v>
      </c>
      <c r="I157" s="2">
        <v>36.96</v>
      </c>
      <c r="J157" s="2" t="s">
        <v>164</v>
      </c>
      <c r="K157" s="2" t="s">
        <v>41</v>
      </c>
    </row>
    <row r="158" spans="1:11">
      <c r="A158" s="148">
        <f t="shared" si="12"/>
        <v>43881</v>
      </c>
      <c r="B158" s="55">
        <f t="shared" si="13"/>
        <v>0.62396990740740754</v>
      </c>
      <c r="C158" s="57">
        <f t="shared" si="14"/>
        <v>289</v>
      </c>
      <c r="D158" s="56">
        <f t="shared" si="15"/>
        <v>36.96</v>
      </c>
      <c r="E158" s="29">
        <f t="shared" si="16"/>
        <v>10681.44</v>
      </c>
      <c r="F158" s="54" t="str">
        <f t="shared" si="17"/>
        <v>Euronext Amsterdam</v>
      </c>
      <c r="H158" s="2">
        <v>289</v>
      </c>
      <c r="I158" s="2">
        <v>36.96</v>
      </c>
      <c r="J158" s="2" t="s">
        <v>163</v>
      </c>
      <c r="K158" s="2" t="s">
        <v>41</v>
      </c>
    </row>
    <row r="159" spans="1:11">
      <c r="A159" s="148">
        <f t="shared" si="12"/>
        <v>43881</v>
      </c>
      <c r="B159" s="55">
        <f t="shared" si="13"/>
        <v>0.62396990740740754</v>
      </c>
      <c r="C159" s="57">
        <f t="shared" si="14"/>
        <v>221</v>
      </c>
      <c r="D159" s="56">
        <f t="shared" si="15"/>
        <v>36.96</v>
      </c>
      <c r="E159" s="29">
        <f t="shared" si="16"/>
        <v>8168.16</v>
      </c>
      <c r="F159" s="54" t="str">
        <f t="shared" si="17"/>
        <v>Euronext Amsterdam</v>
      </c>
      <c r="H159" s="2">
        <v>221</v>
      </c>
      <c r="I159" s="2">
        <v>36.96</v>
      </c>
      <c r="J159" s="2" t="s">
        <v>163</v>
      </c>
      <c r="K159" s="2" t="s">
        <v>41</v>
      </c>
    </row>
    <row r="160" spans="1:11">
      <c r="A160" s="148">
        <f t="shared" si="12"/>
        <v>43881</v>
      </c>
      <c r="B160" s="55">
        <f t="shared" si="13"/>
        <v>0.62437500000000001</v>
      </c>
      <c r="C160" s="57">
        <f t="shared" si="14"/>
        <v>114</v>
      </c>
      <c r="D160" s="56">
        <f t="shared" si="15"/>
        <v>36.979999999999997</v>
      </c>
      <c r="E160" s="29">
        <f t="shared" si="16"/>
        <v>4215.72</v>
      </c>
      <c r="F160" s="54" t="str">
        <f t="shared" si="17"/>
        <v>Euronext Amsterdam</v>
      </c>
      <c r="H160" s="2">
        <v>114</v>
      </c>
      <c r="I160" s="2">
        <v>36.979999999999997</v>
      </c>
      <c r="J160" s="2" t="s">
        <v>162</v>
      </c>
      <c r="K160" s="2" t="s">
        <v>41</v>
      </c>
    </row>
    <row r="161" spans="1:11">
      <c r="A161" s="148">
        <f t="shared" si="12"/>
        <v>43881</v>
      </c>
      <c r="B161" s="55">
        <f t="shared" si="13"/>
        <v>0.62607638888888884</v>
      </c>
      <c r="C161" s="57">
        <f t="shared" si="14"/>
        <v>129</v>
      </c>
      <c r="D161" s="56">
        <f t="shared" si="15"/>
        <v>36.979999999999997</v>
      </c>
      <c r="E161" s="29">
        <f t="shared" si="16"/>
        <v>4770.42</v>
      </c>
      <c r="F161" s="54" t="str">
        <f t="shared" si="17"/>
        <v>Euronext Amsterdam</v>
      </c>
      <c r="H161" s="2">
        <v>129</v>
      </c>
      <c r="I161" s="2">
        <v>36.979999999999997</v>
      </c>
      <c r="J161" s="2" t="s">
        <v>161</v>
      </c>
      <c r="K161" s="2" t="s">
        <v>41</v>
      </c>
    </row>
    <row r="162" spans="1:11">
      <c r="A162" s="148">
        <f t="shared" si="12"/>
        <v>43881</v>
      </c>
      <c r="B162" s="55">
        <f t="shared" si="13"/>
        <v>0.63059027777777776</v>
      </c>
      <c r="C162" s="57">
        <f t="shared" si="14"/>
        <v>108</v>
      </c>
      <c r="D162" s="56">
        <f t="shared" si="15"/>
        <v>37.04</v>
      </c>
      <c r="E162" s="29">
        <f t="shared" si="16"/>
        <v>4000.32</v>
      </c>
      <c r="F162" s="54" t="str">
        <f t="shared" si="17"/>
        <v>Euronext Amsterdam</v>
      </c>
      <c r="H162" s="2">
        <v>108</v>
      </c>
      <c r="I162" s="2">
        <v>37.04</v>
      </c>
      <c r="J162" s="2" t="s">
        <v>160</v>
      </c>
      <c r="K162" s="2" t="s">
        <v>41</v>
      </c>
    </row>
    <row r="163" spans="1:11">
      <c r="A163" s="148">
        <f t="shared" si="12"/>
        <v>43881</v>
      </c>
      <c r="B163" s="55">
        <f t="shared" si="13"/>
        <v>0.63059027777777776</v>
      </c>
      <c r="C163" s="57">
        <f t="shared" si="14"/>
        <v>8</v>
      </c>
      <c r="D163" s="56">
        <f t="shared" si="15"/>
        <v>37.04</v>
      </c>
      <c r="E163" s="29">
        <f t="shared" si="16"/>
        <v>296.32</v>
      </c>
      <c r="F163" s="54" t="str">
        <f t="shared" si="17"/>
        <v>Euronext Amsterdam</v>
      </c>
      <c r="H163" s="2">
        <v>8</v>
      </c>
      <c r="I163" s="2">
        <v>37.04</v>
      </c>
      <c r="J163" s="2" t="s">
        <v>159</v>
      </c>
      <c r="K163" s="2" t="s">
        <v>41</v>
      </c>
    </row>
    <row r="164" spans="1:11">
      <c r="A164" s="148">
        <f t="shared" si="12"/>
        <v>43881</v>
      </c>
      <c r="B164" s="55">
        <f t="shared" si="13"/>
        <v>0.63388888888888884</v>
      </c>
      <c r="C164" s="57">
        <f t="shared" si="14"/>
        <v>132</v>
      </c>
      <c r="D164" s="56">
        <f t="shared" si="15"/>
        <v>37.020000000000003</v>
      </c>
      <c r="E164" s="29">
        <f t="shared" si="16"/>
        <v>4886.6400000000003</v>
      </c>
      <c r="F164" s="54" t="str">
        <f t="shared" si="17"/>
        <v>Euronext Amsterdam</v>
      </c>
      <c r="H164" s="2">
        <v>132</v>
      </c>
      <c r="I164" s="2">
        <v>37.020000000000003</v>
      </c>
      <c r="J164" s="2" t="s">
        <v>158</v>
      </c>
      <c r="K164" s="2" t="s">
        <v>41</v>
      </c>
    </row>
    <row r="165" spans="1:11">
      <c r="A165" s="148">
        <f t="shared" si="12"/>
        <v>43881</v>
      </c>
      <c r="B165" s="55">
        <f t="shared" si="13"/>
        <v>0.63513888888888903</v>
      </c>
      <c r="C165" s="57">
        <f t="shared" si="14"/>
        <v>112</v>
      </c>
      <c r="D165" s="56">
        <f t="shared" si="15"/>
        <v>37.01</v>
      </c>
      <c r="E165" s="29">
        <f t="shared" si="16"/>
        <v>4145.12</v>
      </c>
      <c r="F165" s="54" t="str">
        <f t="shared" si="17"/>
        <v>CHI-X</v>
      </c>
      <c r="H165" s="2">
        <v>112</v>
      </c>
      <c r="I165" s="2">
        <v>37.01</v>
      </c>
      <c r="J165" s="2" t="s">
        <v>157</v>
      </c>
      <c r="K165" s="2" t="s">
        <v>55</v>
      </c>
    </row>
    <row r="166" spans="1:11">
      <c r="A166" s="148">
        <f t="shared" si="12"/>
        <v>43881</v>
      </c>
      <c r="B166" s="55">
        <f t="shared" si="13"/>
        <v>0.6361458333333333</v>
      </c>
      <c r="C166" s="57">
        <f t="shared" si="14"/>
        <v>126</v>
      </c>
      <c r="D166" s="56">
        <f t="shared" si="15"/>
        <v>37.01</v>
      </c>
      <c r="E166" s="29">
        <f t="shared" si="16"/>
        <v>4663.26</v>
      </c>
      <c r="F166" s="54" t="str">
        <f t="shared" si="17"/>
        <v>Euronext Amsterdam</v>
      </c>
      <c r="H166" s="2">
        <v>126</v>
      </c>
      <c r="I166" s="2">
        <v>37.01</v>
      </c>
      <c r="J166" s="2" t="s">
        <v>156</v>
      </c>
      <c r="K166" s="2" t="s">
        <v>41</v>
      </c>
    </row>
    <row r="167" spans="1:11">
      <c r="A167" s="148">
        <f t="shared" si="12"/>
        <v>43881</v>
      </c>
      <c r="B167" s="55">
        <f t="shared" si="13"/>
        <v>0.63684027777777785</v>
      </c>
      <c r="C167" s="57">
        <f t="shared" si="14"/>
        <v>131</v>
      </c>
      <c r="D167" s="56">
        <f t="shared" si="15"/>
        <v>37.020000000000003</v>
      </c>
      <c r="E167" s="29">
        <f t="shared" si="16"/>
        <v>4849.62</v>
      </c>
      <c r="F167" s="54" t="str">
        <f t="shared" si="17"/>
        <v>Euronext Amsterdam</v>
      </c>
      <c r="H167" s="2">
        <v>131</v>
      </c>
      <c r="I167" s="2">
        <v>37.020000000000003</v>
      </c>
      <c r="J167" s="2" t="s">
        <v>155</v>
      </c>
      <c r="K167" s="2" t="s">
        <v>41</v>
      </c>
    </row>
    <row r="168" spans="1:11">
      <c r="A168" s="148">
        <f t="shared" si="12"/>
        <v>43881</v>
      </c>
      <c r="B168" s="55">
        <f t="shared" si="13"/>
        <v>0.63684027777777785</v>
      </c>
      <c r="C168" s="57">
        <f t="shared" si="14"/>
        <v>62</v>
      </c>
      <c r="D168" s="56">
        <f t="shared" si="15"/>
        <v>37.020000000000003</v>
      </c>
      <c r="E168" s="29">
        <f t="shared" si="16"/>
        <v>2295.2399999999998</v>
      </c>
      <c r="F168" s="54" t="str">
        <f t="shared" si="17"/>
        <v>Euronext Amsterdam</v>
      </c>
      <c r="H168" s="2">
        <v>62</v>
      </c>
      <c r="I168" s="2">
        <v>37.020000000000003</v>
      </c>
      <c r="J168" s="2" t="s">
        <v>155</v>
      </c>
      <c r="K168" s="2" t="s">
        <v>41</v>
      </c>
    </row>
    <row r="169" spans="1:11">
      <c r="A169" s="148">
        <f t="shared" si="12"/>
        <v>43881</v>
      </c>
      <c r="B169" s="55">
        <f t="shared" si="13"/>
        <v>0.63756944444444441</v>
      </c>
      <c r="C169" s="57">
        <f t="shared" si="14"/>
        <v>122</v>
      </c>
      <c r="D169" s="56">
        <f t="shared" si="15"/>
        <v>36.99</v>
      </c>
      <c r="E169" s="29">
        <f t="shared" si="16"/>
        <v>4512.78</v>
      </c>
      <c r="F169" s="54" t="str">
        <f t="shared" si="17"/>
        <v>Euronext Amsterdam</v>
      </c>
      <c r="H169" s="2">
        <v>122</v>
      </c>
      <c r="I169" s="2">
        <v>36.99</v>
      </c>
      <c r="J169" s="2" t="s">
        <v>154</v>
      </c>
      <c r="K169" s="2" t="s">
        <v>41</v>
      </c>
    </row>
    <row r="170" spans="1:11">
      <c r="A170" s="148">
        <f t="shared" si="12"/>
        <v>43881</v>
      </c>
      <c r="B170" s="55">
        <f t="shared" si="13"/>
        <v>0.6379166666666668</v>
      </c>
      <c r="C170" s="57">
        <f t="shared" si="14"/>
        <v>26</v>
      </c>
      <c r="D170" s="56">
        <f t="shared" si="15"/>
        <v>36.99</v>
      </c>
      <c r="E170" s="29">
        <f t="shared" si="16"/>
        <v>961.74</v>
      </c>
      <c r="F170" s="54" t="str">
        <f t="shared" si="17"/>
        <v>Euronext Amsterdam</v>
      </c>
      <c r="H170" s="2">
        <v>26</v>
      </c>
      <c r="I170" s="2">
        <v>36.99</v>
      </c>
      <c r="J170" s="2" t="s">
        <v>153</v>
      </c>
      <c r="K170" s="2" t="s">
        <v>41</v>
      </c>
    </row>
    <row r="171" spans="1:11">
      <c r="A171" s="148">
        <f t="shared" si="12"/>
        <v>43881</v>
      </c>
      <c r="B171" s="55">
        <f t="shared" si="13"/>
        <v>0.6379166666666668</v>
      </c>
      <c r="C171" s="57">
        <f t="shared" si="14"/>
        <v>22</v>
      </c>
      <c r="D171" s="56">
        <f t="shared" si="15"/>
        <v>36.99</v>
      </c>
      <c r="E171" s="29">
        <f t="shared" si="16"/>
        <v>813.78</v>
      </c>
      <c r="F171" s="54" t="str">
        <f t="shared" si="17"/>
        <v>Euronext Amsterdam</v>
      </c>
      <c r="H171" s="2">
        <v>22</v>
      </c>
      <c r="I171" s="2">
        <v>36.99</v>
      </c>
      <c r="J171" s="2" t="s">
        <v>152</v>
      </c>
      <c r="K171" s="2" t="s">
        <v>41</v>
      </c>
    </row>
    <row r="172" spans="1:11">
      <c r="A172" s="148">
        <f t="shared" si="12"/>
        <v>43881</v>
      </c>
      <c r="B172" s="55">
        <f t="shared" si="13"/>
        <v>0.6379166666666668</v>
      </c>
      <c r="C172" s="57">
        <f t="shared" si="14"/>
        <v>68</v>
      </c>
      <c r="D172" s="56">
        <f t="shared" si="15"/>
        <v>36.99</v>
      </c>
      <c r="E172" s="29">
        <f t="shared" si="16"/>
        <v>2515.3200000000002</v>
      </c>
      <c r="F172" s="54" t="str">
        <f t="shared" si="17"/>
        <v>Euronext Amsterdam</v>
      </c>
      <c r="H172" s="2">
        <v>68</v>
      </c>
      <c r="I172" s="2">
        <v>36.99</v>
      </c>
      <c r="J172" s="2" t="s">
        <v>152</v>
      </c>
      <c r="K172" s="2" t="s">
        <v>41</v>
      </c>
    </row>
    <row r="173" spans="1:11">
      <c r="A173" s="148">
        <f t="shared" si="12"/>
        <v>43881</v>
      </c>
      <c r="B173" s="55">
        <f t="shared" si="13"/>
        <v>0.64026620370370368</v>
      </c>
      <c r="C173" s="57">
        <f t="shared" si="14"/>
        <v>132</v>
      </c>
      <c r="D173" s="56">
        <f t="shared" si="15"/>
        <v>36.979999999999997</v>
      </c>
      <c r="E173" s="29">
        <f t="shared" si="16"/>
        <v>4881.3599999999997</v>
      </c>
      <c r="F173" s="54" t="str">
        <f t="shared" si="17"/>
        <v>Euronext Amsterdam</v>
      </c>
      <c r="H173" s="2">
        <v>132</v>
      </c>
      <c r="I173" s="2">
        <v>36.979999999999997</v>
      </c>
      <c r="J173" s="2" t="s">
        <v>151</v>
      </c>
      <c r="K173" s="2" t="s">
        <v>41</v>
      </c>
    </row>
    <row r="174" spans="1:11">
      <c r="A174" s="148">
        <f t="shared" si="12"/>
        <v>43881</v>
      </c>
      <c r="B174" s="55">
        <f t="shared" si="13"/>
        <v>0.6427546296296297</v>
      </c>
      <c r="C174" s="57">
        <f t="shared" si="14"/>
        <v>128</v>
      </c>
      <c r="D174" s="56">
        <f t="shared" si="15"/>
        <v>36.93</v>
      </c>
      <c r="E174" s="29">
        <f t="shared" si="16"/>
        <v>4727.04</v>
      </c>
      <c r="F174" s="54" t="str">
        <f t="shared" si="17"/>
        <v>Euronext Amsterdam</v>
      </c>
      <c r="H174" s="2">
        <v>128</v>
      </c>
      <c r="I174" s="2">
        <v>36.93</v>
      </c>
      <c r="J174" s="2" t="s">
        <v>150</v>
      </c>
      <c r="K174" s="2" t="s">
        <v>41</v>
      </c>
    </row>
    <row r="175" spans="1:11">
      <c r="A175" s="148">
        <f t="shared" si="12"/>
        <v>43881</v>
      </c>
      <c r="B175" s="55">
        <f t="shared" si="13"/>
        <v>0.64430555555555546</v>
      </c>
      <c r="C175" s="57">
        <f t="shared" si="14"/>
        <v>113</v>
      </c>
      <c r="D175" s="56">
        <f t="shared" si="15"/>
        <v>36.909999999999997</v>
      </c>
      <c r="E175" s="29">
        <f t="shared" si="16"/>
        <v>4170.83</v>
      </c>
      <c r="F175" s="54" t="str">
        <f t="shared" si="17"/>
        <v>Euronext Amsterdam</v>
      </c>
      <c r="H175" s="2">
        <v>113</v>
      </c>
      <c r="I175" s="2">
        <v>36.909999999999997</v>
      </c>
      <c r="J175" s="2" t="s">
        <v>149</v>
      </c>
      <c r="K175" s="2" t="s">
        <v>41</v>
      </c>
    </row>
    <row r="176" spans="1:11">
      <c r="A176" s="148">
        <f t="shared" si="12"/>
        <v>43881</v>
      </c>
      <c r="B176" s="55">
        <f t="shared" si="13"/>
        <v>0.64430555555555546</v>
      </c>
      <c r="C176" s="57">
        <f t="shared" si="14"/>
        <v>3</v>
      </c>
      <c r="D176" s="56">
        <f t="shared" si="15"/>
        <v>36.909999999999997</v>
      </c>
      <c r="E176" s="29">
        <f t="shared" si="16"/>
        <v>110.73</v>
      </c>
      <c r="F176" s="54" t="str">
        <f t="shared" si="17"/>
        <v>Euronext Amsterdam</v>
      </c>
      <c r="H176" s="2">
        <v>3</v>
      </c>
      <c r="I176" s="2">
        <v>36.909999999999997</v>
      </c>
      <c r="J176" s="2" t="s">
        <v>148</v>
      </c>
      <c r="K176" s="2" t="s">
        <v>41</v>
      </c>
    </row>
    <row r="177" spans="1:11">
      <c r="A177" s="148">
        <f t="shared" si="12"/>
        <v>43881</v>
      </c>
      <c r="B177" s="55">
        <f t="shared" si="13"/>
        <v>0.64543981481481483</v>
      </c>
      <c r="C177" s="57">
        <f t="shared" si="14"/>
        <v>211</v>
      </c>
      <c r="D177" s="56">
        <f t="shared" si="15"/>
        <v>36.93</v>
      </c>
      <c r="E177" s="29">
        <f t="shared" si="16"/>
        <v>7792.23</v>
      </c>
      <c r="F177" s="54" t="str">
        <f t="shared" si="17"/>
        <v>Euronext Amsterdam</v>
      </c>
      <c r="H177" s="2">
        <v>211</v>
      </c>
      <c r="I177" s="2">
        <v>36.93</v>
      </c>
      <c r="J177" s="2" t="s">
        <v>147</v>
      </c>
      <c r="K177" s="2" t="s">
        <v>41</v>
      </c>
    </row>
    <row r="178" spans="1:11">
      <c r="A178" s="148">
        <f t="shared" si="12"/>
        <v>43881</v>
      </c>
      <c r="B178" s="55">
        <f t="shared" si="13"/>
        <v>0.64543981481481483</v>
      </c>
      <c r="C178" s="57">
        <f t="shared" si="14"/>
        <v>136</v>
      </c>
      <c r="D178" s="56">
        <f t="shared" si="15"/>
        <v>36.93</v>
      </c>
      <c r="E178" s="29">
        <f t="shared" si="16"/>
        <v>5022.4799999999996</v>
      </c>
      <c r="F178" s="54" t="str">
        <f t="shared" si="17"/>
        <v>Euronext Amsterdam</v>
      </c>
      <c r="H178" s="2">
        <v>136</v>
      </c>
      <c r="I178" s="2">
        <v>36.93</v>
      </c>
      <c r="J178" s="2" t="s">
        <v>147</v>
      </c>
      <c r="K178" s="2" t="s">
        <v>41</v>
      </c>
    </row>
    <row r="179" spans="1:11">
      <c r="A179" s="148">
        <f t="shared" si="12"/>
        <v>43881</v>
      </c>
      <c r="B179" s="55">
        <f t="shared" si="13"/>
        <v>0.64543981481481483</v>
      </c>
      <c r="C179" s="57">
        <f t="shared" si="14"/>
        <v>37</v>
      </c>
      <c r="D179" s="56">
        <f t="shared" si="15"/>
        <v>36.93</v>
      </c>
      <c r="E179" s="29">
        <f t="shared" si="16"/>
        <v>1366.41</v>
      </c>
      <c r="F179" s="54" t="str">
        <f t="shared" si="17"/>
        <v>Euronext Amsterdam</v>
      </c>
      <c r="H179" s="2">
        <v>37</v>
      </c>
      <c r="I179" s="2">
        <v>36.93</v>
      </c>
      <c r="J179" s="2" t="s">
        <v>147</v>
      </c>
      <c r="K179" s="2" t="s">
        <v>41</v>
      </c>
    </row>
    <row r="180" spans="1:11">
      <c r="A180" s="148">
        <f t="shared" si="12"/>
        <v>43881</v>
      </c>
      <c r="B180" s="55">
        <f t="shared" si="13"/>
        <v>0.64546296296296291</v>
      </c>
      <c r="C180" s="57">
        <f t="shared" si="14"/>
        <v>115</v>
      </c>
      <c r="D180" s="56">
        <f t="shared" si="15"/>
        <v>36.93</v>
      </c>
      <c r="E180" s="29">
        <f t="shared" si="16"/>
        <v>4246.95</v>
      </c>
      <c r="F180" s="54" t="str">
        <f t="shared" si="17"/>
        <v>Euronext Amsterdam</v>
      </c>
      <c r="H180" s="2">
        <v>115</v>
      </c>
      <c r="I180" s="2">
        <v>36.93</v>
      </c>
      <c r="J180" s="2" t="s">
        <v>146</v>
      </c>
      <c r="K180" s="2" t="s">
        <v>41</v>
      </c>
    </row>
    <row r="181" spans="1:11">
      <c r="A181" s="148">
        <f t="shared" si="12"/>
        <v>43881</v>
      </c>
      <c r="B181" s="55">
        <f t="shared" si="13"/>
        <v>0.64559027777777789</v>
      </c>
      <c r="C181" s="57">
        <f t="shared" si="14"/>
        <v>57</v>
      </c>
      <c r="D181" s="56">
        <f t="shared" si="15"/>
        <v>36.9</v>
      </c>
      <c r="E181" s="29">
        <f t="shared" si="16"/>
        <v>2103.3000000000002</v>
      </c>
      <c r="F181" s="54" t="str">
        <f t="shared" si="17"/>
        <v>Euronext Amsterdam</v>
      </c>
      <c r="H181" s="2">
        <v>57</v>
      </c>
      <c r="I181" s="2">
        <v>36.9</v>
      </c>
      <c r="J181" s="2" t="s">
        <v>145</v>
      </c>
      <c r="K181" s="2" t="s">
        <v>41</v>
      </c>
    </row>
    <row r="182" spans="1:11">
      <c r="A182" s="148">
        <f t="shared" si="12"/>
        <v>43881</v>
      </c>
      <c r="B182" s="55">
        <f t="shared" si="13"/>
        <v>0.64559027777777789</v>
      </c>
      <c r="C182" s="57">
        <f t="shared" si="14"/>
        <v>150</v>
      </c>
      <c r="D182" s="56">
        <f t="shared" si="15"/>
        <v>36.9</v>
      </c>
      <c r="E182" s="29">
        <f t="shared" si="16"/>
        <v>5535</v>
      </c>
      <c r="F182" s="54" t="str">
        <f t="shared" si="17"/>
        <v>Euronext Amsterdam</v>
      </c>
      <c r="H182" s="2">
        <v>150</v>
      </c>
      <c r="I182" s="2">
        <v>36.9</v>
      </c>
      <c r="J182" s="2" t="s">
        <v>145</v>
      </c>
      <c r="K182" s="2" t="s">
        <v>41</v>
      </c>
    </row>
    <row r="183" spans="1:11">
      <c r="A183" s="148">
        <f t="shared" si="12"/>
        <v>43881</v>
      </c>
      <c r="B183" s="55">
        <f t="shared" si="13"/>
        <v>0.64559027777777789</v>
      </c>
      <c r="C183" s="57">
        <f t="shared" si="14"/>
        <v>194</v>
      </c>
      <c r="D183" s="56">
        <f t="shared" si="15"/>
        <v>36.9</v>
      </c>
      <c r="E183" s="29">
        <f t="shared" si="16"/>
        <v>7158.6</v>
      </c>
      <c r="F183" s="54" t="str">
        <f t="shared" si="17"/>
        <v>Euronext Amsterdam</v>
      </c>
      <c r="H183" s="2">
        <v>194</v>
      </c>
      <c r="I183" s="2">
        <v>36.9</v>
      </c>
      <c r="J183" s="2" t="s">
        <v>145</v>
      </c>
      <c r="K183" s="2" t="s">
        <v>41</v>
      </c>
    </row>
    <row r="184" spans="1:11">
      <c r="A184" s="148">
        <f t="shared" si="12"/>
        <v>43881</v>
      </c>
      <c r="B184" s="55">
        <f t="shared" si="13"/>
        <v>0.64563657407407404</v>
      </c>
      <c r="C184" s="57">
        <f t="shared" si="14"/>
        <v>33</v>
      </c>
      <c r="D184" s="56">
        <f t="shared" si="15"/>
        <v>36.909999999999997</v>
      </c>
      <c r="E184" s="29">
        <f t="shared" si="16"/>
        <v>1218.03</v>
      </c>
      <c r="F184" s="54" t="str">
        <f t="shared" si="17"/>
        <v>Euronext Amsterdam</v>
      </c>
      <c r="H184" s="2">
        <v>33</v>
      </c>
      <c r="I184" s="2">
        <v>36.909999999999997</v>
      </c>
      <c r="J184" s="2" t="s">
        <v>144</v>
      </c>
      <c r="K184" s="2" t="s">
        <v>41</v>
      </c>
    </row>
    <row r="185" spans="1:11">
      <c r="A185" s="148">
        <f t="shared" si="12"/>
        <v>43881</v>
      </c>
      <c r="B185" s="55">
        <f t="shared" si="13"/>
        <v>0.64563657407407404</v>
      </c>
      <c r="C185" s="57">
        <f t="shared" si="14"/>
        <v>82</v>
      </c>
      <c r="D185" s="56">
        <f t="shared" si="15"/>
        <v>36.909999999999997</v>
      </c>
      <c r="E185" s="29">
        <f t="shared" si="16"/>
        <v>3026.62</v>
      </c>
      <c r="F185" s="54" t="str">
        <f t="shared" si="17"/>
        <v>Euronext Amsterdam</v>
      </c>
      <c r="H185" s="2">
        <v>82</v>
      </c>
      <c r="I185" s="2">
        <v>36.909999999999997</v>
      </c>
      <c r="J185" s="2" t="s">
        <v>144</v>
      </c>
      <c r="K185" s="2" t="s">
        <v>41</v>
      </c>
    </row>
    <row r="186" spans="1:11">
      <c r="A186" s="148">
        <f t="shared" si="12"/>
        <v>43881</v>
      </c>
      <c r="B186" s="55">
        <f t="shared" si="13"/>
        <v>0.64563657407407404</v>
      </c>
      <c r="C186" s="57">
        <f t="shared" si="14"/>
        <v>150</v>
      </c>
      <c r="D186" s="56">
        <f t="shared" si="15"/>
        <v>36.909999999999997</v>
      </c>
      <c r="E186" s="29">
        <f t="shared" si="16"/>
        <v>5536.5</v>
      </c>
      <c r="F186" s="54" t="str">
        <f t="shared" si="17"/>
        <v>Euronext Amsterdam</v>
      </c>
      <c r="H186" s="2">
        <v>150</v>
      </c>
      <c r="I186" s="2">
        <v>36.909999999999997</v>
      </c>
      <c r="J186" s="2" t="s">
        <v>144</v>
      </c>
      <c r="K186" s="2" t="s">
        <v>41</v>
      </c>
    </row>
    <row r="187" spans="1:11">
      <c r="A187" s="148">
        <f t="shared" si="12"/>
        <v>43881</v>
      </c>
      <c r="B187" s="55">
        <f t="shared" si="13"/>
        <v>0.64612268518518512</v>
      </c>
      <c r="C187" s="57">
        <f t="shared" si="14"/>
        <v>150</v>
      </c>
      <c r="D187" s="56">
        <f t="shared" si="15"/>
        <v>36.880000000000003</v>
      </c>
      <c r="E187" s="29">
        <f t="shared" si="16"/>
        <v>5532</v>
      </c>
      <c r="F187" s="54" t="str">
        <f t="shared" si="17"/>
        <v>Euronext Amsterdam</v>
      </c>
      <c r="H187" s="2">
        <v>150</v>
      </c>
      <c r="I187" s="2">
        <v>36.880000000000003</v>
      </c>
      <c r="J187" s="2" t="s">
        <v>143</v>
      </c>
      <c r="K187" s="2" t="s">
        <v>41</v>
      </c>
    </row>
    <row r="188" spans="1:11">
      <c r="A188" s="148">
        <f t="shared" si="12"/>
        <v>43881</v>
      </c>
      <c r="B188" s="55">
        <f t="shared" si="13"/>
        <v>0.64612268518518512</v>
      </c>
      <c r="C188" s="57">
        <f t="shared" si="14"/>
        <v>186</v>
      </c>
      <c r="D188" s="56">
        <f t="shared" si="15"/>
        <v>36.880000000000003</v>
      </c>
      <c r="E188" s="29">
        <f t="shared" si="16"/>
        <v>6859.68</v>
      </c>
      <c r="F188" s="54" t="str">
        <f t="shared" si="17"/>
        <v>Euronext Amsterdam</v>
      </c>
      <c r="H188" s="2">
        <v>186</v>
      </c>
      <c r="I188" s="2">
        <v>36.880000000000003</v>
      </c>
      <c r="J188" s="2" t="s">
        <v>143</v>
      </c>
      <c r="K188" s="2" t="s">
        <v>41</v>
      </c>
    </row>
    <row r="189" spans="1:11">
      <c r="A189" s="148">
        <f t="shared" si="12"/>
        <v>43881</v>
      </c>
      <c r="B189" s="55">
        <f t="shared" si="13"/>
        <v>0.64674768518518533</v>
      </c>
      <c r="C189" s="57">
        <f t="shared" si="14"/>
        <v>102</v>
      </c>
      <c r="D189" s="56">
        <f t="shared" si="15"/>
        <v>36.89</v>
      </c>
      <c r="E189" s="29">
        <f t="shared" si="16"/>
        <v>3762.78</v>
      </c>
      <c r="F189" s="54" t="str">
        <f t="shared" si="17"/>
        <v>Euronext Amsterdam</v>
      </c>
      <c r="H189" s="2">
        <v>102</v>
      </c>
      <c r="I189" s="2">
        <v>36.89</v>
      </c>
      <c r="J189" s="2" t="s">
        <v>142</v>
      </c>
      <c r="K189" s="2" t="s">
        <v>41</v>
      </c>
    </row>
    <row r="190" spans="1:11">
      <c r="A190" s="148">
        <f t="shared" si="12"/>
        <v>43881</v>
      </c>
      <c r="B190" s="55">
        <f t="shared" si="13"/>
        <v>0.64674768518518533</v>
      </c>
      <c r="C190" s="57">
        <f t="shared" si="14"/>
        <v>27</v>
      </c>
      <c r="D190" s="56">
        <f t="shared" si="15"/>
        <v>36.89</v>
      </c>
      <c r="E190" s="29">
        <f t="shared" si="16"/>
        <v>996.03</v>
      </c>
      <c r="F190" s="54" t="str">
        <f t="shared" si="17"/>
        <v>Euronext Amsterdam</v>
      </c>
      <c r="H190" s="2">
        <v>27</v>
      </c>
      <c r="I190" s="2">
        <v>36.89</v>
      </c>
      <c r="J190" s="2" t="s">
        <v>142</v>
      </c>
      <c r="K190" s="2" t="s">
        <v>41</v>
      </c>
    </row>
    <row r="191" spans="1:11">
      <c r="A191" s="148">
        <f t="shared" si="12"/>
        <v>43881</v>
      </c>
      <c r="B191" s="55">
        <f t="shared" si="13"/>
        <v>0.64796296296296296</v>
      </c>
      <c r="C191" s="57">
        <f t="shared" si="14"/>
        <v>24</v>
      </c>
      <c r="D191" s="56">
        <f t="shared" si="15"/>
        <v>36.840000000000003</v>
      </c>
      <c r="E191" s="29">
        <f t="shared" si="16"/>
        <v>884.16</v>
      </c>
      <c r="F191" s="54" t="str">
        <f t="shared" si="17"/>
        <v>Euronext Amsterdam</v>
      </c>
      <c r="H191" s="2">
        <v>24</v>
      </c>
      <c r="I191" s="2">
        <v>36.840000000000003</v>
      </c>
      <c r="J191" s="2" t="s">
        <v>141</v>
      </c>
      <c r="K191" s="2" t="s">
        <v>41</v>
      </c>
    </row>
    <row r="192" spans="1:11">
      <c r="A192" s="148">
        <f t="shared" si="12"/>
        <v>43881</v>
      </c>
      <c r="B192" s="55">
        <f t="shared" si="13"/>
        <v>0.64796296296296296</v>
      </c>
      <c r="C192" s="57">
        <f t="shared" si="14"/>
        <v>333</v>
      </c>
      <c r="D192" s="56">
        <f t="shared" si="15"/>
        <v>36.840000000000003</v>
      </c>
      <c r="E192" s="29">
        <f t="shared" si="16"/>
        <v>12267.72</v>
      </c>
      <c r="F192" s="54" t="str">
        <f t="shared" si="17"/>
        <v>Euronext Amsterdam</v>
      </c>
      <c r="H192" s="2">
        <v>333</v>
      </c>
      <c r="I192" s="2">
        <v>36.840000000000003</v>
      </c>
      <c r="J192" s="2" t="s">
        <v>141</v>
      </c>
      <c r="K192" s="2" t="s">
        <v>41</v>
      </c>
    </row>
    <row r="193" spans="1:11">
      <c r="A193" s="148">
        <f t="shared" si="12"/>
        <v>43881</v>
      </c>
      <c r="B193" s="55">
        <f t="shared" si="13"/>
        <v>0.6480555555555555</v>
      </c>
      <c r="C193" s="57">
        <f t="shared" si="14"/>
        <v>91</v>
      </c>
      <c r="D193" s="56">
        <f t="shared" si="15"/>
        <v>36.840000000000003</v>
      </c>
      <c r="E193" s="29">
        <f t="shared" si="16"/>
        <v>3352.44</v>
      </c>
      <c r="F193" s="54" t="str">
        <f t="shared" si="17"/>
        <v>Euronext Amsterdam</v>
      </c>
      <c r="H193" s="2">
        <v>91</v>
      </c>
      <c r="I193" s="2">
        <v>36.840000000000003</v>
      </c>
      <c r="J193" s="2" t="s">
        <v>140</v>
      </c>
      <c r="K193" s="2" t="s">
        <v>41</v>
      </c>
    </row>
    <row r="194" spans="1:11">
      <c r="A194" s="148">
        <f t="shared" si="12"/>
        <v>43881</v>
      </c>
      <c r="B194" s="55">
        <f t="shared" si="13"/>
        <v>0.6480555555555555</v>
      </c>
      <c r="C194" s="57">
        <f t="shared" si="14"/>
        <v>24</v>
      </c>
      <c r="D194" s="56">
        <f t="shared" si="15"/>
        <v>36.840000000000003</v>
      </c>
      <c r="E194" s="29">
        <f t="shared" si="16"/>
        <v>884.16</v>
      </c>
      <c r="F194" s="54" t="str">
        <f t="shared" si="17"/>
        <v>Euronext Amsterdam</v>
      </c>
      <c r="H194" s="2">
        <v>24</v>
      </c>
      <c r="I194" s="2">
        <v>36.840000000000003</v>
      </c>
      <c r="J194" s="2" t="s">
        <v>140</v>
      </c>
      <c r="K194" s="2" t="s">
        <v>41</v>
      </c>
    </row>
    <row r="195" spans="1:11">
      <c r="A195" s="148">
        <f t="shared" si="12"/>
        <v>43881</v>
      </c>
      <c r="B195" s="55">
        <f t="shared" si="13"/>
        <v>0.6480555555555555</v>
      </c>
      <c r="C195" s="57">
        <f t="shared" si="14"/>
        <v>143</v>
      </c>
      <c r="D195" s="56">
        <f t="shared" si="15"/>
        <v>36.840000000000003</v>
      </c>
      <c r="E195" s="29">
        <f t="shared" si="16"/>
        <v>5268.12</v>
      </c>
      <c r="F195" s="54" t="str">
        <f t="shared" si="17"/>
        <v>Euronext Amsterdam</v>
      </c>
      <c r="H195" s="2">
        <v>143</v>
      </c>
      <c r="I195" s="2">
        <v>36.840000000000003</v>
      </c>
      <c r="J195" s="2" t="s">
        <v>140</v>
      </c>
      <c r="K195" s="2" t="s">
        <v>41</v>
      </c>
    </row>
    <row r="196" spans="1:11">
      <c r="A196" s="148">
        <f t="shared" si="12"/>
        <v>43881</v>
      </c>
      <c r="B196" s="55">
        <f t="shared" si="13"/>
        <v>0.65006944444444448</v>
      </c>
      <c r="C196" s="57">
        <f t="shared" si="14"/>
        <v>130</v>
      </c>
      <c r="D196" s="56">
        <f t="shared" si="15"/>
        <v>36.840000000000003</v>
      </c>
      <c r="E196" s="29">
        <f t="shared" si="16"/>
        <v>4789.2</v>
      </c>
      <c r="F196" s="54" t="str">
        <f t="shared" si="17"/>
        <v>Euronext Amsterdam</v>
      </c>
      <c r="H196" s="2">
        <v>130</v>
      </c>
      <c r="I196" s="2">
        <v>36.840000000000003</v>
      </c>
      <c r="J196" s="2" t="s">
        <v>139</v>
      </c>
      <c r="K196" s="2" t="s">
        <v>41</v>
      </c>
    </row>
    <row r="197" spans="1:11">
      <c r="A197" s="148">
        <f t="shared" ref="A197:A260" si="18">IF(H197=0,"",DATE(LEFT(((MID(J197,1,8))),4),MID(((MID(J197,1,8))),5,2),(RIGHT(((MID(J197,1,8))),2))))</f>
        <v>43881</v>
      </c>
      <c r="B197" s="55">
        <f t="shared" ref="B197:B260" si="19">IF(H197=0,"",(MID(J197,10,8)*24+1)/24)</f>
        <v>0.65059027777777778</v>
      </c>
      <c r="C197" s="57">
        <f t="shared" ref="C197:C260" si="20">IF(H197=0,"",H197)</f>
        <v>60</v>
      </c>
      <c r="D197" s="56">
        <f t="shared" ref="D197:D260" si="21">IF(H197=0,"",I197)</f>
        <v>36.86</v>
      </c>
      <c r="E197" s="29">
        <f t="shared" ref="E197:E260" si="22">ROUND(IF(H197=0,"",C197*D197),2)</f>
        <v>2211.6</v>
      </c>
      <c r="F197" s="54" t="str">
        <f t="shared" ref="F197:F260" si="23">SUBSTITUTE(SUBSTITUTE(SUBSTITUTE(SUBSTITUTE(K197,"XAMS","Euronext Amsterdam"),"TRQX","Turquoise"),"BATE", "BATS"),"CHIX","CHI-X")</f>
        <v>Euronext Amsterdam</v>
      </c>
      <c r="H197" s="2">
        <v>60</v>
      </c>
      <c r="I197" s="2">
        <v>36.86</v>
      </c>
      <c r="J197" s="2" t="s">
        <v>138</v>
      </c>
      <c r="K197" s="2" t="s">
        <v>41</v>
      </c>
    </row>
    <row r="198" spans="1:11">
      <c r="A198" s="148">
        <f t="shared" si="18"/>
        <v>43881</v>
      </c>
      <c r="B198" s="55">
        <f t="shared" si="19"/>
        <v>0.65059027777777778</v>
      </c>
      <c r="C198" s="57">
        <f t="shared" si="20"/>
        <v>62</v>
      </c>
      <c r="D198" s="56">
        <f t="shared" si="21"/>
        <v>36.86</v>
      </c>
      <c r="E198" s="29">
        <f t="shared" si="22"/>
        <v>2285.3200000000002</v>
      </c>
      <c r="F198" s="54" t="str">
        <f t="shared" si="23"/>
        <v>Euronext Amsterdam</v>
      </c>
      <c r="H198" s="2">
        <v>62</v>
      </c>
      <c r="I198" s="2">
        <v>36.86</v>
      </c>
      <c r="J198" s="2" t="s">
        <v>138</v>
      </c>
      <c r="K198" s="2" t="s">
        <v>41</v>
      </c>
    </row>
    <row r="199" spans="1:11">
      <c r="A199" s="148">
        <f t="shared" si="18"/>
        <v>43881</v>
      </c>
      <c r="B199" s="55">
        <f t="shared" si="19"/>
        <v>0.65208333333333346</v>
      </c>
      <c r="C199" s="57">
        <f t="shared" si="20"/>
        <v>120</v>
      </c>
      <c r="D199" s="56">
        <f t="shared" si="21"/>
        <v>36.89</v>
      </c>
      <c r="E199" s="29">
        <f t="shared" si="22"/>
        <v>4426.8</v>
      </c>
      <c r="F199" s="54" t="str">
        <f t="shared" si="23"/>
        <v>Euronext Amsterdam</v>
      </c>
      <c r="H199" s="2">
        <v>120</v>
      </c>
      <c r="I199" s="2">
        <v>36.89</v>
      </c>
      <c r="J199" s="2" t="s">
        <v>137</v>
      </c>
      <c r="K199" s="2" t="s">
        <v>41</v>
      </c>
    </row>
    <row r="200" spans="1:11">
      <c r="A200" s="148">
        <f t="shared" si="18"/>
        <v>43881</v>
      </c>
      <c r="B200" s="55">
        <f t="shared" si="19"/>
        <v>0.65244212962962977</v>
      </c>
      <c r="C200" s="57">
        <f t="shared" si="20"/>
        <v>24</v>
      </c>
      <c r="D200" s="56">
        <f t="shared" si="21"/>
        <v>36.86</v>
      </c>
      <c r="E200" s="29">
        <f t="shared" si="22"/>
        <v>884.64</v>
      </c>
      <c r="F200" s="54" t="str">
        <f t="shared" si="23"/>
        <v>Euronext Amsterdam</v>
      </c>
      <c r="H200" s="2">
        <v>24</v>
      </c>
      <c r="I200" s="2">
        <v>36.86</v>
      </c>
      <c r="J200" s="2" t="s">
        <v>136</v>
      </c>
      <c r="K200" s="2" t="s">
        <v>41</v>
      </c>
    </row>
    <row r="201" spans="1:11">
      <c r="A201" s="148">
        <f t="shared" si="18"/>
        <v>43881</v>
      </c>
      <c r="B201" s="55">
        <f t="shared" si="19"/>
        <v>0.65244212962962977</v>
      </c>
      <c r="C201" s="57">
        <f t="shared" si="20"/>
        <v>89</v>
      </c>
      <c r="D201" s="56">
        <f t="shared" si="21"/>
        <v>36.86</v>
      </c>
      <c r="E201" s="29">
        <f t="shared" si="22"/>
        <v>3280.54</v>
      </c>
      <c r="F201" s="54" t="str">
        <f t="shared" si="23"/>
        <v>Euronext Amsterdam</v>
      </c>
      <c r="H201" s="2">
        <v>89</v>
      </c>
      <c r="I201" s="2">
        <v>36.86</v>
      </c>
      <c r="J201" s="2" t="s">
        <v>136</v>
      </c>
      <c r="K201" s="2" t="s">
        <v>41</v>
      </c>
    </row>
    <row r="202" spans="1:11">
      <c r="A202" s="148">
        <f t="shared" si="18"/>
        <v>43881</v>
      </c>
      <c r="B202" s="55">
        <f t="shared" si="19"/>
        <v>0.6537384259259259</v>
      </c>
      <c r="C202" s="57">
        <f t="shared" si="20"/>
        <v>113</v>
      </c>
      <c r="D202" s="56">
        <f t="shared" si="21"/>
        <v>36.869999999999997</v>
      </c>
      <c r="E202" s="29">
        <f t="shared" si="22"/>
        <v>4166.3100000000004</v>
      </c>
      <c r="F202" s="54" t="str">
        <f t="shared" si="23"/>
        <v>Euronext Amsterdam</v>
      </c>
      <c r="H202" s="2">
        <v>113</v>
      </c>
      <c r="I202" s="2">
        <v>36.869999999999997</v>
      </c>
      <c r="J202" s="2" t="s">
        <v>135</v>
      </c>
      <c r="K202" s="2" t="s">
        <v>41</v>
      </c>
    </row>
    <row r="203" spans="1:11">
      <c r="A203" s="148">
        <f t="shared" si="18"/>
        <v>43881</v>
      </c>
      <c r="B203" s="55">
        <f t="shared" si="19"/>
        <v>0.65502314814814822</v>
      </c>
      <c r="C203" s="57">
        <f t="shared" si="20"/>
        <v>118</v>
      </c>
      <c r="D203" s="56">
        <f t="shared" si="21"/>
        <v>36.85</v>
      </c>
      <c r="E203" s="29">
        <f t="shared" si="22"/>
        <v>4348.3</v>
      </c>
      <c r="F203" s="54" t="str">
        <f t="shared" si="23"/>
        <v>Euronext Amsterdam</v>
      </c>
      <c r="H203" s="2">
        <v>118</v>
      </c>
      <c r="I203" s="2">
        <v>36.85</v>
      </c>
      <c r="J203" s="2" t="s">
        <v>134</v>
      </c>
      <c r="K203" s="2" t="s">
        <v>41</v>
      </c>
    </row>
    <row r="204" spans="1:11">
      <c r="A204" s="148">
        <f t="shared" si="18"/>
        <v>43881</v>
      </c>
      <c r="B204" s="55">
        <f t="shared" si="19"/>
        <v>0.65543981481481495</v>
      </c>
      <c r="C204" s="57">
        <f t="shared" si="20"/>
        <v>63</v>
      </c>
      <c r="D204" s="56">
        <f t="shared" si="21"/>
        <v>36.869999999999997</v>
      </c>
      <c r="E204" s="29">
        <f t="shared" si="22"/>
        <v>2322.81</v>
      </c>
      <c r="F204" s="54" t="str">
        <f t="shared" si="23"/>
        <v>Euronext Amsterdam</v>
      </c>
      <c r="H204" s="2">
        <v>63</v>
      </c>
      <c r="I204" s="2">
        <v>36.869999999999997</v>
      </c>
      <c r="J204" s="2" t="s">
        <v>133</v>
      </c>
      <c r="K204" s="2" t="s">
        <v>41</v>
      </c>
    </row>
    <row r="205" spans="1:11">
      <c r="A205" s="148">
        <f t="shared" si="18"/>
        <v>43881</v>
      </c>
      <c r="B205" s="55">
        <f t="shared" si="19"/>
        <v>0.65584490740740742</v>
      </c>
      <c r="C205" s="57">
        <f t="shared" si="20"/>
        <v>123</v>
      </c>
      <c r="D205" s="56">
        <f t="shared" si="21"/>
        <v>36.880000000000003</v>
      </c>
      <c r="E205" s="29">
        <f t="shared" si="22"/>
        <v>4536.24</v>
      </c>
      <c r="F205" s="54" t="str">
        <f t="shared" si="23"/>
        <v>Euronext Amsterdam</v>
      </c>
      <c r="H205" s="2">
        <v>123</v>
      </c>
      <c r="I205" s="2">
        <v>36.880000000000003</v>
      </c>
      <c r="J205" s="2" t="s">
        <v>132</v>
      </c>
      <c r="K205" s="2" t="s">
        <v>41</v>
      </c>
    </row>
    <row r="206" spans="1:11">
      <c r="A206" s="148">
        <f t="shared" si="18"/>
        <v>43881</v>
      </c>
      <c r="B206" s="55">
        <f t="shared" si="19"/>
        <v>0.65747685185185178</v>
      </c>
      <c r="C206" s="57">
        <f t="shared" si="20"/>
        <v>115</v>
      </c>
      <c r="D206" s="56">
        <f t="shared" si="21"/>
        <v>36.82</v>
      </c>
      <c r="E206" s="29">
        <f t="shared" si="22"/>
        <v>4234.3</v>
      </c>
      <c r="F206" s="54" t="str">
        <f t="shared" si="23"/>
        <v>Turquoise</v>
      </c>
      <c r="H206" s="2">
        <v>115</v>
      </c>
      <c r="I206" s="2">
        <v>36.82</v>
      </c>
      <c r="J206" s="2" t="s">
        <v>131</v>
      </c>
      <c r="K206" s="2" t="s">
        <v>49</v>
      </c>
    </row>
    <row r="207" spans="1:11">
      <c r="A207" s="148">
        <f t="shared" si="18"/>
        <v>43881</v>
      </c>
      <c r="B207" s="55">
        <f t="shared" si="19"/>
        <v>0.65747685185185178</v>
      </c>
      <c r="C207" s="57">
        <f t="shared" si="20"/>
        <v>3</v>
      </c>
      <c r="D207" s="56">
        <f t="shared" si="21"/>
        <v>36.82</v>
      </c>
      <c r="E207" s="29">
        <f t="shared" si="22"/>
        <v>110.46</v>
      </c>
      <c r="F207" s="54" t="str">
        <f t="shared" si="23"/>
        <v>Turquoise</v>
      </c>
      <c r="H207" s="2">
        <v>3</v>
      </c>
      <c r="I207" s="2">
        <v>36.82</v>
      </c>
      <c r="J207" s="2" t="s">
        <v>131</v>
      </c>
      <c r="K207" s="2" t="s">
        <v>49</v>
      </c>
    </row>
    <row r="208" spans="1:11">
      <c r="A208" s="148">
        <f t="shared" si="18"/>
        <v>43881</v>
      </c>
      <c r="B208" s="55">
        <f t="shared" si="19"/>
        <v>0.66105324074074068</v>
      </c>
      <c r="C208" s="57">
        <f t="shared" si="20"/>
        <v>113</v>
      </c>
      <c r="D208" s="56">
        <f t="shared" si="21"/>
        <v>36.89</v>
      </c>
      <c r="E208" s="29">
        <f t="shared" si="22"/>
        <v>4168.57</v>
      </c>
      <c r="F208" s="54" t="str">
        <f t="shared" si="23"/>
        <v>Turquoise</v>
      </c>
      <c r="H208" s="2">
        <v>113</v>
      </c>
      <c r="I208" s="2">
        <v>36.89</v>
      </c>
      <c r="J208" s="2" t="s">
        <v>130</v>
      </c>
      <c r="K208" s="2" t="s">
        <v>49</v>
      </c>
    </row>
    <row r="209" spans="1:11">
      <c r="A209" s="148">
        <f t="shared" si="18"/>
        <v>43881</v>
      </c>
      <c r="B209" s="55">
        <f t="shared" si="19"/>
        <v>0.66222222222222216</v>
      </c>
      <c r="C209" s="57">
        <f t="shared" si="20"/>
        <v>119</v>
      </c>
      <c r="D209" s="56">
        <f t="shared" si="21"/>
        <v>36.909999999999997</v>
      </c>
      <c r="E209" s="29">
        <f t="shared" si="22"/>
        <v>4392.29</v>
      </c>
      <c r="F209" s="54" t="str">
        <f t="shared" si="23"/>
        <v>Turquoise</v>
      </c>
      <c r="H209" s="2">
        <v>119</v>
      </c>
      <c r="I209" s="2">
        <v>36.909999999999997</v>
      </c>
      <c r="J209" s="2" t="s">
        <v>129</v>
      </c>
      <c r="K209" s="2" t="s">
        <v>49</v>
      </c>
    </row>
    <row r="210" spans="1:11">
      <c r="A210" s="148">
        <f t="shared" si="18"/>
        <v>43881</v>
      </c>
      <c r="B210" s="55">
        <f t="shared" si="19"/>
        <v>0.66343750000000001</v>
      </c>
      <c r="C210" s="57">
        <f t="shared" si="20"/>
        <v>143</v>
      </c>
      <c r="D210" s="56">
        <f t="shared" si="21"/>
        <v>36.93</v>
      </c>
      <c r="E210" s="29">
        <f t="shared" si="22"/>
        <v>5280.99</v>
      </c>
      <c r="F210" s="54" t="str">
        <f t="shared" si="23"/>
        <v>Turquoise</v>
      </c>
      <c r="H210" s="2">
        <v>143</v>
      </c>
      <c r="I210" s="2">
        <v>36.93</v>
      </c>
      <c r="J210" s="2" t="s">
        <v>128</v>
      </c>
      <c r="K210" s="2" t="s">
        <v>49</v>
      </c>
    </row>
    <row r="211" spans="1:11">
      <c r="A211" s="148">
        <f t="shared" si="18"/>
        <v>43881</v>
      </c>
      <c r="B211" s="55">
        <f t="shared" si="19"/>
        <v>0.66467592592592595</v>
      </c>
      <c r="C211" s="57">
        <f t="shared" si="20"/>
        <v>123</v>
      </c>
      <c r="D211" s="56">
        <f t="shared" si="21"/>
        <v>36.92</v>
      </c>
      <c r="E211" s="29">
        <f t="shared" si="22"/>
        <v>4541.16</v>
      </c>
      <c r="F211" s="54" t="str">
        <f t="shared" si="23"/>
        <v>Euronext Amsterdam</v>
      </c>
      <c r="H211" s="2">
        <v>123</v>
      </c>
      <c r="I211" s="2">
        <v>36.92</v>
      </c>
      <c r="J211" s="2" t="s">
        <v>127</v>
      </c>
      <c r="K211" s="2" t="s">
        <v>41</v>
      </c>
    </row>
    <row r="212" spans="1:11">
      <c r="A212" s="148">
        <f t="shared" si="18"/>
        <v>43881</v>
      </c>
      <c r="B212" s="55">
        <f t="shared" si="19"/>
        <v>0.66468749999999999</v>
      </c>
      <c r="C212" s="57">
        <f t="shared" si="20"/>
        <v>133</v>
      </c>
      <c r="D212" s="56">
        <f t="shared" si="21"/>
        <v>36.9</v>
      </c>
      <c r="E212" s="29">
        <f t="shared" si="22"/>
        <v>4907.7</v>
      </c>
      <c r="F212" s="54" t="str">
        <f t="shared" si="23"/>
        <v>Turquoise</v>
      </c>
      <c r="H212" s="2">
        <v>133</v>
      </c>
      <c r="I212" s="2">
        <v>36.9</v>
      </c>
      <c r="J212" s="2" t="s">
        <v>126</v>
      </c>
      <c r="K212" s="2" t="s">
        <v>49</v>
      </c>
    </row>
    <row r="213" spans="1:11">
      <c r="A213" s="148">
        <f t="shared" si="18"/>
        <v>43881</v>
      </c>
      <c r="B213" s="55">
        <f t="shared" si="19"/>
        <v>0.66468749999999999</v>
      </c>
      <c r="C213" s="57">
        <f t="shared" si="20"/>
        <v>17</v>
      </c>
      <c r="D213" s="56">
        <f t="shared" si="21"/>
        <v>36.9</v>
      </c>
      <c r="E213" s="29">
        <f t="shared" si="22"/>
        <v>627.29999999999995</v>
      </c>
      <c r="F213" s="54" t="str">
        <f t="shared" si="23"/>
        <v>Turquoise</v>
      </c>
      <c r="H213" s="2">
        <v>17</v>
      </c>
      <c r="I213" s="2">
        <v>36.9</v>
      </c>
      <c r="J213" s="2" t="s">
        <v>125</v>
      </c>
      <c r="K213" s="2" t="s">
        <v>49</v>
      </c>
    </row>
    <row r="214" spans="1:11">
      <c r="A214" s="148">
        <f t="shared" si="18"/>
        <v>43881</v>
      </c>
      <c r="B214" s="55">
        <f t="shared" si="19"/>
        <v>0.66504629629629619</v>
      </c>
      <c r="C214" s="57">
        <f t="shared" si="20"/>
        <v>125</v>
      </c>
      <c r="D214" s="56">
        <f t="shared" si="21"/>
        <v>36.89</v>
      </c>
      <c r="E214" s="29">
        <f t="shared" si="22"/>
        <v>4611.25</v>
      </c>
      <c r="F214" s="54" t="str">
        <f t="shared" si="23"/>
        <v>Turquoise</v>
      </c>
      <c r="H214" s="2">
        <v>125</v>
      </c>
      <c r="I214" s="2">
        <v>36.89</v>
      </c>
      <c r="J214" s="2" t="s">
        <v>124</v>
      </c>
      <c r="K214" s="2" t="s">
        <v>49</v>
      </c>
    </row>
    <row r="215" spans="1:11">
      <c r="A215" s="148">
        <f t="shared" si="18"/>
        <v>43881</v>
      </c>
      <c r="B215" s="55">
        <f t="shared" si="19"/>
        <v>0.66693287037037041</v>
      </c>
      <c r="C215" s="57">
        <f t="shared" si="20"/>
        <v>30</v>
      </c>
      <c r="D215" s="56">
        <f t="shared" si="21"/>
        <v>36.92</v>
      </c>
      <c r="E215" s="29">
        <f t="shared" si="22"/>
        <v>1107.5999999999999</v>
      </c>
      <c r="F215" s="54" t="str">
        <f t="shared" si="23"/>
        <v>Euronext Amsterdam</v>
      </c>
      <c r="H215" s="2">
        <v>30</v>
      </c>
      <c r="I215" s="2">
        <v>36.92</v>
      </c>
      <c r="J215" s="2" t="s">
        <v>123</v>
      </c>
      <c r="K215" s="2" t="s">
        <v>41</v>
      </c>
    </row>
    <row r="216" spans="1:11">
      <c r="A216" s="148">
        <f t="shared" si="18"/>
        <v>43881</v>
      </c>
      <c r="B216" s="55">
        <f t="shared" si="19"/>
        <v>0.66693287037037041</v>
      </c>
      <c r="C216" s="57">
        <f t="shared" si="20"/>
        <v>45</v>
      </c>
      <c r="D216" s="56">
        <f t="shared" si="21"/>
        <v>36.92</v>
      </c>
      <c r="E216" s="29">
        <f t="shared" si="22"/>
        <v>1661.4</v>
      </c>
      <c r="F216" s="54" t="str">
        <f t="shared" si="23"/>
        <v>Euronext Amsterdam</v>
      </c>
      <c r="H216" s="2">
        <v>45</v>
      </c>
      <c r="I216" s="2">
        <v>36.92</v>
      </c>
      <c r="J216" s="2" t="s">
        <v>123</v>
      </c>
      <c r="K216" s="2" t="s">
        <v>41</v>
      </c>
    </row>
    <row r="217" spans="1:11">
      <c r="A217" s="148">
        <f t="shared" si="18"/>
        <v>43881</v>
      </c>
      <c r="B217" s="55">
        <f t="shared" si="19"/>
        <v>0.66693287037037041</v>
      </c>
      <c r="C217" s="57">
        <f t="shared" si="20"/>
        <v>76</v>
      </c>
      <c r="D217" s="56">
        <f t="shared" si="21"/>
        <v>36.92</v>
      </c>
      <c r="E217" s="29">
        <f t="shared" si="22"/>
        <v>2805.92</v>
      </c>
      <c r="F217" s="54" t="str">
        <f t="shared" si="23"/>
        <v>Euronext Amsterdam</v>
      </c>
      <c r="H217" s="2">
        <v>76</v>
      </c>
      <c r="I217" s="2">
        <v>36.92</v>
      </c>
      <c r="J217" s="2" t="s">
        <v>123</v>
      </c>
      <c r="K217" s="2" t="s">
        <v>41</v>
      </c>
    </row>
    <row r="218" spans="1:11">
      <c r="A218" s="148">
        <f t="shared" si="18"/>
        <v>43881</v>
      </c>
      <c r="B218" s="55">
        <f t="shared" si="19"/>
        <v>0.66693287037037041</v>
      </c>
      <c r="C218" s="57">
        <f t="shared" si="20"/>
        <v>140</v>
      </c>
      <c r="D218" s="56">
        <f t="shared" si="21"/>
        <v>36.92</v>
      </c>
      <c r="E218" s="29">
        <f t="shared" si="22"/>
        <v>5168.8</v>
      </c>
      <c r="F218" s="54" t="str">
        <f t="shared" si="23"/>
        <v>Euronext Amsterdam</v>
      </c>
      <c r="H218" s="2">
        <v>140</v>
      </c>
      <c r="I218" s="2">
        <v>36.92</v>
      </c>
      <c r="J218" s="2" t="s">
        <v>123</v>
      </c>
      <c r="K218" s="2" t="s">
        <v>41</v>
      </c>
    </row>
    <row r="219" spans="1:11">
      <c r="A219" s="148">
        <f t="shared" si="18"/>
        <v>43881</v>
      </c>
      <c r="B219" s="55">
        <f t="shared" si="19"/>
        <v>0.66693287037037041</v>
      </c>
      <c r="C219" s="57">
        <f t="shared" si="20"/>
        <v>150</v>
      </c>
      <c r="D219" s="56">
        <f t="shared" si="21"/>
        <v>36.92</v>
      </c>
      <c r="E219" s="29">
        <f t="shared" si="22"/>
        <v>5538</v>
      </c>
      <c r="F219" s="54" t="str">
        <f t="shared" si="23"/>
        <v>Euronext Amsterdam</v>
      </c>
      <c r="H219" s="2">
        <v>150</v>
      </c>
      <c r="I219" s="2">
        <v>36.92</v>
      </c>
      <c r="J219" s="2" t="s">
        <v>123</v>
      </c>
      <c r="K219" s="2" t="s">
        <v>41</v>
      </c>
    </row>
    <row r="220" spans="1:11">
      <c r="A220" s="148">
        <f t="shared" si="18"/>
        <v>43881</v>
      </c>
      <c r="B220" s="55">
        <f t="shared" si="19"/>
        <v>0.66693287037037041</v>
      </c>
      <c r="C220" s="57">
        <f t="shared" si="20"/>
        <v>59</v>
      </c>
      <c r="D220" s="56">
        <f t="shared" si="21"/>
        <v>36.92</v>
      </c>
      <c r="E220" s="29">
        <f t="shared" si="22"/>
        <v>2178.2800000000002</v>
      </c>
      <c r="F220" s="54" t="str">
        <f t="shared" si="23"/>
        <v>Euronext Amsterdam</v>
      </c>
      <c r="H220" s="2">
        <v>59</v>
      </c>
      <c r="I220" s="2">
        <v>36.92</v>
      </c>
      <c r="J220" s="2" t="s">
        <v>123</v>
      </c>
      <c r="K220" s="2" t="s">
        <v>41</v>
      </c>
    </row>
    <row r="221" spans="1:11">
      <c r="A221" s="148">
        <f t="shared" si="18"/>
        <v>43881</v>
      </c>
      <c r="B221" s="55">
        <f t="shared" si="19"/>
        <v>0.6677777777777778</v>
      </c>
      <c r="C221" s="57">
        <f t="shared" si="20"/>
        <v>431</v>
      </c>
      <c r="D221" s="56">
        <f t="shared" si="21"/>
        <v>36.92</v>
      </c>
      <c r="E221" s="29">
        <f t="shared" si="22"/>
        <v>15912.52</v>
      </c>
      <c r="F221" s="54" t="str">
        <f t="shared" si="23"/>
        <v>Euronext Amsterdam</v>
      </c>
      <c r="H221" s="2">
        <v>431</v>
      </c>
      <c r="I221" s="2">
        <v>36.92</v>
      </c>
      <c r="J221" s="2" t="s">
        <v>122</v>
      </c>
      <c r="K221" s="2" t="s">
        <v>41</v>
      </c>
    </row>
    <row r="222" spans="1:11">
      <c r="A222" s="148">
        <f t="shared" si="18"/>
        <v>43881</v>
      </c>
      <c r="B222" s="55">
        <f t="shared" si="19"/>
        <v>0.6677777777777778</v>
      </c>
      <c r="C222" s="57">
        <f t="shared" si="20"/>
        <v>69</v>
      </c>
      <c r="D222" s="56">
        <f t="shared" si="21"/>
        <v>36.92</v>
      </c>
      <c r="E222" s="29">
        <f t="shared" si="22"/>
        <v>2547.48</v>
      </c>
      <c r="F222" s="54" t="str">
        <f t="shared" si="23"/>
        <v>Euronext Amsterdam</v>
      </c>
      <c r="H222" s="2">
        <v>69</v>
      </c>
      <c r="I222" s="2">
        <v>36.92</v>
      </c>
      <c r="J222" s="2" t="s">
        <v>121</v>
      </c>
      <c r="K222" s="2" t="s">
        <v>41</v>
      </c>
    </row>
    <row r="223" spans="1:11">
      <c r="A223" s="148">
        <f t="shared" si="18"/>
        <v>43881</v>
      </c>
      <c r="B223" s="55">
        <f t="shared" si="19"/>
        <v>0.66900462962962959</v>
      </c>
      <c r="C223" s="57">
        <f t="shared" si="20"/>
        <v>159</v>
      </c>
      <c r="D223" s="56">
        <f t="shared" si="21"/>
        <v>36.96</v>
      </c>
      <c r="E223" s="29">
        <f t="shared" si="22"/>
        <v>5876.64</v>
      </c>
      <c r="F223" s="54" t="str">
        <f t="shared" si="23"/>
        <v>Euronext Amsterdam</v>
      </c>
      <c r="H223" s="2">
        <v>159</v>
      </c>
      <c r="I223" s="2">
        <v>36.96</v>
      </c>
      <c r="J223" s="2" t="s">
        <v>120</v>
      </c>
      <c r="K223" s="2" t="s">
        <v>41</v>
      </c>
    </row>
    <row r="224" spans="1:11">
      <c r="A224" s="148">
        <f t="shared" si="18"/>
        <v>43881</v>
      </c>
      <c r="B224" s="55">
        <f t="shared" si="19"/>
        <v>0.66900462962962959</v>
      </c>
      <c r="C224" s="57">
        <f t="shared" si="20"/>
        <v>122</v>
      </c>
      <c r="D224" s="56">
        <f t="shared" si="21"/>
        <v>36.96</v>
      </c>
      <c r="E224" s="29">
        <f t="shared" si="22"/>
        <v>4509.12</v>
      </c>
      <c r="F224" s="54" t="str">
        <f t="shared" si="23"/>
        <v>Euronext Amsterdam</v>
      </c>
      <c r="H224" s="2">
        <v>122</v>
      </c>
      <c r="I224" s="2">
        <v>36.96</v>
      </c>
      <c r="J224" s="2" t="s">
        <v>120</v>
      </c>
      <c r="K224" s="2" t="s">
        <v>41</v>
      </c>
    </row>
    <row r="225" spans="1:11">
      <c r="A225" s="148">
        <f t="shared" si="18"/>
        <v>43881</v>
      </c>
      <c r="B225" s="55">
        <f t="shared" si="19"/>
        <v>0.66901620370370374</v>
      </c>
      <c r="C225" s="57">
        <f t="shared" si="20"/>
        <v>50</v>
      </c>
      <c r="D225" s="56">
        <f t="shared" si="21"/>
        <v>36.94</v>
      </c>
      <c r="E225" s="29">
        <f t="shared" si="22"/>
        <v>1847</v>
      </c>
      <c r="F225" s="54" t="str">
        <f t="shared" si="23"/>
        <v>Euronext Amsterdam</v>
      </c>
      <c r="H225" s="2">
        <v>50</v>
      </c>
      <c r="I225" s="2">
        <v>36.94</v>
      </c>
      <c r="J225" s="2" t="s">
        <v>119</v>
      </c>
      <c r="K225" s="2" t="s">
        <v>41</v>
      </c>
    </row>
    <row r="226" spans="1:11">
      <c r="A226" s="148">
        <f t="shared" si="18"/>
        <v>43881</v>
      </c>
      <c r="B226" s="55">
        <f t="shared" si="19"/>
        <v>0.6691435185185185</v>
      </c>
      <c r="C226" s="57">
        <f t="shared" si="20"/>
        <v>62</v>
      </c>
      <c r="D226" s="56">
        <f t="shared" si="21"/>
        <v>36.94</v>
      </c>
      <c r="E226" s="29">
        <f t="shared" si="22"/>
        <v>2290.2800000000002</v>
      </c>
      <c r="F226" s="54" t="str">
        <f t="shared" si="23"/>
        <v>Euronext Amsterdam</v>
      </c>
      <c r="H226" s="2">
        <v>62</v>
      </c>
      <c r="I226" s="2">
        <v>36.94</v>
      </c>
      <c r="J226" s="2" t="s">
        <v>118</v>
      </c>
      <c r="K226" s="2" t="s">
        <v>41</v>
      </c>
    </row>
    <row r="227" spans="1:11">
      <c r="A227" s="148">
        <f t="shared" si="18"/>
        <v>43881</v>
      </c>
      <c r="B227" s="55">
        <f t="shared" si="19"/>
        <v>0.67149305555555561</v>
      </c>
      <c r="C227" s="57">
        <f t="shared" si="20"/>
        <v>73</v>
      </c>
      <c r="D227" s="56">
        <f t="shared" si="21"/>
        <v>36.96</v>
      </c>
      <c r="E227" s="29">
        <f t="shared" si="22"/>
        <v>2698.08</v>
      </c>
      <c r="F227" s="54" t="str">
        <f t="shared" si="23"/>
        <v>Turquoise</v>
      </c>
      <c r="H227" s="2">
        <v>73</v>
      </c>
      <c r="I227" s="2">
        <v>36.96</v>
      </c>
      <c r="J227" s="2" t="s">
        <v>117</v>
      </c>
      <c r="K227" s="2" t="s">
        <v>49</v>
      </c>
    </row>
    <row r="228" spans="1:11">
      <c r="A228" s="148">
        <f t="shared" si="18"/>
        <v>43881</v>
      </c>
      <c r="B228" s="55">
        <f t="shared" si="19"/>
        <v>0.67149305555555561</v>
      </c>
      <c r="C228" s="57">
        <f t="shared" si="20"/>
        <v>8</v>
      </c>
      <c r="D228" s="56">
        <f t="shared" si="21"/>
        <v>36.96</v>
      </c>
      <c r="E228" s="29">
        <f t="shared" si="22"/>
        <v>295.68</v>
      </c>
      <c r="F228" s="54" t="str">
        <f t="shared" si="23"/>
        <v>Euronext Amsterdam</v>
      </c>
      <c r="H228" s="2">
        <v>8</v>
      </c>
      <c r="I228" s="2">
        <v>36.96</v>
      </c>
      <c r="J228" s="2" t="s">
        <v>117</v>
      </c>
      <c r="K228" s="2" t="s">
        <v>41</v>
      </c>
    </row>
    <row r="229" spans="1:11">
      <c r="A229" s="148">
        <f t="shared" si="18"/>
        <v>43881</v>
      </c>
      <c r="B229" s="55">
        <f t="shared" si="19"/>
        <v>0.67149305555555561</v>
      </c>
      <c r="C229" s="57">
        <f t="shared" si="20"/>
        <v>2</v>
      </c>
      <c r="D229" s="56">
        <f t="shared" si="21"/>
        <v>36.96</v>
      </c>
      <c r="E229" s="29">
        <f t="shared" si="22"/>
        <v>73.92</v>
      </c>
      <c r="F229" s="54" t="str">
        <f t="shared" si="23"/>
        <v>Euronext Amsterdam</v>
      </c>
      <c r="H229" s="2">
        <v>2</v>
      </c>
      <c r="I229" s="2">
        <v>36.96</v>
      </c>
      <c r="J229" s="2" t="s">
        <v>117</v>
      </c>
      <c r="K229" s="2" t="s">
        <v>41</v>
      </c>
    </row>
    <row r="230" spans="1:11">
      <c r="A230" s="148">
        <f t="shared" si="18"/>
        <v>43881</v>
      </c>
      <c r="B230" s="55">
        <f t="shared" si="19"/>
        <v>0.67149305555555561</v>
      </c>
      <c r="C230" s="57">
        <f t="shared" si="20"/>
        <v>45</v>
      </c>
      <c r="D230" s="56">
        <f t="shared" si="21"/>
        <v>36.96</v>
      </c>
      <c r="E230" s="29">
        <f t="shared" si="22"/>
        <v>1663.2</v>
      </c>
      <c r="F230" s="54" t="str">
        <f t="shared" si="23"/>
        <v>Euronext Amsterdam</v>
      </c>
      <c r="H230" s="2">
        <v>45</v>
      </c>
      <c r="I230" s="2">
        <v>36.96</v>
      </c>
      <c r="J230" s="2" t="s">
        <v>117</v>
      </c>
      <c r="K230" s="2" t="s">
        <v>41</v>
      </c>
    </row>
    <row r="231" spans="1:11">
      <c r="A231" s="148">
        <f t="shared" si="18"/>
        <v>43881</v>
      </c>
      <c r="B231" s="55">
        <f t="shared" si="19"/>
        <v>0.67149305555555561</v>
      </c>
      <c r="C231" s="57">
        <f t="shared" si="20"/>
        <v>6</v>
      </c>
      <c r="D231" s="56">
        <f t="shared" si="21"/>
        <v>36.96</v>
      </c>
      <c r="E231" s="29">
        <f t="shared" si="22"/>
        <v>221.76</v>
      </c>
      <c r="F231" s="54" t="str">
        <f t="shared" si="23"/>
        <v>Euronext Amsterdam</v>
      </c>
      <c r="H231" s="2">
        <v>6</v>
      </c>
      <c r="I231" s="2">
        <v>36.96</v>
      </c>
      <c r="J231" s="2" t="s">
        <v>117</v>
      </c>
      <c r="K231" s="2" t="s">
        <v>41</v>
      </c>
    </row>
    <row r="232" spans="1:11">
      <c r="A232" s="148">
        <f t="shared" si="18"/>
        <v>43881</v>
      </c>
      <c r="B232" s="55">
        <f t="shared" si="19"/>
        <v>0.67267361111111112</v>
      </c>
      <c r="C232" s="57">
        <f t="shared" si="20"/>
        <v>126</v>
      </c>
      <c r="D232" s="56">
        <f t="shared" si="21"/>
        <v>36.979999999999997</v>
      </c>
      <c r="E232" s="29">
        <f t="shared" si="22"/>
        <v>4659.4799999999996</v>
      </c>
      <c r="F232" s="54" t="str">
        <f t="shared" si="23"/>
        <v>Turquoise</v>
      </c>
      <c r="H232" s="2">
        <v>126</v>
      </c>
      <c r="I232" s="2">
        <v>36.979999999999997</v>
      </c>
      <c r="J232" s="2" t="s">
        <v>116</v>
      </c>
      <c r="K232" s="2" t="s">
        <v>49</v>
      </c>
    </row>
    <row r="233" spans="1:11">
      <c r="A233" s="148">
        <f t="shared" si="18"/>
        <v>43881</v>
      </c>
      <c r="B233" s="55">
        <f t="shared" si="19"/>
        <v>0.67328703703703707</v>
      </c>
      <c r="C233" s="57">
        <f t="shared" si="20"/>
        <v>100</v>
      </c>
      <c r="D233" s="56">
        <f t="shared" si="21"/>
        <v>36.950000000000003</v>
      </c>
      <c r="E233" s="29">
        <f t="shared" si="22"/>
        <v>3695</v>
      </c>
      <c r="F233" s="54" t="str">
        <f t="shared" si="23"/>
        <v>Turquoise</v>
      </c>
      <c r="H233" s="2">
        <v>100</v>
      </c>
      <c r="I233" s="2">
        <v>36.950000000000003</v>
      </c>
      <c r="J233" s="2" t="s">
        <v>115</v>
      </c>
      <c r="K233" s="2" t="s">
        <v>49</v>
      </c>
    </row>
    <row r="234" spans="1:11">
      <c r="A234" s="148">
        <f t="shared" si="18"/>
        <v>43881</v>
      </c>
      <c r="B234" s="55">
        <f t="shared" si="19"/>
        <v>0.67328703703703707</v>
      </c>
      <c r="C234" s="57">
        <f t="shared" si="20"/>
        <v>34</v>
      </c>
      <c r="D234" s="56">
        <f t="shared" si="21"/>
        <v>36.950000000000003</v>
      </c>
      <c r="E234" s="29">
        <f t="shared" si="22"/>
        <v>1256.3</v>
      </c>
      <c r="F234" s="54" t="str">
        <f t="shared" si="23"/>
        <v>Turquoise</v>
      </c>
      <c r="H234" s="2">
        <v>34</v>
      </c>
      <c r="I234" s="2">
        <v>36.950000000000003</v>
      </c>
      <c r="J234" s="2" t="s">
        <v>115</v>
      </c>
      <c r="K234" s="2" t="s">
        <v>49</v>
      </c>
    </row>
    <row r="235" spans="1:11">
      <c r="A235" s="148">
        <f t="shared" si="18"/>
        <v>43881</v>
      </c>
      <c r="B235" s="55">
        <f t="shared" si="19"/>
        <v>0.67495370370370367</v>
      </c>
      <c r="C235" s="57">
        <f t="shared" si="20"/>
        <v>113</v>
      </c>
      <c r="D235" s="56">
        <f t="shared" si="21"/>
        <v>36.97</v>
      </c>
      <c r="E235" s="29">
        <f t="shared" si="22"/>
        <v>4177.6099999999997</v>
      </c>
      <c r="F235" s="54" t="str">
        <f t="shared" si="23"/>
        <v>Turquoise</v>
      </c>
      <c r="H235" s="2">
        <v>113</v>
      </c>
      <c r="I235" s="2">
        <v>36.97</v>
      </c>
      <c r="J235" s="2" t="s">
        <v>114</v>
      </c>
      <c r="K235" s="2" t="s">
        <v>49</v>
      </c>
    </row>
    <row r="236" spans="1:11">
      <c r="A236" s="148">
        <f t="shared" si="18"/>
        <v>43881</v>
      </c>
      <c r="B236" s="55">
        <f t="shared" si="19"/>
        <v>0.67600694444444454</v>
      </c>
      <c r="C236" s="57">
        <f t="shared" si="20"/>
        <v>121</v>
      </c>
      <c r="D236" s="56">
        <f t="shared" si="21"/>
        <v>36.99</v>
      </c>
      <c r="E236" s="29">
        <f t="shared" si="22"/>
        <v>4475.79</v>
      </c>
      <c r="F236" s="54" t="str">
        <f t="shared" si="23"/>
        <v>CHI-X</v>
      </c>
      <c r="H236" s="2">
        <v>121</v>
      </c>
      <c r="I236" s="2">
        <v>36.99</v>
      </c>
      <c r="J236" s="2" t="s">
        <v>113</v>
      </c>
      <c r="K236" s="2" t="s">
        <v>55</v>
      </c>
    </row>
    <row r="237" spans="1:11">
      <c r="A237" s="148">
        <f t="shared" si="18"/>
        <v>43881</v>
      </c>
      <c r="B237" s="55">
        <f t="shared" si="19"/>
        <v>0.67681712962962959</v>
      </c>
      <c r="C237" s="57">
        <f t="shared" si="20"/>
        <v>51</v>
      </c>
      <c r="D237" s="56">
        <f t="shared" si="21"/>
        <v>36.979999999999997</v>
      </c>
      <c r="E237" s="29">
        <f t="shared" si="22"/>
        <v>1885.98</v>
      </c>
      <c r="F237" s="54" t="str">
        <f t="shared" si="23"/>
        <v>Euronext Amsterdam</v>
      </c>
      <c r="H237" s="2">
        <v>51</v>
      </c>
      <c r="I237" s="2">
        <v>36.979999999999997</v>
      </c>
      <c r="J237" s="2" t="s">
        <v>112</v>
      </c>
      <c r="K237" s="2" t="s">
        <v>41</v>
      </c>
    </row>
    <row r="238" spans="1:11">
      <c r="A238" s="148">
        <f t="shared" si="18"/>
        <v>43881</v>
      </c>
      <c r="B238" s="55">
        <f t="shared" si="19"/>
        <v>0.67681712962962959</v>
      </c>
      <c r="C238" s="57">
        <f t="shared" si="20"/>
        <v>73</v>
      </c>
      <c r="D238" s="56">
        <f t="shared" si="21"/>
        <v>36.979999999999997</v>
      </c>
      <c r="E238" s="29">
        <f t="shared" si="22"/>
        <v>2699.54</v>
      </c>
      <c r="F238" s="54" t="str">
        <f t="shared" si="23"/>
        <v>Euronext Amsterdam</v>
      </c>
      <c r="H238" s="2">
        <v>73</v>
      </c>
      <c r="I238" s="2">
        <v>36.979999999999997</v>
      </c>
      <c r="J238" s="2" t="s">
        <v>112</v>
      </c>
      <c r="K238" s="2" t="s">
        <v>41</v>
      </c>
    </row>
    <row r="239" spans="1:11">
      <c r="A239" s="148">
        <f t="shared" si="18"/>
        <v>43881</v>
      </c>
      <c r="B239" s="55">
        <f t="shared" si="19"/>
        <v>0.67694444444444446</v>
      </c>
      <c r="C239" s="57">
        <f t="shared" si="20"/>
        <v>45</v>
      </c>
      <c r="D239" s="56">
        <f t="shared" si="21"/>
        <v>36.99</v>
      </c>
      <c r="E239" s="29">
        <f t="shared" si="22"/>
        <v>1664.55</v>
      </c>
      <c r="F239" s="54" t="str">
        <f t="shared" si="23"/>
        <v>Euronext Amsterdam</v>
      </c>
      <c r="H239" s="2">
        <v>45</v>
      </c>
      <c r="I239" s="2">
        <v>36.99</v>
      </c>
      <c r="J239" s="2" t="s">
        <v>111</v>
      </c>
      <c r="K239" s="2" t="s">
        <v>41</v>
      </c>
    </row>
    <row r="240" spans="1:11">
      <c r="A240" s="148">
        <f t="shared" si="18"/>
        <v>43881</v>
      </c>
      <c r="B240" s="55">
        <f t="shared" si="19"/>
        <v>0.67694444444444446</v>
      </c>
      <c r="C240" s="57">
        <f t="shared" si="20"/>
        <v>197</v>
      </c>
      <c r="D240" s="56">
        <f t="shared" si="21"/>
        <v>36.99</v>
      </c>
      <c r="E240" s="29">
        <f t="shared" si="22"/>
        <v>7287.03</v>
      </c>
      <c r="F240" s="54" t="str">
        <f t="shared" si="23"/>
        <v>Euronext Amsterdam</v>
      </c>
      <c r="H240" s="2">
        <v>197</v>
      </c>
      <c r="I240" s="2">
        <v>36.99</v>
      </c>
      <c r="J240" s="2" t="s">
        <v>111</v>
      </c>
      <c r="K240" s="2" t="s">
        <v>41</v>
      </c>
    </row>
    <row r="241" spans="1:11">
      <c r="A241" s="148">
        <f t="shared" si="18"/>
        <v>43881</v>
      </c>
      <c r="B241" s="55">
        <f t="shared" si="19"/>
        <v>0.67694444444444446</v>
      </c>
      <c r="C241" s="57">
        <f t="shared" si="20"/>
        <v>136</v>
      </c>
      <c r="D241" s="56">
        <f t="shared" si="21"/>
        <v>36.99</v>
      </c>
      <c r="E241" s="29">
        <f t="shared" si="22"/>
        <v>5030.6400000000003</v>
      </c>
      <c r="F241" s="54" t="str">
        <f t="shared" si="23"/>
        <v>Euronext Amsterdam</v>
      </c>
      <c r="H241" s="2">
        <v>136</v>
      </c>
      <c r="I241" s="2">
        <v>36.99</v>
      </c>
      <c r="J241" s="2" t="s">
        <v>111</v>
      </c>
      <c r="K241" s="2" t="s">
        <v>41</v>
      </c>
    </row>
    <row r="242" spans="1:11">
      <c r="A242" s="148">
        <f t="shared" si="18"/>
        <v>43881</v>
      </c>
      <c r="B242" s="55">
        <f t="shared" si="19"/>
        <v>0.67694444444444446</v>
      </c>
      <c r="C242" s="57">
        <f t="shared" si="20"/>
        <v>2</v>
      </c>
      <c r="D242" s="56">
        <f t="shared" si="21"/>
        <v>36.99</v>
      </c>
      <c r="E242" s="29">
        <f t="shared" si="22"/>
        <v>73.98</v>
      </c>
      <c r="F242" s="54" t="str">
        <f t="shared" si="23"/>
        <v>Euronext Amsterdam</v>
      </c>
      <c r="H242" s="2">
        <v>2</v>
      </c>
      <c r="I242" s="2">
        <v>36.99</v>
      </c>
      <c r="J242" s="2" t="s">
        <v>111</v>
      </c>
      <c r="K242" s="2" t="s">
        <v>41</v>
      </c>
    </row>
    <row r="243" spans="1:11">
      <c r="A243" s="148">
        <f t="shared" si="18"/>
        <v>43881</v>
      </c>
      <c r="B243" s="55">
        <f t="shared" si="19"/>
        <v>0.67989583333333348</v>
      </c>
      <c r="C243" s="57">
        <f t="shared" si="20"/>
        <v>112</v>
      </c>
      <c r="D243" s="56">
        <f t="shared" si="21"/>
        <v>37.020000000000003</v>
      </c>
      <c r="E243" s="29">
        <f t="shared" si="22"/>
        <v>4146.24</v>
      </c>
      <c r="F243" s="54" t="str">
        <f t="shared" si="23"/>
        <v>Turquoise</v>
      </c>
      <c r="H243" s="2">
        <v>112</v>
      </c>
      <c r="I243" s="2">
        <v>37.020000000000003</v>
      </c>
      <c r="J243" s="2" t="s">
        <v>110</v>
      </c>
      <c r="K243" s="2" t="s">
        <v>49</v>
      </c>
    </row>
    <row r="244" spans="1:11">
      <c r="A244" s="148">
        <f t="shared" si="18"/>
        <v>43881</v>
      </c>
      <c r="B244" s="55">
        <f t="shared" si="19"/>
        <v>0.68098379629629624</v>
      </c>
      <c r="C244" s="57">
        <f t="shared" si="20"/>
        <v>33</v>
      </c>
      <c r="D244" s="56">
        <f t="shared" si="21"/>
        <v>37.01</v>
      </c>
      <c r="E244" s="29">
        <f t="shared" si="22"/>
        <v>1221.33</v>
      </c>
      <c r="F244" s="54" t="str">
        <f t="shared" si="23"/>
        <v>Euronext Amsterdam</v>
      </c>
      <c r="H244" s="2">
        <v>33</v>
      </c>
      <c r="I244" s="2">
        <v>37.01</v>
      </c>
      <c r="J244" s="2" t="s">
        <v>109</v>
      </c>
      <c r="K244" s="2" t="s">
        <v>41</v>
      </c>
    </row>
    <row r="245" spans="1:11">
      <c r="A245" s="148">
        <f t="shared" si="18"/>
        <v>43881</v>
      </c>
      <c r="B245" s="55">
        <f t="shared" si="19"/>
        <v>0.68135416666666659</v>
      </c>
      <c r="C245" s="57">
        <f t="shared" si="20"/>
        <v>213</v>
      </c>
      <c r="D245" s="56">
        <f t="shared" si="21"/>
        <v>37.03</v>
      </c>
      <c r="E245" s="29">
        <f t="shared" si="22"/>
        <v>7887.39</v>
      </c>
      <c r="F245" s="54" t="str">
        <f t="shared" si="23"/>
        <v>CHI-X</v>
      </c>
      <c r="H245" s="2">
        <v>213</v>
      </c>
      <c r="I245" s="2">
        <v>37.03</v>
      </c>
      <c r="J245" s="2" t="s">
        <v>108</v>
      </c>
      <c r="K245" s="2" t="s">
        <v>55</v>
      </c>
    </row>
    <row r="246" spans="1:11">
      <c r="A246" s="148">
        <f t="shared" si="18"/>
        <v>43881</v>
      </c>
      <c r="B246" s="55">
        <f t="shared" si="19"/>
        <v>0.68135416666666659</v>
      </c>
      <c r="C246" s="57">
        <f t="shared" si="20"/>
        <v>6</v>
      </c>
      <c r="D246" s="56">
        <f t="shared" si="21"/>
        <v>37.03</v>
      </c>
      <c r="E246" s="29">
        <f t="shared" si="22"/>
        <v>222.18</v>
      </c>
      <c r="F246" s="54" t="str">
        <f t="shared" si="23"/>
        <v>CHI-X</v>
      </c>
      <c r="H246" s="2">
        <v>6</v>
      </c>
      <c r="I246" s="2">
        <v>37.03</v>
      </c>
      <c r="J246" s="2" t="s">
        <v>108</v>
      </c>
      <c r="K246" s="2" t="s">
        <v>55</v>
      </c>
    </row>
    <row r="247" spans="1:11">
      <c r="A247" s="148">
        <f t="shared" si="18"/>
        <v>43881</v>
      </c>
      <c r="B247" s="55">
        <f t="shared" si="19"/>
        <v>0.68207175925925922</v>
      </c>
      <c r="C247" s="57">
        <f t="shared" si="20"/>
        <v>129</v>
      </c>
      <c r="D247" s="56">
        <f t="shared" si="21"/>
        <v>37.020000000000003</v>
      </c>
      <c r="E247" s="29">
        <f t="shared" si="22"/>
        <v>4775.58</v>
      </c>
      <c r="F247" s="54" t="str">
        <f t="shared" si="23"/>
        <v>Euronext Amsterdam</v>
      </c>
      <c r="H247" s="2">
        <v>129</v>
      </c>
      <c r="I247" s="2">
        <v>37.020000000000003</v>
      </c>
      <c r="J247" s="2" t="s">
        <v>107</v>
      </c>
      <c r="K247" s="2" t="s">
        <v>41</v>
      </c>
    </row>
    <row r="248" spans="1:11">
      <c r="A248" s="148">
        <f t="shared" si="18"/>
        <v>43881</v>
      </c>
      <c r="B248" s="55">
        <f t="shared" si="19"/>
        <v>0.68250000000000011</v>
      </c>
      <c r="C248" s="57">
        <f t="shared" si="20"/>
        <v>116</v>
      </c>
      <c r="D248" s="56">
        <f t="shared" si="21"/>
        <v>37</v>
      </c>
      <c r="E248" s="29">
        <f t="shared" si="22"/>
        <v>4292</v>
      </c>
      <c r="F248" s="54" t="str">
        <f t="shared" si="23"/>
        <v>Turquoise</v>
      </c>
      <c r="H248" s="2">
        <v>116</v>
      </c>
      <c r="I248" s="2">
        <v>37</v>
      </c>
      <c r="J248" s="2" t="s">
        <v>106</v>
      </c>
      <c r="K248" s="2" t="s">
        <v>49</v>
      </c>
    </row>
    <row r="249" spans="1:11">
      <c r="A249" s="148">
        <f t="shared" si="18"/>
        <v>43881</v>
      </c>
      <c r="B249" s="55">
        <f t="shared" si="19"/>
        <v>0.68585648148148148</v>
      </c>
      <c r="C249" s="57">
        <f t="shared" si="20"/>
        <v>114</v>
      </c>
      <c r="D249" s="56">
        <f t="shared" si="21"/>
        <v>37.04</v>
      </c>
      <c r="E249" s="29">
        <f t="shared" si="22"/>
        <v>4222.5600000000004</v>
      </c>
      <c r="F249" s="54" t="str">
        <f t="shared" si="23"/>
        <v>Euronext Amsterdam</v>
      </c>
      <c r="H249" s="2">
        <v>114</v>
      </c>
      <c r="I249" s="2">
        <v>37.04</v>
      </c>
      <c r="J249" s="2" t="s">
        <v>105</v>
      </c>
      <c r="K249" s="2" t="s">
        <v>41</v>
      </c>
    </row>
    <row r="250" spans="1:11">
      <c r="A250" s="148">
        <f t="shared" si="18"/>
        <v>43881</v>
      </c>
      <c r="B250" s="55">
        <f t="shared" si="19"/>
        <v>0.68657407407407411</v>
      </c>
      <c r="C250" s="57">
        <f t="shared" si="20"/>
        <v>55</v>
      </c>
      <c r="D250" s="56">
        <f t="shared" si="21"/>
        <v>37.049999999999997</v>
      </c>
      <c r="E250" s="29">
        <f t="shared" si="22"/>
        <v>2037.75</v>
      </c>
      <c r="F250" s="54" t="str">
        <f t="shared" si="23"/>
        <v>CHI-X</v>
      </c>
      <c r="H250" s="2">
        <v>55</v>
      </c>
      <c r="I250" s="2">
        <v>37.049999999999997</v>
      </c>
      <c r="J250" s="2" t="s">
        <v>104</v>
      </c>
      <c r="K250" s="2" t="s">
        <v>55</v>
      </c>
    </row>
    <row r="251" spans="1:11">
      <c r="A251" s="148">
        <f t="shared" si="18"/>
        <v>43881</v>
      </c>
      <c r="B251" s="55">
        <f t="shared" si="19"/>
        <v>0.68657407407407411</v>
      </c>
      <c r="C251" s="57">
        <f t="shared" si="20"/>
        <v>62</v>
      </c>
      <c r="D251" s="56">
        <f t="shared" si="21"/>
        <v>37.049999999999997</v>
      </c>
      <c r="E251" s="29">
        <f t="shared" si="22"/>
        <v>2297.1</v>
      </c>
      <c r="F251" s="54" t="str">
        <f t="shared" si="23"/>
        <v>CHI-X</v>
      </c>
      <c r="H251" s="2">
        <v>62</v>
      </c>
      <c r="I251" s="2">
        <v>37.049999999999997</v>
      </c>
      <c r="J251" s="2" t="s">
        <v>104</v>
      </c>
      <c r="K251" s="2" t="s">
        <v>55</v>
      </c>
    </row>
    <row r="252" spans="1:11">
      <c r="A252" s="148">
        <f t="shared" si="18"/>
        <v>43881</v>
      </c>
      <c r="B252" s="55">
        <f t="shared" si="19"/>
        <v>0.68657407407407411</v>
      </c>
      <c r="C252" s="57">
        <f t="shared" si="20"/>
        <v>51</v>
      </c>
      <c r="D252" s="56">
        <f t="shared" si="21"/>
        <v>37.049999999999997</v>
      </c>
      <c r="E252" s="29">
        <f t="shared" si="22"/>
        <v>1889.55</v>
      </c>
      <c r="F252" s="54" t="str">
        <f t="shared" si="23"/>
        <v>CHI-X</v>
      </c>
      <c r="H252" s="2">
        <v>51</v>
      </c>
      <c r="I252" s="2">
        <v>37.049999999999997</v>
      </c>
      <c r="J252" s="2" t="s">
        <v>104</v>
      </c>
      <c r="K252" s="2" t="s">
        <v>55</v>
      </c>
    </row>
    <row r="253" spans="1:11">
      <c r="A253" s="148">
        <f t="shared" si="18"/>
        <v>43881</v>
      </c>
      <c r="B253" s="55">
        <f t="shared" si="19"/>
        <v>0.68731481481481482</v>
      </c>
      <c r="C253" s="57">
        <f t="shared" si="20"/>
        <v>119</v>
      </c>
      <c r="D253" s="56">
        <f t="shared" si="21"/>
        <v>37.04</v>
      </c>
      <c r="E253" s="29">
        <f t="shared" si="22"/>
        <v>4407.76</v>
      </c>
      <c r="F253" s="54" t="str">
        <f t="shared" si="23"/>
        <v>Euronext Amsterdam</v>
      </c>
      <c r="H253" s="2">
        <v>119</v>
      </c>
      <c r="I253" s="2">
        <v>37.04</v>
      </c>
      <c r="J253" s="2" t="s">
        <v>103</v>
      </c>
      <c r="K253" s="2" t="s">
        <v>41</v>
      </c>
    </row>
    <row r="254" spans="1:11">
      <c r="A254" s="148">
        <f t="shared" si="18"/>
        <v>43881</v>
      </c>
      <c r="B254" s="55">
        <f t="shared" si="19"/>
        <v>0.68753472222222223</v>
      </c>
      <c r="C254" s="57">
        <f t="shared" si="20"/>
        <v>150</v>
      </c>
      <c r="D254" s="56">
        <f t="shared" si="21"/>
        <v>37.03</v>
      </c>
      <c r="E254" s="29">
        <f t="shared" si="22"/>
        <v>5554.5</v>
      </c>
      <c r="F254" s="54" t="str">
        <f t="shared" si="23"/>
        <v>Euronext Amsterdam</v>
      </c>
      <c r="H254" s="2">
        <v>150</v>
      </c>
      <c r="I254" s="2">
        <v>37.03</v>
      </c>
      <c r="J254" s="2" t="s">
        <v>102</v>
      </c>
      <c r="K254" s="2" t="s">
        <v>41</v>
      </c>
    </row>
    <row r="255" spans="1:11">
      <c r="A255" s="148">
        <f t="shared" si="18"/>
        <v>43881</v>
      </c>
      <c r="B255" s="55">
        <f t="shared" si="19"/>
        <v>0.68754629629629627</v>
      </c>
      <c r="C255" s="57">
        <f t="shared" si="20"/>
        <v>118</v>
      </c>
      <c r="D255" s="56">
        <f t="shared" si="21"/>
        <v>37.03</v>
      </c>
      <c r="E255" s="29">
        <f t="shared" si="22"/>
        <v>4369.54</v>
      </c>
      <c r="F255" s="54" t="str">
        <f t="shared" si="23"/>
        <v>Euronext Amsterdam</v>
      </c>
      <c r="H255" s="2">
        <v>118</v>
      </c>
      <c r="I255" s="2">
        <v>37.03</v>
      </c>
      <c r="J255" s="2" t="s">
        <v>101</v>
      </c>
      <c r="K255" s="2" t="s">
        <v>41</v>
      </c>
    </row>
    <row r="256" spans="1:11">
      <c r="A256" s="148">
        <f t="shared" si="18"/>
        <v>43881</v>
      </c>
      <c r="B256" s="55">
        <f t="shared" si="19"/>
        <v>0.69038194444444434</v>
      </c>
      <c r="C256" s="57">
        <f t="shared" si="20"/>
        <v>100</v>
      </c>
      <c r="D256" s="56">
        <f t="shared" si="21"/>
        <v>37.03</v>
      </c>
      <c r="E256" s="29">
        <f t="shared" si="22"/>
        <v>3703</v>
      </c>
      <c r="F256" s="54" t="str">
        <f t="shared" si="23"/>
        <v>Euronext Amsterdam</v>
      </c>
      <c r="H256" s="2">
        <v>100</v>
      </c>
      <c r="I256" s="2">
        <v>37.03</v>
      </c>
      <c r="J256" s="2" t="s">
        <v>100</v>
      </c>
      <c r="K256" s="2" t="s">
        <v>41</v>
      </c>
    </row>
    <row r="257" spans="1:11">
      <c r="A257" s="148">
        <f t="shared" si="18"/>
        <v>43881</v>
      </c>
      <c r="B257" s="55">
        <f t="shared" si="19"/>
        <v>0.69038194444444434</v>
      </c>
      <c r="C257" s="57">
        <f t="shared" si="20"/>
        <v>20</v>
      </c>
      <c r="D257" s="56">
        <f t="shared" si="21"/>
        <v>37.03</v>
      </c>
      <c r="E257" s="29">
        <f t="shared" si="22"/>
        <v>740.6</v>
      </c>
      <c r="F257" s="54" t="str">
        <f t="shared" si="23"/>
        <v>Euronext Amsterdam</v>
      </c>
      <c r="H257" s="2">
        <v>20</v>
      </c>
      <c r="I257" s="2">
        <v>37.03</v>
      </c>
      <c r="J257" s="2" t="s">
        <v>100</v>
      </c>
      <c r="K257" s="2" t="s">
        <v>41</v>
      </c>
    </row>
    <row r="258" spans="1:11">
      <c r="A258" s="148">
        <f t="shared" si="18"/>
        <v>43881</v>
      </c>
      <c r="B258" s="55">
        <f t="shared" si="19"/>
        <v>0.6906944444444445</v>
      </c>
      <c r="C258" s="57">
        <f t="shared" si="20"/>
        <v>120</v>
      </c>
      <c r="D258" s="56">
        <f t="shared" si="21"/>
        <v>37.01</v>
      </c>
      <c r="E258" s="29">
        <f t="shared" si="22"/>
        <v>4441.2</v>
      </c>
      <c r="F258" s="54" t="str">
        <f t="shared" si="23"/>
        <v>Turquoise</v>
      </c>
      <c r="H258" s="2">
        <v>120</v>
      </c>
      <c r="I258" s="2">
        <v>37.01</v>
      </c>
      <c r="J258" s="2" t="s">
        <v>99</v>
      </c>
      <c r="K258" s="2" t="s">
        <v>49</v>
      </c>
    </row>
    <row r="259" spans="1:11">
      <c r="A259" s="148">
        <f t="shared" si="18"/>
        <v>43881</v>
      </c>
      <c r="B259" s="55">
        <f t="shared" si="19"/>
        <v>0.69118055555555546</v>
      </c>
      <c r="C259" s="57">
        <f t="shared" si="20"/>
        <v>80</v>
      </c>
      <c r="D259" s="56">
        <f t="shared" si="21"/>
        <v>36.99</v>
      </c>
      <c r="E259" s="29">
        <f t="shared" si="22"/>
        <v>2959.2</v>
      </c>
      <c r="F259" s="54" t="str">
        <f t="shared" si="23"/>
        <v>Euronext Amsterdam</v>
      </c>
      <c r="H259" s="2">
        <v>80</v>
      </c>
      <c r="I259" s="2">
        <v>36.99</v>
      </c>
      <c r="J259" s="2" t="s">
        <v>98</v>
      </c>
      <c r="K259" s="2" t="s">
        <v>41</v>
      </c>
    </row>
    <row r="260" spans="1:11">
      <c r="A260" s="148">
        <f t="shared" si="18"/>
        <v>43881</v>
      </c>
      <c r="B260" s="55">
        <f t="shared" si="19"/>
        <v>0.69118055555555546</v>
      </c>
      <c r="C260" s="57">
        <f t="shared" si="20"/>
        <v>18</v>
      </c>
      <c r="D260" s="56">
        <f t="shared" si="21"/>
        <v>36.99</v>
      </c>
      <c r="E260" s="29">
        <f t="shared" si="22"/>
        <v>665.82</v>
      </c>
      <c r="F260" s="54" t="str">
        <f t="shared" si="23"/>
        <v>Euronext Amsterdam</v>
      </c>
      <c r="H260" s="2">
        <v>18</v>
      </c>
      <c r="I260" s="2">
        <v>36.99</v>
      </c>
      <c r="J260" s="2" t="s">
        <v>98</v>
      </c>
      <c r="K260" s="2" t="s">
        <v>41</v>
      </c>
    </row>
    <row r="261" spans="1:11">
      <c r="A261" s="148">
        <f t="shared" ref="A261:A324" si="24">IF(H261=0,"",DATE(LEFT(((MID(J261,1,8))),4),MID(((MID(J261,1,8))),5,2),(RIGHT(((MID(J261,1,8))),2))))</f>
        <v>43881</v>
      </c>
      <c r="B261" s="55">
        <f t="shared" ref="B261:B324" si="25">IF(H261=0,"",(MID(J261,10,8)*24+1)/24)</f>
        <v>0.69118055555555546</v>
      </c>
      <c r="C261" s="57">
        <f t="shared" ref="C261:C324" si="26">IF(H261=0,"",H261)</f>
        <v>28</v>
      </c>
      <c r="D261" s="56">
        <f t="shared" ref="D261:D324" si="27">IF(H261=0,"",I261)</f>
        <v>36.99</v>
      </c>
      <c r="E261" s="29">
        <f t="shared" ref="E261:E324" si="28">ROUND(IF(H261=0,"",C261*D261),2)</f>
        <v>1035.72</v>
      </c>
      <c r="F261" s="54" t="str">
        <f t="shared" ref="F261:F324" si="29">SUBSTITUTE(SUBSTITUTE(SUBSTITUTE(SUBSTITUTE(K261,"XAMS","Euronext Amsterdam"),"TRQX","Turquoise"),"BATE", "BATS"),"CHIX","CHI-X")</f>
        <v>Euronext Amsterdam</v>
      </c>
      <c r="H261" s="2">
        <v>28</v>
      </c>
      <c r="I261" s="2">
        <v>36.99</v>
      </c>
      <c r="J261" s="2" t="s">
        <v>98</v>
      </c>
      <c r="K261" s="2" t="s">
        <v>41</v>
      </c>
    </row>
    <row r="262" spans="1:11">
      <c r="A262" s="148">
        <f t="shared" si="24"/>
        <v>43881</v>
      </c>
      <c r="B262" s="55">
        <f t="shared" si="25"/>
        <v>0.69265046296296295</v>
      </c>
      <c r="C262" s="57">
        <f t="shared" si="26"/>
        <v>23</v>
      </c>
      <c r="D262" s="56">
        <f t="shared" si="27"/>
        <v>36.979999999999997</v>
      </c>
      <c r="E262" s="29">
        <f t="shared" si="28"/>
        <v>850.54</v>
      </c>
      <c r="F262" s="54" t="str">
        <f t="shared" si="29"/>
        <v>Turquoise</v>
      </c>
      <c r="H262" s="2">
        <v>23</v>
      </c>
      <c r="I262" s="2">
        <v>36.979999999999997</v>
      </c>
      <c r="J262" s="2" t="s">
        <v>97</v>
      </c>
      <c r="K262" s="2" t="s">
        <v>49</v>
      </c>
    </row>
    <row r="263" spans="1:11">
      <c r="A263" s="148">
        <f t="shared" si="24"/>
        <v>43881</v>
      </c>
      <c r="B263" s="55">
        <f t="shared" si="25"/>
        <v>0.69265046296296295</v>
      </c>
      <c r="C263" s="57">
        <f t="shared" si="26"/>
        <v>101</v>
      </c>
      <c r="D263" s="56">
        <f t="shared" si="27"/>
        <v>36.979999999999997</v>
      </c>
      <c r="E263" s="29">
        <f t="shared" si="28"/>
        <v>3734.98</v>
      </c>
      <c r="F263" s="54" t="str">
        <f t="shared" si="29"/>
        <v>Turquoise</v>
      </c>
      <c r="H263" s="2">
        <v>101</v>
      </c>
      <c r="I263" s="2">
        <v>36.979999999999997</v>
      </c>
      <c r="J263" s="2" t="s">
        <v>97</v>
      </c>
      <c r="K263" s="2" t="s">
        <v>49</v>
      </c>
    </row>
    <row r="264" spans="1:11">
      <c r="A264" s="148">
        <f t="shared" si="24"/>
        <v>43881</v>
      </c>
      <c r="B264" s="55">
        <f t="shared" si="25"/>
        <v>0.69283564814814813</v>
      </c>
      <c r="C264" s="57">
        <f t="shared" si="26"/>
        <v>69</v>
      </c>
      <c r="D264" s="56">
        <f t="shared" si="27"/>
        <v>36.950000000000003</v>
      </c>
      <c r="E264" s="29">
        <f t="shared" si="28"/>
        <v>2549.5500000000002</v>
      </c>
      <c r="F264" s="54" t="str">
        <f t="shared" si="29"/>
        <v>Euronext Amsterdam</v>
      </c>
      <c r="H264" s="2">
        <v>69</v>
      </c>
      <c r="I264" s="2">
        <v>36.950000000000003</v>
      </c>
      <c r="J264" s="2" t="s">
        <v>96</v>
      </c>
      <c r="K264" s="2" t="s">
        <v>41</v>
      </c>
    </row>
    <row r="265" spans="1:11">
      <c r="A265" s="148">
        <f t="shared" si="24"/>
        <v>43881</v>
      </c>
      <c r="B265" s="55">
        <f t="shared" si="25"/>
        <v>0.69445601851851846</v>
      </c>
      <c r="C265" s="57">
        <f t="shared" si="26"/>
        <v>113</v>
      </c>
      <c r="D265" s="56">
        <f t="shared" si="27"/>
        <v>37.020000000000003</v>
      </c>
      <c r="E265" s="29">
        <f t="shared" si="28"/>
        <v>4183.26</v>
      </c>
      <c r="F265" s="54" t="str">
        <f t="shared" si="29"/>
        <v>Turquoise</v>
      </c>
      <c r="H265" s="2">
        <v>113</v>
      </c>
      <c r="I265" s="2">
        <v>37.020000000000003</v>
      </c>
      <c r="J265" s="2" t="s">
        <v>95</v>
      </c>
      <c r="K265" s="2" t="s">
        <v>49</v>
      </c>
    </row>
    <row r="266" spans="1:11">
      <c r="A266" s="148">
        <f t="shared" si="24"/>
        <v>43881</v>
      </c>
      <c r="B266" s="55">
        <f t="shared" si="25"/>
        <v>0.69537037037037042</v>
      </c>
      <c r="C266" s="57">
        <f t="shared" si="26"/>
        <v>148</v>
      </c>
      <c r="D266" s="56">
        <f t="shared" si="27"/>
        <v>37.01</v>
      </c>
      <c r="E266" s="29">
        <f t="shared" si="28"/>
        <v>5477.48</v>
      </c>
      <c r="F266" s="54" t="str">
        <f t="shared" si="29"/>
        <v>CHI-X</v>
      </c>
      <c r="H266" s="2">
        <v>148</v>
      </c>
      <c r="I266" s="2">
        <v>37.01</v>
      </c>
      <c r="J266" s="2" t="s">
        <v>94</v>
      </c>
      <c r="K266" s="2" t="s">
        <v>55</v>
      </c>
    </row>
    <row r="267" spans="1:11">
      <c r="A267" s="148">
        <f t="shared" si="24"/>
        <v>43881</v>
      </c>
      <c r="B267" s="55">
        <f t="shared" si="25"/>
        <v>0.69635416666666661</v>
      </c>
      <c r="C267" s="57">
        <f t="shared" si="26"/>
        <v>20</v>
      </c>
      <c r="D267" s="56">
        <f t="shared" si="27"/>
        <v>37.020000000000003</v>
      </c>
      <c r="E267" s="29">
        <f t="shared" si="28"/>
        <v>740.4</v>
      </c>
      <c r="F267" s="54" t="str">
        <f t="shared" si="29"/>
        <v>CHI-X</v>
      </c>
      <c r="H267" s="2">
        <v>20</v>
      </c>
      <c r="I267" s="2">
        <v>37.020000000000003</v>
      </c>
      <c r="J267" s="2" t="s">
        <v>93</v>
      </c>
      <c r="K267" s="2" t="s">
        <v>55</v>
      </c>
    </row>
    <row r="268" spans="1:11">
      <c r="A268" s="148">
        <f t="shared" si="24"/>
        <v>43881</v>
      </c>
      <c r="B268" s="55">
        <f t="shared" si="25"/>
        <v>0.69635416666666661</v>
      </c>
      <c r="C268" s="57">
        <f t="shared" si="26"/>
        <v>110</v>
      </c>
      <c r="D268" s="56">
        <f t="shared" si="27"/>
        <v>37.020000000000003</v>
      </c>
      <c r="E268" s="29">
        <f t="shared" si="28"/>
        <v>4072.2</v>
      </c>
      <c r="F268" s="54" t="str">
        <f t="shared" si="29"/>
        <v>CHI-X</v>
      </c>
      <c r="H268" s="2">
        <v>110</v>
      </c>
      <c r="I268" s="2">
        <v>37.020000000000003</v>
      </c>
      <c r="J268" s="2" t="s">
        <v>93</v>
      </c>
      <c r="K268" s="2" t="s">
        <v>55</v>
      </c>
    </row>
    <row r="269" spans="1:11">
      <c r="A269" s="148">
        <f t="shared" si="24"/>
        <v>43881</v>
      </c>
      <c r="B269" s="55">
        <f t="shared" si="25"/>
        <v>0.6971180555555555</v>
      </c>
      <c r="C269" s="57">
        <f t="shared" si="26"/>
        <v>143</v>
      </c>
      <c r="D269" s="56">
        <f t="shared" si="27"/>
        <v>37</v>
      </c>
      <c r="E269" s="29">
        <f t="shared" si="28"/>
        <v>5291</v>
      </c>
      <c r="F269" s="54" t="str">
        <f t="shared" si="29"/>
        <v>Turquoise</v>
      </c>
      <c r="H269" s="2">
        <v>143</v>
      </c>
      <c r="I269" s="2">
        <v>37</v>
      </c>
      <c r="J269" s="2" t="s">
        <v>92</v>
      </c>
      <c r="K269" s="2" t="s">
        <v>49</v>
      </c>
    </row>
    <row r="270" spans="1:11">
      <c r="A270" s="148">
        <f t="shared" si="24"/>
        <v>43881</v>
      </c>
      <c r="B270" s="55">
        <f t="shared" si="25"/>
        <v>0.69730324074074079</v>
      </c>
      <c r="C270" s="57">
        <f t="shared" si="26"/>
        <v>156</v>
      </c>
      <c r="D270" s="56">
        <f t="shared" si="27"/>
        <v>36.979999999999997</v>
      </c>
      <c r="E270" s="29">
        <f t="shared" si="28"/>
        <v>5768.88</v>
      </c>
      <c r="F270" s="54" t="str">
        <f t="shared" si="29"/>
        <v>Euronext Amsterdam</v>
      </c>
      <c r="H270" s="2">
        <v>156</v>
      </c>
      <c r="I270" s="2">
        <v>36.979999999999997</v>
      </c>
      <c r="J270" s="2" t="s">
        <v>91</v>
      </c>
      <c r="K270" s="2" t="s">
        <v>41</v>
      </c>
    </row>
    <row r="271" spans="1:11">
      <c r="A271" s="148">
        <f t="shared" si="24"/>
        <v>43881</v>
      </c>
      <c r="B271" s="55">
        <f t="shared" si="25"/>
        <v>0.69912037037037045</v>
      </c>
      <c r="C271" s="57">
        <f t="shared" si="26"/>
        <v>131</v>
      </c>
      <c r="D271" s="56">
        <f t="shared" si="27"/>
        <v>36.99</v>
      </c>
      <c r="E271" s="29">
        <f t="shared" si="28"/>
        <v>4845.6899999999996</v>
      </c>
      <c r="F271" s="54" t="str">
        <f t="shared" si="29"/>
        <v>Turquoise</v>
      </c>
      <c r="H271" s="2">
        <v>131</v>
      </c>
      <c r="I271" s="2">
        <v>36.99</v>
      </c>
      <c r="J271" s="2" t="s">
        <v>90</v>
      </c>
      <c r="K271" s="2" t="s">
        <v>49</v>
      </c>
    </row>
    <row r="272" spans="1:11">
      <c r="A272" s="148">
        <f t="shared" si="24"/>
        <v>43881</v>
      </c>
      <c r="B272" s="55">
        <f t="shared" si="25"/>
        <v>0.69974537037037032</v>
      </c>
      <c r="C272" s="57">
        <f t="shared" si="26"/>
        <v>22</v>
      </c>
      <c r="D272" s="56">
        <f t="shared" si="27"/>
        <v>37.020000000000003</v>
      </c>
      <c r="E272" s="29">
        <f t="shared" si="28"/>
        <v>814.44</v>
      </c>
      <c r="F272" s="54" t="str">
        <f t="shared" si="29"/>
        <v>CHI-X</v>
      </c>
      <c r="H272" s="2">
        <v>22</v>
      </c>
      <c r="I272" s="2">
        <v>37.020000000000003</v>
      </c>
      <c r="J272" s="2" t="s">
        <v>89</v>
      </c>
      <c r="K272" s="2" t="s">
        <v>55</v>
      </c>
    </row>
    <row r="273" spans="1:11">
      <c r="A273" s="148">
        <f t="shared" si="24"/>
        <v>43881</v>
      </c>
      <c r="B273" s="55">
        <f t="shared" si="25"/>
        <v>0.69974537037037032</v>
      </c>
      <c r="C273" s="57">
        <f t="shared" si="26"/>
        <v>72</v>
      </c>
      <c r="D273" s="56">
        <f t="shared" si="27"/>
        <v>37.020000000000003</v>
      </c>
      <c r="E273" s="29">
        <f t="shared" si="28"/>
        <v>2665.44</v>
      </c>
      <c r="F273" s="54" t="str">
        <f t="shared" si="29"/>
        <v>CHI-X</v>
      </c>
      <c r="H273" s="2">
        <v>72</v>
      </c>
      <c r="I273" s="2">
        <v>37.020000000000003</v>
      </c>
      <c r="J273" s="2" t="s">
        <v>89</v>
      </c>
      <c r="K273" s="2" t="s">
        <v>55</v>
      </c>
    </row>
    <row r="274" spans="1:11">
      <c r="A274" s="148">
        <f t="shared" si="24"/>
        <v>43881</v>
      </c>
      <c r="B274" s="55">
        <f t="shared" si="25"/>
        <v>0.69974537037037032</v>
      </c>
      <c r="C274" s="57">
        <f t="shared" si="26"/>
        <v>21</v>
      </c>
      <c r="D274" s="56">
        <f t="shared" si="27"/>
        <v>37.020000000000003</v>
      </c>
      <c r="E274" s="29">
        <f t="shared" si="28"/>
        <v>777.42</v>
      </c>
      <c r="F274" s="54" t="str">
        <f t="shared" si="29"/>
        <v>Euronext Amsterdam</v>
      </c>
      <c r="H274" s="2">
        <v>21</v>
      </c>
      <c r="I274" s="2">
        <v>37.020000000000003</v>
      </c>
      <c r="J274" s="2" t="s">
        <v>89</v>
      </c>
      <c r="K274" s="2" t="s">
        <v>41</v>
      </c>
    </row>
    <row r="275" spans="1:11">
      <c r="A275" s="148">
        <f t="shared" si="24"/>
        <v>43881</v>
      </c>
      <c r="B275" s="55">
        <f t="shared" si="25"/>
        <v>0.70115740740740751</v>
      </c>
      <c r="C275" s="57">
        <f t="shared" si="26"/>
        <v>18</v>
      </c>
      <c r="D275" s="56">
        <f t="shared" si="27"/>
        <v>37.03</v>
      </c>
      <c r="E275" s="29">
        <f t="shared" si="28"/>
        <v>666.54</v>
      </c>
      <c r="F275" s="54" t="str">
        <f t="shared" si="29"/>
        <v>CHI-X</v>
      </c>
      <c r="H275" s="2">
        <v>18</v>
      </c>
      <c r="I275" s="2">
        <v>37.03</v>
      </c>
      <c r="J275" s="2" t="s">
        <v>88</v>
      </c>
      <c r="K275" s="2" t="s">
        <v>55</v>
      </c>
    </row>
    <row r="276" spans="1:11">
      <c r="A276" s="148">
        <f t="shared" si="24"/>
        <v>43881</v>
      </c>
      <c r="B276" s="55">
        <f t="shared" si="25"/>
        <v>0.70115740740740751</v>
      </c>
      <c r="C276" s="57">
        <f t="shared" si="26"/>
        <v>100</v>
      </c>
      <c r="D276" s="56">
        <f t="shared" si="27"/>
        <v>37.03</v>
      </c>
      <c r="E276" s="29">
        <f t="shared" si="28"/>
        <v>3703</v>
      </c>
      <c r="F276" s="54" t="str">
        <f t="shared" si="29"/>
        <v>CHI-X</v>
      </c>
      <c r="H276" s="2">
        <v>100</v>
      </c>
      <c r="I276" s="2">
        <v>37.03</v>
      </c>
      <c r="J276" s="2" t="s">
        <v>88</v>
      </c>
      <c r="K276" s="2" t="s">
        <v>55</v>
      </c>
    </row>
    <row r="277" spans="1:11">
      <c r="A277" s="148">
        <f t="shared" si="24"/>
        <v>43881</v>
      </c>
      <c r="B277" s="55">
        <f t="shared" si="25"/>
        <v>0.70115740740740751</v>
      </c>
      <c r="C277" s="57">
        <f t="shared" si="26"/>
        <v>14</v>
      </c>
      <c r="D277" s="56">
        <f t="shared" si="27"/>
        <v>37.03</v>
      </c>
      <c r="E277" s="29">
        <f t="shared" si="28"/>
        <v>518.41999999999996</v>
      </c>
      <c r="F277" s="54" t="str">
        <f t="shared" si="29"/>
        <v>CHI-X</v>
      </c>
      <c r="H277" s="2">
        <v>14</v>
      </c>
      <c r="I277" s="2">
        <v>37.03</v>
      </c>
      <c r="J277" s="2" t="s">
        <v>88</v>
      </c>
      <c r="K277" s="2" t="s">
        <v>55</v>
      </c>
    </row>
    <row r="278" spans="1:11">
      <c r="A278" s="148">
        <f t="shared" si="24"/>
        <v>43881</v>
      </c>
      <c r="B278" s="55">
        <f t="shared" si="25"/>
        <v>0.70115740740740751</v>
      </c>
      <c r="C278" s="57">
        <f t="shared" si="26"/>
        <v>90</v>
      </c>
      <c r="D278" s="56">
        <f t="shared" si="27"/>
        <v>37.020000000000003</v>
      </c>
      <c r="E278" s="29">
        <f t="shared" si="28"/>
        <v>3331.8</v>
      </c>
      <c r="F278" s="54" t="str">
        <f t="shared" si="29"/>
        <v>BATS</v>
      </c>
      <c r="H278" s="2">
        <v>90</v>
      </c>
      <c r="I278" s="2">
        <v>37.020000000000003</v>
      </c>
      <c r="J278" s="2" t="s">
        <v>87</v>
      </c>
      <c r="K278" s="2" t="s">
        <v>84</v>
      </c>
    </row>
    <row r="279" spans="1:11">
      <c r="A279" s="148">
        <f t="shared" si="24"/>
        <v>43881</v>
      </c>
      <c r="B279" s="55">
        <f t="shared" si="25"/>
        <v>0.70115740740740751</v>
      </c>
      <c r="C279" s="57">
        <f t="shared" si="26"/>
        <v>31</v>
      </c>
      <c r="D279" s="56">
        <f t="shared" si="27"/>
        <v>37.020000000000003</v>
      </c>
      <c r="E279" s="29">
        <f t="shared" si="28"/>
        <v>1147.6199999999999</v>
      </c>
      <c r="F279" s="54" t="str">
        <f t="shared" si="29"/>
        <v>CHI-X</v>
      </c>
      <c r="H279" s="2">
        <v>31</v>
      </c>
      <c r="I279" s="2">
        <v>37.020000000000003</v>
      </c>
      <c r="J279" s="2" t="s">
        <v>87</v>
      </c>
      <c r="K279" s="2" t="s">
        <v>55</v>
      </c>
    </row>
    <row r="280" spans="1:11">
      <c r="A280" s="148">
        <f t="shared" si="24"/>
        <v>43881</v>
      </c>
      <c r="B280" s="55">
        <f t="shared" si="25"/>
        <v>0.70142361111111118</v>
      </c>
      <c r="C280" s="57">
        <f t="shared" si="26"/>
        <v>116</v>
      </c>
      <c r="D280" s="56">
        <f t="shared" si="27"/>
        <v>37</v>
      </c>
      <c r="E280" s="29">
        <f t="shared" si="28"/>
        <v>4292</v>
      </c>
      <c r="F280" s="54" t="str">
        <f t="shared" si="29"/>
        <v>Euronext Amsterdam</v>
      </c>
      <c r="H280" s="2">
        <v>116</v>
      </c>
      <c r="I280" s="2">
        <v>37</v>
      </c>
      <c r="J280" s="2" t="s">
        <v>86</v>
      </c>
      <c r="K280" s="2" t="s">
        <v>41</v>
      </c>
    </row>
    <row r="281" spans="1:11">
      <c r="A281" s="148">
        <f t="shared" si="24"/>
        <v>43881</v>
      </c>
      <c r="B281" s="55">
        <f t="shared" si="25"/>
        <v>0.70278935185185176</v>
      </c>
      <c r="C281" s="57">
        <f t="shared" si="26"/>
        <v>38</v>
      </c>
      <c r="D281" s="56">
        <f t="shared" si="27"/>
        <v>37.020000000000003</v>
      </c>
      <c r="E281" s="29">
        <f t="shared" si="28"/>
        <v>1406.76</v>
      </c>
      <c r="F281" s="54" t="str">
        <f t="shared" si="29"/>
        <v>Euronext Amsterdam</v>
      </c>
      <c r="H281" s="2">
        <v>38</v>
      </c>
      <c r="I281" s="2">
        <v>37.020000000000003</v>
      </c>
      <c r="J281" s="2" t="s">
        <v>85</v>
      </c>
      <c r="K281" s="2" t="s">
        <v>41</v>
      </c>
    </row>
    <row r="282" spans="1:11">
      <c r="A282" s="148">
        <f t="shared" si="24"/>
        <v>43881</v>
      </c>
      <c r="B282" s="55">
        <f t="shared" si="25"/>
        <v>0.70314814814814808</v>
      </c>
      <c r="C282" s="57">
        <f t="shared" si="26"/>
        <v>100</v>
      </c>
      <c r="D282" s="56">
        <f t="shared" si="27"/>
        <v>37.03</v>
      </c>
      <c r="E282" s="29">
        <f t="shared" si="28"/>
        <v>3703</v>
      </c>
      <c r="F282" s="54" t="str">
        <f t="shared" si="29"/>
        <v>BATS</v>
      </c>
      <c r="H282" s="2">
        <v>100</v>
      </c>
      <c r="I282" s="2">
        <v>37.03</v>
      </c>
      <c r="J282" s="2" t="s">
        <v>83</v>
      </c>
      <c r="K282" s="2" t="s">
        <v>84</v>
      </c>
    </row>
    <row r="283" spans="1:11">
      <c r="A283" s="148">
        <f t="shared" si="24"/>
        <v>43881</v>
      </c>
      <c r="B283" s="55">
        <f t="shared" si="25"/>
        <v>0.70314814814814808</v>
      </c>
      <c r="C283" s="57">
        <f t="shared" si="26"/>
        <v>131</v>
      </c>
      <c r="D283" s="56">
        <f t="shared" si="27"/>
        <v>37.03</v>
      </c>
      <c r="E283" s="29">
        <f t="shared" si="28"/>
        <v>4850.93</v>
      </c>
      <c r="F283" s="54" t="str">
        <f t="shared" si="29"/>
        <v>CHI-X</v>
      </c>
      <c r="H283" s="2">
        <v>131</v>
      </c>
      <c r="I283" s="2">
        <v>37.03</v>
      </c>
      <c r="J283" s="2" t="s">
        <v>83</v>
      </c>
      <c r="K283" s="2" t="s">
        <v>55</v>
      </c>
    </row>
    <row r="284" spans="1:11">
      <c r="A284" s="148">
        <f t="shared" si="24"/>
        <v>43881</v>
      </c>
      <c r="B284" s="55">
        <f t="shared" si="25"/>
        <v>0.70417824074074076</v>
      </c>
      <c r="C284" s="57">
        <f t="shared" si="26"/>
        <v>125</v>
      </c>
      <c r="D284" s="56">
        <f t="shared" si="27"/>
        <v>37.020000000000003</v>
      </c>
      <c r="E284" s="29">
        <f t="shared" si="28"/>
        <v>4627.5</v>
      </c>
      <c r="F284" s="54" t="str">
        <f t="shared" si="29"/>
        <v>Euronext Amsterdam</v>
      </c>
      <c r="H284" s="2">
        <v>125</v>
      </c>
      <c r="I284" s="2">
        <v>37.020000000000003</v>
      </c>
      <c r="J284" s="2" t="s">
        <v>82</v>
      </c>
      <c r="K284" s="2" t="s">
        <v>41</v>
      </c>
    </row>
    <row r="285" spans="1:11">
      <c r="A285" s="148">
        <f t="shared" si="24"/>
        <v>43881</v>
      </c>
      <c r="B285" s="55">
        <f t="shared" si="25"/>
        <v>0.70459490740740749</v>
      </c>
      <c r="C285" s="57">
        <f t="shared" si="26"/>
        <v>116</v>
      </c>
      <c r="D285" s="56">
        <f t="shared" si="27"/>
        <v>37.020000000000003</v>
      </c>
      <c r="E285" s="29">
        <f t="shared" si="28"/>
        <v>4294.32</v>
      </c>
      <c r="F285" s="54" t="str">
        <f t="shared" si="29"/>
        <v>Euronext Amsterdam</v>
      </c>
      <c r="H285" s="2">
        <v>116</v>
      </c>
      <c r="I285" s="2">
        <v>37.020000000000003</v>
      </c>
      <c r="J285" s="2" t="s">
        <v>81</v>
      </c>
      <c r="K285" s="2" t="s">
        <v>41</v>
      </c>
    </row>
    <row r="286" spans="1:11">
      <c r="A286" s="148">
        <f t="shared" si="24"/>
        <v>43881</v>
      </c>
      <c r="B286" s="55">
        <f t="shared" si="25"/>
        <v>0.70534722222222213</v>
      </c>
      <c r="C286" s="57">
        <f t="shared" si="26"/>
        <v>22</v>
      </c>
      <c r="D286" s="56">
        <f t="shared" si="27"/>
        <v>37.04</v>
      </c>
      <c r="E286" s="29">
        <f t="shared" si="28"/>
        <v>814.88</v>
      </c>
      <c r="F286" s="54" t="str">
        <f t="shared" si="29"/>
        <v>CHI-X</v>
      </c>
      <c r="H286" s="2">
        <v>22</v>
      </c>
      <c r="I286" s="2">
        <v>37.04</v>
      </c>
      <c r="J286" s="2" t="s">
        <v>80</v>
      </c>
      <c r="K286" s="2" t="s">
        <v>55</v>
      </c>
    </row>
    <row r="287" spans="1:11">
      <c r="A287" s="148">
        <f t="shared" si="24"/>
        <v>43881</v>
      </c>
      <c r="B287" s="55">
        <f t="shared" si="25"/>
        <v>0.70534722222222213</v>
      </c>
      <c r="C287" s="57">
        <f t="shared" si="26"/>
        <v>134</v>
      </c>
      <c r="D287" s="56">
        <f t="shared" si="27"/>
        <v>37.04</v>
      </c>
      <c r="E287" s="29">
        <f t="shared" si="28"/>
        <v>4963.3599999999997</v>
      </c>
      <c r="F287" s="54" t="str">
        <f t="shared" si="29"/>
        <v>CHI-X</v>
      </c>
      <c r="H287" s="2">
        <v>134</v>
      </c>
      <c r="I287" s="2">
        <v>37.04</v>
      </c>
      <c r="J287" s="2" t="s">
        <v>80</v>
      </c>
      <c r="K287" s="2" t="s">
        <v>55</v>
      </c>
    </row>
    <row r="288" spans="1:11">
      <c r="A288" s="148">
        <f t="shared" si="24"/>
        <v>43881</v>
      </c>
      <c r="B288" s="55">
        <f t="shared" si="25"/>
        <v>0.70534722222222213</v>
      </c>
      <c r="C288" s="57">
        <f t="shared" si="26"/>
        <v>13</v>
      </c>
      <c r="D288" s="56">
        <f t="shared" si="27"/>
        <v>37.04</v>
      </c>
      <c r="E288" s="29">
        <f t="shared" si="28"/>
        <v>481.52</v>
      </c>
      <c r="F288" s="54" t="str">
        <f t="shared" si="29"/>
        <v>CHI-X</v>
      </c>
      <c r="H288" s="2">
        <v>13</v>
      </c>
      <c r="I288" s="2">
        <v>37.04</v>
      </c>
      <c r="J288" s="2" t="s">
        <v>80</v>
      </c>
      <c r="K288" s="2" t="s">
        <v>55</v>
      </c>
    </row>
    <row r="289" spans="1:11">
      <c r="A289" s="148">
        <f t="shared" si="24"/>
        <v>43881</v>
      </c>
      <c r="B289" s="55">
        <f t="shared" si="25"/>
        <v>0.70547453703703711</v>
      </c>
      <c r="C289" s="57">
        <f t="shared" si="26"/>
        <v>121</v>
      </c>
      <c r="D289" s="56">
        <f t="shared" si="27"/>
        <v>37.03</v>
      </c>
      <c r="E289" s="29">
        <f t="shared" si="28"/>
        <v>4480.63</v>
      </c>
      <c r="F289" s="54" t="str">
        <f t="shared" si="29"/>
        <v>Euronext Amsterdam</v>
      </c>
      <c r="H289" s="2">
        <v>121</v>
      </c>
      <c r="I289" s="2">
        <v>37.03</v>
      </c>
      <c r="J289" s="2" t="s">
        <v>79</v>
      </c>
      <c r="K289" s="2" t="s">
        <v>41</v>
      </c>
    </row>
    <row r="290" spans="1:11">
      <c r="A290" s="148">
        <f t="shared" si="24"/>
        <v>43881</v>
      </c>
      <c r="B290" s="55">
        <f t="shared" si="25"/>
        <v>0.7064583333333333</v>
      </c>
      <c r="C290" s="57">
        <f t="shared" si="26"/>
        <v>121</v>
      </c>
      <c r="D290" s="56">
        <f t="shared" si="27"/>
        <v>37.020000000000003</v>
      </c>
      <c r="E290" s="29">
        <f t="shared" si="28"/>
        <v>4479.42</v>
      </c>
      <c r="F290" s="54" t="str">
        <f t="shared" si="29"/>
        <v>Euronext Amsterdam</v>
      </c>
      <c r="H290" s="2">
        <v>121</v>
      </c>
      <c r="I290" s="2">
        <v>37.020000000000003</v>
      </c>
      <c r="J290" s="2" t="s">
        <v>78</v>
      </c>
      <c r="K290" s="2" t="s">
        <v>41</v>
      </c>
    </row>
    <row r="291" spans="1:11">
      <c r="A291" s="148">
        <f t="shared" si="24"/>
        <v>43881</v>
      </c>
      <c r="B291" s="55">
        <f t="shared" si="25"/>
        <v>0.70728009259259261</v>
      </c>
      <c r="C291" s="57">
        <f t="shared" si="26"/>
        <v>128</v>
      </c>
      <c r="D291" s="56">
        <f t="shared" si="27"/>
        <v>36.979999999999997</v>
      </c>
      <c r="E291" s="29">
        <f t="shared" si="28"/>
        <v>4733.4399999999996</v>
      </c>
      <c r="F291" s="54" t="str">
        <f t="shared" si="29"/>
        <v>Euronext Amsterdam</v>
      </c>
      <c r="H291" s="2">
        <v>128</v>
      </c>
      <c r="I291" s="2">
        <v>36.979999999999997</v>
      </c>
      <c r="J291" s="2" t="s">
        <v>77</v>
      </c>
      <c r="K291" s="2" t="s">
        <v>41</v>
      </c>
    </row>
    <row r="292" spans="1:11">
      <c r="A292" s="148">
        <f t="shared" si="24"/>
        <v>43881</v>
      </c>
      <c r="B292" s="55">
        <f t="shared" si="25"/>
        <v>0.70798611111111109</v>
      </c>
      <c r="C292" s="57">
        <f t="shared" si="26"/>
        <v>120</v>
      </c>
      <c r="D292" s="56">
        <f t="shared" si="27"/>
        <v>36.97</v>
      </c>
      <c r="E292" s="29">
        <f t="shared" si="28"/>
        <v>4436.3999999999996</v>
      </c>
      <c r="F292" s="54" t="str">
        <f t="shared" si="29"/>
        <v>Euronext Amsterdam</v>
      </c>
      <c r="H292" s="2">
        <v>120</v>
      </c>
      <c r="I292" s="2">
        <v>36.97</v>
      </c>
      <c r="J292" s="2" t="s">
        <v>76</v>
      </c>
      <c r="K292" s="2" t="s">
        <v>41</v>
      </c>
    </row>
    <row r="293" spans="1:11">
      <c r="A293" s="148">
        <f t="shared" si="24"/>
        <v>43881</v>
      </c>
      <c r="B293" s="55">
        <f t="shared" si="25"/>
        <v>0.70949074074074081</v>
      </c>
      <c r="C293" s="57">
        <f t="shared" si="26"/>
        <v>116</v>
      </c>
      <c r="D293" s="56">
        <f t="shared" si="27"/>
        <v>36.979999999999997</v>
      </c>
      <c r="E293" s="29">
        <f t="shared" si="28"/>
        <v>4289.68</v>
      </c>
      <c r="F293" s="54" t="str">
        <f t="shared" si="29"/>
        <v>Turquoise</v>
      </c>
      <c r="H293" s="2">
        <v>116</v>
      </c>
      <c r="I293" s="2">
        <v>36.979999999999997</v>
      </c>
      <c r="J293" s="2" t="s">
        <v>75</v>
      </c>
      <c r="K293" s="2" t="s">
        <v>49</v>
      </c>
    </row>
    <row r="294" spans="1:11">
      <c r="A294" s="148">
        <f t="shared" si="24"/>
        <v>43881</v>
      </c>
      <c r="B294" s="55">
        <f t="shared" si="25"/>
        <v>0.70982638888888883</v>
      </c>
      <c r="C294" s="57">
        <f t="shared" si="26"/>
        <v>134</v>
      </c>
      <c r="D294" s="56">
        <f t="shared" si="27"/>
        <v>36.99</v>
      </c>
      <c r="E294" s="29">
        <f t="shared" si="28"/>
        <v>4956.66</v>
      </c>
      <c r="F294" s="54" t="str">
        <f t="shared" si="29"/>
        <v>Euronext Amsterdam</v>
      </c>
      <c r="H294" s="2">
        <v>134</v>
      </c>
      <c r="I294" s="2">
        <v>36.99</v>
      </c>
      <c r="J294" s="2" t="s">
        <v>74</v>
      </c>
      <c r="K294" s="2" t="s">
        <v>41</v>
      </c>
    </row>
    <row r="295" spans="1:11">
      <c r="A295" s="148">
        <f t="shared" si="24"/>
        <v>43881</v>
      </c>
      <c r="B295" s="55">
        <f t="shared" si="25"/>
        <v>0.7103356481481482</v>
      </c>
      <c r="C295" s="57">
        <f t="shared" si="26"/>
        <v>112</v>
      </c>
      <c r="D295" s="56">
        <f t="shared" si="27"/>
        <v>36.979999999999997</v>
      </c>
      <c r="E295" s="29">
        <f t="shared" si="28"/>
        <v>4141.76</v>
      </c>
      <c r="F295" s="54" t="str">
        <f t="shared" si="29"/>
        <v>Euronext Amsterdam</v>
      </c>
      <c r="H295" s="2">
        <v>112</v>
      </c>
      <c r="I295" s="2">
        <v>36.979999999999997</v>
      </c>
      <c r="J295" s="2" t="s">
        <v>73</v>
      </c>
      <c r="K295" s="2" t="s">
        <v>41</v>
      </c>
    </row>
    <row r="296" spans="1:11">
      <c r="A296" s="148">
        <f t="shared" si="24"/>
        <v>43881</v>
      </c>
      <c r="B296" s="55">
        <f t="shared" si="25"/>
        <v>0.71084490740740736</v>
      </c>
      <c r="C296" s="57">
        <f t="shared" si="26"/>
        <v>129</v>
      </c>
      <c r="D296" s="56">
        <f t="shared" si="27"/>
        <v>36.96</v>
      </c>
      <c r="E296" s="29">
        <f t="shared" si="28"/>
        <v>4767.84</v>
      </c>
      <c r="F296" s="54" t="str">
        <f t="shared" si="29"/>
        <v>Euronext Amsterdam</v>
      </c>
      <c r="H296" s="2">
        <v>129</v>
      </c>
      <c r="I296" s="2">
        <v>36.96</v>
      </c>
      <c r="J296" s="2" t="s">
        <v>72</v>
      </c>
      <c r="K296" s="2" t="s">
        <v>41</v>
      </c>
    </row>
    <row r="297" spans="1:11">
      <c r="A297" s="148">
        <f t="shared" si="24"/>
        <v>43881</v>
      </c>
      <c r="B297" s="55">
        <f t="shared" si="25"/>
        <v>0.71171296296296294</v>
      </c>
      <c r="C297" s="57">
        <f t="shared" si="26"/>
        <v>119</v>
      </c>
      <c r="D297" s="56">
        <f t="shared" si="27"/>
        <v>36.93</v>
      </c>
      <c r="E297" s="29">
        <f t="shared" si="28"/>
        <v>4394.67</v>
      </c>
      <c r="F297" s="54" t="str">
        <f t="shared" si="29"/>
        <v>Euronext Amsterdam</v>
      </c>
      <c r="H297" s="2">
        <v>119</v>
      </c>
      <c r="I297" s="2">
        <v>36.93</v>
      </c>
      <c r="J297" s="2" t="s">
        <v>71</v>
      </c>
      <c r="K297" s="2" t="s">
        <v>41</v>
      </c>
    </row>
    <row r="298" spans="1:11">
      <c r="A298" s="148">
        <f t="shared" si="24"/>
        <v>43881</v>
      </c>
      <c r="B298" s="55">
        <f t="shared" si="25"/>
        <v>0.71253472222222225</v>
      </c>
      <c r="C298" s="57">
        <f t="shared" si="26"/>
        <v>121</v>
      </c>
      <c r="D298" s="56">
        <f t="shared" si="27"/>
        <v>36.97</v>
      </c>
      <c r="E298" s="29">
        <f t="shared" si="28"/>
        <v>4473.37</v>
      </c>
      <c r="F298" s="54" t="str">
        <f t="shared" si="29"/>
        <v>Turquoise</v>
      </c>
      <c r="H298" s="2">
        <v>121</v>
      </c>
      <c r="I298" s="2">
        <v>36.97</v>
      </c>
      <c r="J298" s="2" t="s">
        <v>70</v>
      </c>
      <c r="K298" s="2" t="s">
        <v>49</v>
      </c>
    </row>
    <row r="299" spans="1:11">
      <c r="A299" s="148">
        <f t="shared" si="24"/>
        <v>43881</v>
      </c>
      <c r="B299" s="55">
        <f t="shared" si="25"/>
        <v>0.7125462962962964</v>
      </c>
      <c r="C299" s="57">
        <f t="shared" si="26"/>
        <v>15</v>
      </c>
      <c r="D299" s="56">
        <f t="shared" si="27"/>
        <v>36.96</v>
      </c>
      <c r="E299" s="29">
        <f t="shared" si="28"/>
        <v>554.4</v>
      </c>
      <c r="F299" s="54" t="str">
        <f t="shared" si="29"/>
        <v>CHI-X</v>
      </c>
      <c r="H299" s="2">
        <v>15</v>
      </c>
      <c r="I299" s="2">
        <v>36.96</v>
      </c>
      <c r="J299" s="2" t="s">
        <v>69</v>
      </c>
      <c r="K299" s="2" t="s">
        <v>55</v>
      </c>
    </row>
    <row r="300" spans="1:11">
      <c r="A300" s="148">
        <f t="shared" si="24"/>
        <v>43881</v>
      </c>
      <c r="B300" s="55">
        <f t="shared" si="25"/>
        <v>0.7125462962962964</v>
      </c>
      <c r="C300" s="57">
        <f t="shared" si="26"/>
        <v>100</v>
      </c>
      <c r="D300" s="56">
        <f t="shared" si="27"/>
        <v>36.96</v>
      </c>
      <c r="E300" s="29">
        <f t="shared" si="28"/>
        <v>3696</v>
      </c>
      <c r="F300" s="54" t="str">
        <f t="shared" si="29"/>
        <v>CHI-X</v>
      </c>
      <c r="H300" s="2">
        <v>100</v>
      </c>
      <c r="I300" s="2">
        <v>36.96</v>
      </c>
      <c r="J300" s="2" t="s">
        <v>69</v>
      </c>
      <c r="K300" s="2" t="s">
        <v>55</v>
      </c>
    </row>
    <row r="301" spans="1:11">
      <c r="A301" s="148">
        <f t="shared" si="24"/>
        <v>43881</v>
      </c>
      <c r="B301" s="55">
        <f t="shared" si="25"/>
        <v>0.71375</v>
      </c>
      <c r="C301" s="57">
        <f t="shared" si="26"/>
        <v>119</v>
      </c>
      <c r="D301" s="56">
        <f t="shared" si="27"/>
        <v>36.93</v>
      </c>
      <c r="E301" s="29">
        <f t="shared" si="28"/>
        <v>4394.67</v>
      </c>
      <c r="F301" s="54" t="str">
        <f t="shared" si="29"/>
        <v>Euronext Amsterdam</v>
      </c>
      <c r="H301" s="2">
        <v>119</v>
      </c>
      <c r="I301" s="2">
        <v>36.93</v>
      </c>
      <c r="J301" s="2" t="s">
        <v>68</v>
      </c>
      <c r="K301" s="2" t="s">
        <v>41</v>
      </c>
    </row>
    <row r="302" spans="1:11">
      <c r="A302" s="148">
        <f t="shared" si="24"/>
        <v>43881</v>
      </c>
      <c r="B302" s="55">
        <f t="shared" si="25"/>
        <v>0.7146527777777778</v>
      </c>
      <c r="C302" s="57">
        <f t="shared" si="26"/>
        <v>115</v>
      </c>
      <c r="D302" s="56">
        <f t="shared" si="27"/>
        <v>36.93</v>
      </c>
      <c r="E302" s="29">
        <f t="shared" si="28"/>
        <v>4246.95</v>
      </c>
      <c r="F302" s="54" t="str">
        <f t="shared" si="29"/>
        <v>Euronext Amsterdam</v>
      </c>
      <c r="H302" s="2">
        <v>115</v>
      </c>
      <c r="I302" s="2">
        <v>36.93</v>
      </c>
      <c r="J302" s="2" t="s">
        <v>67</v>
      </c>
      <c r="K302" s="2" t="s">
        <v>41</v>
      </c>
    </row>
    <row r="303" spans="1:11">
      <c r="A303" s="148">
        <f t="shared" si="24"/>
        <v>43881</v>
      </c>
      <c r="B303" s="55">
        <f t="shared" si="25"/>
        <v>0.71563657407407411</v>
      </c>
      <c r="C303" s="57">
        <f t="shared" si="26"/>
        <v>119</v>
      </c>
      <c r="D303" s="56">
        <f t="shared" si="27"/>
        <v>36.94</v>
      </c>
      <c r="E303" s="29">
        <f t="shared" si="28"/>
        <v>4395.8599999999997</v>
      </c>
      <c r="F303" s="54" t="str">
        <f t="shared" si="29"/>
        <v>CHI-X</v>
      </c>
      <c r="H303" s="2">
        <v>119</v>
      </c>
      <c r="I303" s="2">
        <v>36.94</v>
      </c>
      <c r="J303" s="2" t="s">
        <v>66</v>
      </c>
      <c r="K303" s="2" t="s">
        <v>55</v>
      </c>
    </row>
    <row r="304" spans="1:11">
      <c r="A304" s="148">
        <f t="shared" si="24"/>
        <v>43881</v>
      </c>
      <c r="B304" s="55">
        <f t="shared" si="25"/>
        <v>0.71592592592592597</v>
      </c>
      <c r="C304" s="57">
        <f t="shared" si="26"/>
        <v>119</v>
      </c>
      <c r="D304" s="56">
        <f t="shared" si="27"/>
        <v>36.93</v>
      </c>
      <c r="E304" s="29">
        <f t="shared" si="28"/>
        <v>4394.67</v>
      </c>
      <c r="F304" s="54" t="str">
        <f t="shared" si="29"/>
        <v>Turquoise</v>
      </c>
      <c r="H304" s="2">
        <v>119</v>
      </c>
      <c r="I304" s="2">
        <v>36.93</v>
      </c>
      <c r="J304" s="2" t="s">
        <v>65</v>
      </c>
      <c r="K304" s="2" t="s">
        <v>49</v>
      </c>
    </row>
    <row r="305" spans="1:11">
      <c r="A305" s="148">
        <f t="shared" si="24"/>
        <v>43881</v>
      </c>
      <c r="B305" s="55">
        <f t="shared" si="25"/>
        <v>0.71613425925925922</v>
      </c>
      <c r="C305" s="57">
        <f t="shared" si="26"/>
        <v>122</v>
      </c>
      <c r="D305" s="56">
        <f t="shared" si="27"/>
        <v>36.92</v>
      </c>
      <c r="E305" s="29">
        <f t="shared" si="28"/>
        <v>4504.24</v>
      </c>
      <c r="F305" s="54" t="str">
        <f t="shared" si="29"/>
        <v>Euronext Amsterdam</v>
      </c>
      <c r="H305" s="2">
        <v>122</v>
      </c>
      <c r="I305" s="2">
        <v>36.92</v>
      </c>
      <c r="J305" s="2" t="s">
        <v>64</v>
      </c>
      <c r="K305" s="2" t="s">
        <v>41</v>
      </c>
    </row>
    <row r="306" spans="1:11">
      <c r="A306" s="148">
        <f t="shared" si="24"/>
        <v>43881</v>
      </c>
      <c r="B306" s="55">
        <f t="shared" si="25"/>
        <v>0.71621527777777771</v>
      </c>
      <c r="C306" s="57">
        <f t="shared" si="26"/>
        <v>76</v>
      </c>
      <c r="D306" s="56">
        <f t="shared" si="27"/>
        <v>36.9</v>
      </c>
      <c r="E306" s="29">
        <f t="shared" si="28"/>
        <v>2804.4</v>
      </c>
      <c r="F306" s="54" t="str">
        <f t="shared" si="29"/>
        <v>Euronext Amsterdam</v>
      </c>
      <c r="H306" s="2">
        <v>76</v>
      </c>
      <c r="I306" s="2">
        <v>36.9</v>
      </c>
      <c r="J306" s="2" t="s">
        <v>63</v>
      </c>
      <c r="K306" s="2" t="s">
        <v>41</v>
      </c>
    </row>
    <row r="307" spans="1:11">
      <c r="A307" s="148">
        <f t="shared" si="24"/>
        <v>43881</v>
      </c>
      <c r="B307" s="55">
        <f t="shared" si="25"/>
        <v>0.71643518518518512</v>
      </c>
      <c r="C307" s="57">
        <f t="shared" si="26"/>
        <v>4</v>
      </c>
      <c r="D307" s="56">
        <f t="shared" si="27"/>
        <v>36.9</v>
      </c>
      <c r="E307" s="29">
        <f t="shared" si="28"/>
        <v>147.6</v>
      </c>
      <c r="F307" s="54" t="str">
        <f t="shared" si="29"/>
        <v>Euronext Amsterdam</v>
      </c>
      <c r="H307" s="2">
        <v>4</v>
      </c>
      <c r="I307" s="2">
        <v>36.9</v>
      </c>
      <c r="J307" s="2" t="s">
        <v>62</v>
      </c>
      <c r="K307" s="2" t="s">
        <v>41</v>
      </c>
    </row>
    <row r="308" spans="1:11">
      <c r="A308" s="148">
        <f t="shared" si="24"/>
        <v>43881</v>
      </c>
      <c r="B308" s="55">
        <f t="shared" si="25"/>
        <v>0.71643518518518512</v>
      </c>
      <c r="C308" s="57">
        <f t="shared" si="26"/>
        <v>49</v>
      </c>
      <c r="D308" s="56">
        <f t="shared" si="27"/>
        <v>36.9</v>
      </c>
      <c r="E308" s="29">
        <f t="shared" si="28"/>
        <v>1808.1</v>
      </c>
      <c r="F308" s="54" t="str">
        <f t="shared" si="29"/>
        <v>Euronext Amsterdam</v>
      </c>
      <c r="H308" s="2">
        <v>49</v>
      </c>
      <c r="I308" s="2">
        <v>36.9</v>
      </c>
      <c r="J308" s="2" t="s">
        <v>61</v>
      </c>
      <c r="K308" s="2" t="s">
        <v>41</v>
      </c>
    </row>
    <row r="309" spans="1:11">
      <c r="A309" s="148">
        <f t="shared" si="24"/>
        <v>43881</v>
      </c>
      <c r="B309" s="55">
        <f t="shared" si="25"/>
        <v>0.71737268518518515</v>
      </c>
      <c r="C309" s="57">
        <f t="shared" si="26"/>
        <v>45</v>
      </c>
      <c r="D309" s="56">
        <f t="shared" si="27"/>
        <v>36.909999999999997</v>
      </c>
      <c r="E309" s="29">
        <f t="shared" si="28"/>
        <v>1660.95</v>
      </c>
      <c r="F309" s="54" t="str">
        <f t="shared" si="29"/>
        <v>Euronext Amsterdam</v>
      </c>
      <c r="H309" s="2">
        <v>45</v>
      </c>
      <c r="I309" s="2">
        <v>36.909999999999997</v>
      </c>
      <c r="J309" s="2" t="s">
        <v>60</v>
      </c>
      <c r="K309" s="2" t="s">
        <v>41</v>
      </c>
    </row>
    <row r="310" spans="1:11">
      <c r="A310" s="148">
        <f t="shared" si="24"/>
        <v>43881</v>
      </c>
      <c r="B310" s="55">
        <f t="shared" si="25"/>
        <v>0.71737268518518515</v>
      </c>
      <c r="C310" s="57">
        <f t="shared" si="26"/>
        <v>77</v>
      </c>
      <c r="D310" s="56">
        <f t="shared" si="27"/>
        <v>36.909999999999997</v>
      </c>
      <c r="E310" s="29">
        <f t="shared" si="28"/>
        <v>2842.07</v>
      </c>
      <c r="F310" s="54" t="str">
        <f t="shared" si="29"/>
        <v>Euronext Amsterdam</v>
      </c>
      <c r="H310" s="2">
        <v>77</v>
      </c>
      <c r="I310" s="2">
        <v>36.909999999999997</v>
      </c>
      <c r="J310" s="2" t="s">
        <v>60</v>
      </c>
      <c r="K310" s="2" t="s">
        <v>41</v>
      </c>
    </row>
    <row r="311" spans="1:11">
      <c r="A311" s="148">
        <f t="shared" si="24"/>
        <v>43881</v>
      </c>
      <c r="B311" s="55">
        <f t="shared" si="25"/>
        <v>0.71781249999999996</v>
      </c>
      <c r="C311" s="57">
        <f t="shared" si="26"/>
        <v>134</v>
      </c>
      <c r="D311" s="56">
        <f t="shared" si="27"/>
        <v>36.909999999999997</v>
      </c>
      <c r="E311" s="29">
        <f t="shared" si="28"/>
        <v>4945.9399999999996</v>
      </c>
      <c r="F311" s="54" t="str">
        <f t="shared" si="29"/>
        <v>Euronext Amsterdam</v>
      </c>
      <c r="H311" s="2">
        <v>134</v>
      </c>
      <c r="I311" s="2">
        <v>36.909999999999997</v>
      </c>
      <c r="J311" s="2" t="s">
        <v>59</v>
      </c>
      <c r="K311" s="2" t="s">
        <v>41</v>
      </c>
    </row>
    <row r="312" spans="1:11">
      <c r="A312" s="148">
        <f t="shared" si="24"/>
        <v>43881</v>
      </c>
      <c r="B312" s="55">
        <f t="shared" si="25"/>
        <v>0.71862268518518524</v>
      </c>
      <c r="C312" s="57">
        <f t="shared" si="26"/>
        <v>114</v>
      </c>
      <c r="D312" s="56">
        <f t="shared" si="27"/>
        <v>36.880000000000003</v>
      </c>
      <c r="E312" s="29">
        <f t="shared" si="28"/>
        <v>4204.32</v>
      </c>
      <c r="F312" s="54" t="str">
        <f t="shared" si="29"/>
        <v>Turquoise</v>
      </c>
      <c r="H312" s="2">
        <v>114</v>
      </c>
      <c r="I312" s="2">
        <v>36.880000000000003</v>
      </c>
      <c r="J312" s="2" t="s">
        <v>58</v>
      </c>
      <c r="K312" s="2" t="s">
        <v>49</v>
      </c>
    </row>
    <row r="313" spans="1:11">
      <c r="A313" s="148">
        <f t="shared" si="24"/>
        <v>43881</v>
      </c>
      <c r="B313" s="55">
        <f t="shared" si="25"/>
        <v>0.7195717592592592</v>
      </c>
      <c r="C313" s="57">
        <f t="shared" si="26"/>
        <v>13</v>
      </c>
      <c r="D313" s="56">
        <f t="shared" si="27"/>
        <v>36.869999999999997</v>
      </c>
      <c r="E313" s="29">
        <f t="shared" si="28"/>
        <v>479.31</v>
      </c>
      <c r="F313" s="54" t="str">
        <f t="shared" si="29"/>
        <v>CHI-X</v>
      </c>
      <c r="H313" s="2">
        <v>13</v>
      </c>
      <c r="I313" s="2">
        <v>36.869999999999997</v>
      </c>
      <c r="J313" s="2" t="s">
        <v>57</v>
      </c>
      <c r="K313" s="2" t="s">
        <v>55</v>
      </c>
    </row>
    <row r="314" spans="1:11">
      <c r="A314" s="148">
        <f t="shared" si="24"/>
        <v>43881</v>
      </c>
      <c r="B314" s="55">
        <f t="shared" si="25"/>
        <v>0.71959490740740739</v>
      </c>
      <c r="C314" s="57">
        <f t="shared" si="26"/>
        <v>117</v>
      </c>
      <c r="D314" s="56">
        <f t="shared" si="27"/>
        <v>36.869999999999997</v>
      </c>
      <c r="E314" s="29">
        <f t="shared" si="28"/>
        <v>4313.79</v>
      </c>
      <c r="F314" s="54" t="str">
        <f t="shared" si="29"/>
        <v>CHI-X</v>
      </c>
      <c r="H314" s="2">
        <v>117</v>
      </c>
      <c r="I314" s="2">
        <v>36.869999999999997</v>
      </c>
      <c r="J314" s="2" t="s">
        <v>56</v>
      </c>
      <c r="K314" s="2" t="s">
        <v>55</v>
      </c>
    </row>
    <row r="315" spans="1:11">
      <c r="A315" s="148">
        <f t="shared" si="24"/>
        <v>43881</v>
      </c>
      <c r="B315" s="55">
        <f t="shared" si="25"/>
        <v>0.71968750000000004</v>
      </c>
      <c r="C315" s="57">
        <f t="shared" si="26"/>
        <v>124</v>
      </c>
      <c r="D315" s="56">
        <f t="shared" si="27"/>
        <v>36.869999999999997</v>
      </c>
      <c r="E315" s="29">
        <f t="shared" si="28"/>
        <v>4571.88</v>
      </c>
      <c r="F315" s="54" t="str">
        <f t="shared" si="29"/>
        <v>Euronext Amsterdam</v>
      </c>
      <c r="H315" s="2">
        <v>124</v>
      </c>
      <c r="I315" s="2">
        <v>36.869999999999997</v>
      </c>
      <c r="J315" s="2" t="s">
        <v>54</v>
      </c>
      <c r="K315" s="2" t="s">
        <v>41</v>
      </c>
    </row>
    <row r="316" spans="1:11">
      <c r="A316" s="148">
        <f t="shared" si="24"/>
        <v>43881</v>
      </c>
      <c r="B316" s="55">
        <f t="shared" si="25"/>
        <v>0.72012731481481485</v>
      </c>
      <c r="C316" s="57">
        <f t="shared" si="26"/>
        <v>131</v>
      </c>
      <c r="D316" s="56">
        <f t="shared" si="27"/>
        <v>36.86</v>
      </c>
      <c r="E316" s="29">
        <f t="shared" si="28"/>
        <v>4828.66</v>
      </c>
      <c r="F316" s="54" t="str">
        <f t="shared" si="29"/>
        <v>Turquoise</v>
      </c>
      <c r="H316" s="2">
        <v>131</v>
      </c>
      <c r="I316" s="2">
        <v>36.86</v>
      </c>
      <c r="J316" s="2" t="s">
        <v>53</v>
      </c>
      <c r="K316" s="2" t="s">
        <v>49</v>
      </c>
    </row>
    <row r="317" spans="1:11">
      <c r="A317" s="148">
        <f t="shared" si="24"/>
        <v>43881</v>
      </c>
      <c r="B317" s="55">
        <f t="shared" si="25"/>
        <v>0.7211574074074073</v>
      </c>
      <c r="C317" s="57">
        <f t="shared" si="26"/>
        <v>17</v>
      </c>
      <c r="D317" s="56">
        <f t="shared" si="27"/>
        <v>36.869999999999997</v>
      </c>
      <c r="E317" s="29">
        <f t="shared" si="28"/>
        <v>626.79</v>
      </c>
      <c r="F317" s="54" t="str">
        <f t="shared" si="29"/>
        <v>Euronext Amsterdam</v>
      </c>
      <c r="H317" s="2">
        <v>17</v>
      </c>
      <c r="I317" s="2">
        <v>36.869999999999997</v>
      </c>
      <c r="J317" s="2" t="s">
        <v>52</v>
      </c>
      <c r="K317" s="2" t="s">
        <v>41</v>
      </c>
    </row>
    <row r="318" spans="1:11">
      <c r="A318" s="148">
        <f t="shared" si="24"/>
        <v>43881</v>
      </c>
      <c r="B318" s="55">
        <f t="shared" si="25"/>
        <v>0.7211574074074073</v>
      </c>
      <c r="C318" s="57">
        <f t="shared" si="26"/>
        <v>117</v>
      </c>
      <c r="D318" s="56">
        <f t="shared" si="27"/>
        <v>36.869999999999997</v>
      </c>
      <c r="E318" s="29">
        <f t="shared" si="28"/>
        <v>4313.79</v>
      </c>
      <c r="F318" s="54" t="str">
        <f t="shared" si="29"/>
        <v>Euronext Amsterdam</v>
      </c>
      <c r="H318" s="2">
        <v>117</v>
      </c>
      <c r="I318" s="2">
        <v>36.869999999999997</v>
      </c>
      <c r="J318" s="2" t="s">
        <v>52</v>
      </c>
      <c r="K318" s="2" t="s">
        <v>41</v>
      </c>
    </row>
    <row r="319" spans="1:11">
      <c r="A319" s="148">
        <f t="shared" si="24"/>
        <v>43881</v>
      </c>
      <c r="B319" s="55">
        <f t="shared" si="25"/>
        <v>0.72128472222222229</v>
      </c>
      <c r="C319" s="57">
        <f t="shared" si="26"/>
        <v>117</v>
      </c>
      <c r="D319" s="56">
        <f t="shared" si="27"/>
        <v>36.869999999999997</v>
      </c>
      <c r="E319" s="29">
        <f t="shared" si="28"/>
        <v>4313.79</v>
      </c>
      <c r="F319" s="54" t="str">
        <f t="shared" si="29"/>
        <v>Euronext Amsterdam</v>
      </c>
      <c r="H319" s="2">
        <v>117</v>
      </c>
      <c r="I319" s="2">
        <v>36.869999999999997</v>
      </c>
      <c r="J319" s="2" t="s">
        <v>51</v>
      </c>
      <c r="K319" s="2" t="s">
        <v>41</v>
      </c>
    </row>
    <row r="320" spans="1:11">
      <c r="A320" s="148">
        <f t="shared" si="24"/>
        <v>43881</v>
      </c>
      <c r="B320" s="55">
        <f t="shared" si="25"/>
        <v>0.72209490740740734</v>
      </c>
      <c r="C320" s="57">
        <f t="shared" si="26"/>
        <v>113</v>
      </c>
      <c r="D320" s="56">
        <f t="shared" si="27"/>
        <v>36.880000000000003</v>
      </c>
      <c r="E320" s="29">
        <f t="shared" si="28"/>
        <v>4167.4399999999996</v>
      </c>
      <c r="F320" s="54" t="str">
        <f t="shared" si="29"/>
        <v>Turquoise</v>
      </c>
      <c r="H320" s="2">
        <v>113</v>
      </c>
      <c r="I320" s="2">
        <v>36.880000000000003</v>
      </c>
      <c r="J320" s="2" t="s">
        <v>50</v>
      </c>
      <c r="K320" s="2" t="s">
        <v>49</v>
      </c>
    </row>
    <row r="321" spans="1:11">
      <c r="A321" s="148">
        <f t="shared" si="24"/>
        <v>43881</v>
      </c>
      <c r="B321" s="55">
        <f t="shared" si="25"/>
        <v>0.72238425925925931</v>
      </c>
      <c r="C321" s="57">
        <f t="shared" si="26"/>
        <v>100</v>
      </c>
      <c r="D321" s="56">
        <f t="shared" si="27"/>
        <v>36.880000000000003</v>
      </c>
      <c r="E321" s="29">
        <f t="shared" si="28"/>
        <v>3688</v>
      </c>
      <c r="F321" s="54" t="str">
        <f t="shared" si="29"/>
        <v>Euronext Amsterdam</v>
      </c>
      <c r="H321" s="2">
        <v>100</v>
      </c>
      <c r="I321" s="2">
        <v>36.880000000000003</v>
      </c>
      <c r="J321" s="2" t="s">
        <v>48</v>
      </c>
      <c r="K321" s="2" t="s">
        <v>41</v>
      </c>
    </row>
    <row r="322" spans="1:11">
      <c r="A322" s="148">
        <f t="shared" si="24"/>
        <v>43881</v>
      </c>
      <c r="B322" s="55">
        <f t="shared" si="25"/>
        <v>0.72244212962962961</v>
      </c>
      <c r="C322" s="57">
        <f t="shared" si="26"/>
        <v>250</v>
      </c>
      <c r="D322" s="56">
        <f t="shared" si="27"/>
        <v>36.880000000000003</v>
      </c>
      <c r="E322" s="29">
        <f t="shared" si="28"/>
        <v>9220</v>
      </c>
      <c r="F322" s="54" t="str">
        <f t="shared" si="29"/>
        <v>Euronext Amsterdam</v>
      </c>
      <c r="H322" s="2">
        <v>250</v>
      </c>
      <c r="I322" s="2">
        <v>36.880000000000003</v>
      </c>
      <c r="J322" s="2" t="s">
        <v>47</v>
      </c>
      <c r="K322" s="2" t="s">
        <v>41</v>
      </c>
    </row>
    <row r="323" spans="1:11">
      <c r="A323" s="148">
        <f t="shared" si="24"/>
        <v>43881</v>
      </c>
      <c r="B323" s="55">
        <f t="shared" si="25"/>
        <v>0.72265046296296298</v>
      </c>
      <c r="C323" s="57">
        <f t="shared" si="26"/>
        <v>201</v>
      </c>
      <c r="D323" s="56">
        <f t="shared" si="27"/>
        <v>36.89</v>
      </c>
      <c r="E323" s="29">
        <f t="shared" si="28"/>
        <v>7414.89</v>
      </c>
      <c r="F323" s="54" t="str">
        <f t="shared" si="29"/>
        <v>Euronext Amsterdam</v>
      </c>
      <c r="H323" s="2">
        <v>201</v>
      </c>
      <c r="I323" s="2">
        <v>36.89</v>
      </c>
      <c r="J323" s="2" t="s">
        <v>46</v>
      </c>
      <c r="K323" s="2" t="s">
        <v>41</v>
      </c>
    </row>
    <row r="324" spans="1:11">
      <c r="A324" s="148" t="str">
        <f t="shared" si="24"/>
        <v/>
      </c>
      <c r="B324" s="55" t="str">
        <f t="shared" si="25"/>
        <v/>
      </c>
      <c r="C324" s="57" t="str">
        <f t="shared" si="26"/>
        <v/>
      </c>
      <c r="D324" s="56" t="str">
        <f t="shared" si="27"/>
        <v/>
      </c>
      <c r="E324" s="29" t="e">
        <f t="shared" si="28"/>
        <v>#VALUE!</v>
      </c>
      <c r="F324" s="54" t="str">
        <f t="shared" si="29"/>
        <v/>
      </c>
    </row>
    <row r="325" spans="1:11">
      <c r="A325" s="148" t="str">
        <f t="shared" ref="A325:A388" si="30">IF(H325=0,"",DATE(LEFT(((MID(J325,1,8))),4),MID(((MID(J325,1,8))),5,2),(RIGHT(((MID(J325,1,8))),2))))</f>
        <v/>
      </c>
      <c r="B325" s="55" t="str">
        <f t="shared" ref="B325:B388" si="31">IF(H325=0,"",(MID(J325,10,8)*24+1)/24)</f>
        <v/>
      </c>
      <c r="C325" s="57" t="str">
        <f t="shared" ref="C325:C388" si="32">IF(H325=0,"",H325)</f>
        <v/>
      </c>
      <c r="D325" s="56" t="str">
        <f t="shared" ref="D325:D388" si="33">IF(H325=0,"",I325)</f>
        <v/>
      </c>
      <c r="E325" s="29" t="e">
        <f t="shared" ref="E325:E326" si="34">ROUND(IF(H325=0,"",C325*D325),2)</f>
        <v>#VALUE!</v>
      </c>
      <c r="F325" s="54" t="str">
        <f t="shared" ref="F325:F388" si="35">SUBSTITUTE(SUBSTITUTE(SUBSTITUTE(SUBSTITUTE(K325,"XAMS","Euronext Amsterdam"),"TRQX","Turquoise"),"BATE", "BATS"),"CHIX","CHI-X")</f>
        <v/>
      </c>
    </row>
    <row r="326" spans="1:11">
      <c r="A326" s="148" t="str">
        <f t="shared" si="30"/>
        <v/>
      </c>
      <c r="B326" s="55" t="str">
        <f t="shared" si="31"/>
        <v/>
      </c>
      <c r="C326" s="57" t="str">
        <f t="shared" si="32"/>
        <v/>
      </c>
      <c r="D326" s="56" t="str">
        <f t="shared" si="33"/>
        <v/>
      </c>
      <c r="E326" s="29" t="e">
        <f t="shared" si="34"/>
        <v>#VALUE!</v>
      </c>
      <c r="F326" s="54" t="str">
        <f t="shared" si="35"/>
        <v/>
      </c>
    </row>
    <row r="327" spans="1:11">
      <c r="A327" s="148" t="str">
        <f t="shared" si="30"/>
        <v/>
      </c>
      <c r="B327" s="55" t="str">
        <f t="shared" si="31"/>
        <v/>
      </c>
      <c r="C327" s="57" t="str">
        <f t="shared" si="32"/>
        <v/>
      </c>
      <c r="D327" s="56" t="str">
        <f t="shared" si="33"/>
        <v/>
      </c>
      <c r="E327" s="29"/>
      <c r="F327" s="54" t="str">
        <f t="shared" si="35"/>
        <v/>
      </c>
    </row>
    <row r="328" spans="1:11">
      <c r="A328" s="148" t="str">
        <f t="shared" si="30"/>
        <v/>
      </c>
      <c r="B328" s="55" t="str">
        <f t="shared" si="31"/>
        <v/>
      </c>
      <c r="C328" s="57" t="str">
        <f t="shared" si="32"/>
        <v/>
      </c>
      <c r="D328" s="56" t="str">
        <f t="shared" si="33"/>
        <v/>
      </c>
      <c r="E328" s="29" t="str">
        <f t="shared" ref="E328:E391" si="36">IF(H328=0,"",C328*D328)</f>
        <v/>
      </c>
      <c r="F328" s="54" t="str">
        <f t="shared" si="35"/>
        <v/>
      </c>
    </row>
    <row r="329" spans="1:11">
      <c r="A329" s="148" t="str">
        <f t="shared" si="30"/>
        <v/>
      </c>
      <c r="B329" s="55" t="str">
        <f t="shared" si="31"/>
        <v/>
      </c>
      <c r="C329" s="57" t="str">
        <f t="shared" si="32"/>
        <v/>
      </c>
      <c r="D329" s="56" t="str">
        <f t="shared" si="33"/>
        <v/>
      </c>
      <c r="E329" s="29" t="str">
        <f t="shared" si="36"/>
        <v/>
      </c>
      <c r="F329" s="54" t="str">
        <f t="shared" si="35"/>
        <v/>
      </c>
    </row>
    <row r="330" spans="1:11">
      <c r="A330" s="148" t="str">
        <f t="shared" si="30"/>
        <v/>
      </c>
      <c r="B330" s="55" t="str">
        <f t="shared" si="31"/>
        <v/>
      </c>
      <c r="C330" s="57" t="str">
        <f t="shared" si="32"/>
        <v/>
      </c>
      <c r="D330" s="56" t="str">
        <f t="shared" si="33"/>
        <v/>
      </c>
      <c r="E330" s="29" t="str">
        <f t="shared" si="36"/>
        <v/>
      </c>
      <c r="F330" s="54" t="str">
        <f t="shared" si="35"/>
        <v/>
      </c>
    </row>
    <row r="331" spans="1:11">
      <c r="A331" s="148" t="str">
        <f t="shared" si="30"/>
        <v/>
      </c>
      <c r="B331" s="55" t="str">
        <f t="shared" si="31"/>
        <v/>
      </c>
      <c r="C331" s="57" t="str">
        <f t="shared" si="32"/>
        <v/>
      </c>
      <c r="D331" s="56" t="str">
        <f t="shared" si="33"/>
        <v/>
      </c>
      <c r="E331" s="29" t="str">
        <f t="shared" si="36"/>
        <v/>
      </c>
      <c r="F331" s="54" t="str">
        <f t="shared" si="35"/>
        <v/>
      </c>
    </row>
    <row r="332" spans="1:11">
      <c r="A332" s="148" t="str">
        <f t="shared" si="30"/>
        <v/>
      </c>
      <c r="B332" s="55" t="str">
        <f t="shared" si="31"/>
        <v/>
      </c>
      <c r="C332" s="57" t="str">
        <f t="shared" si="32"/>
        <v/>
      </c>
      <c r="D332" s="56" t="str">
        <f t="shared" si="33"/>
        <v/>
      </c>
      <c r="E332" s="29" t="str">
        <f t="shared" si="36"/>
        <v/>
      </c>
      <c r="F332" s="54" t="str">
        <f t="shared" si="35"/>
        <v/>
      </c>
    </row>
    <row r="333" spans="1:11">
      <c r="A333" s="148" t="str">
        <f t="shared" si="30"/>
        <v/>
      </c>
      <c r="B333" s="55" t="str">
        <f t="shared" si="31"/>
        <v/>
      </c>
      <c r="C333" s="57" t="str">
        <f t="shared" si="32"/>
        <v/>
      </c>
      <c r="D333" s="56" t="str">
        <f t="shared" si="33"/>
        <v/>
      </c>
      <c r="E333" s="29" t="str">
        <f t="shared" si="36"/>
        <v/>
      </c>
      <c r="F333" s="54" t="str">
        <f t="shared" si="35"/>
        <v/>
      </c>
    </row>
    <row r="334" spans="1:11">
      <c r="A334" s="148" t="str">
        <f t="shared" si="30"/>
        <v/>
      </c>
      <c r="B334" s="55" t="str">
        <f t="shared" si="31"/>
        <v/>
      </c>
      <c r="C334" s="57" t="str">
        <f t="shared" si="32"/>
        <v/>
      </c>
      <c r="D334" s="56" t="str">
        <f t="shared" si="33"/>
        <v/>
      </c>
      <c r="E334" s="29" t="str">
        <f t="shared" si="36"/>
        <v/>
      </c>
      <c r="F334" s="54" t="str">
        <f t="shared" si="35"/>
        <v/>
      </c>
    </row>
    <row r="335" spans="1:11">
      <c r="A335" s="148" t="str">
        <f t="shared" si="30"/>
        <v/>
      </c>
      <c r="B335" s="55" t="str">
        <f t="shared" si="31"/>
        <v/>
      </c>
      <c r="C335" s="57" t="str">
        <f t="shared" si="32"/>
        <v/>
      </c>
      <c r="D335" s="56" t="str">
        <f t="shared" si="33"/>
        <v/>
      </c>
      <c r="E335" s="29" t="str">
        <f t="shared" si="36"/>
        <v/>
      </c>
      <c r="F335" s="54" t="str">
        <f t="shared" si="35"/>
        <v/>
      </c>
    </row>
    <row r="336" spans="1:11">
      <c r="A336" s="148" t="str">
        <f t="shared" si="30"/>
        <v/>
      </c>
      <c r="B336" s="55" t="str">
        <f t="shared" si="31"/>
        <v/>
      </c>
      <c r="C336" s="57" t="str">
        <f t="shared" si="32"/>
        <v/>
      </c>
      <c r="D336" s="56" t="str">
        <f t="shared" si="33"/>
        <v/>
      </c>
      <c r="E336" s="29" t="str">
        <f t="shared" si="36"/>
        <v/>
      </c>
      <c r="F336" s="54" t="str">
        <f t="shared" si="35"/>
        <v/>
      </c>
    </row>
    <row r="337" spans="1:6">
      <c r="A337" s="148" t="str">
        <f t="shared" si="30"/>
        <v/>
      </c>
      <c r="B337" s="55" t="str">
        <f t="shared" si="31"/>
        <v/>
      </c>
      <c r="C337" s="57" t="str">
        <f t="shared" si="32"/>
        <v/>
      </c>
      <c r="D337" s="56" t="str">
        <f t="shared" si="33"/>
        <v/>
      </c>
      <c r="E337" s="29" t="str">
        <f t="shared" si="36"/>
        <v/>
      </c>
      <c r="F337" s="54" t="str">
        <f t="shared" si="35"/>
        <v/>
      </c>
    </row>
    <row r="338" spans="1:6">
      <c r="A338" s="148" t="str">
        <f t="shared" si="30"/>
        <v/>
      </c>
      <c r="B338" s="55" t="str">
        <f t="shared" si="31"/>
        <v/>
      </c>
      <c r="C338" s="57" t="str">
        <f t="shared" si="32"/>
        <v/>
      </c>
      <c r="D338" s="56" t="str">
        <f t="shared" si="33"/>
        <v/>
      </c>
      <c r="E338" s="29" t="str">
        <f t="shared" si="36"/>
        <v/>
      </c>
      <c r="F338" s="54" t="str">
        <f t="shared" si="35"/>
        <v/>
      </c>
    </row>
    <row r="339" spans="1:6">
      <c r="A339" s="148" t="str">
        <f t="shared" si="30"/>
        <v/>
      </c>
      <c r="B339" s="55" t="str">
        <f t="shared" si="31"/>
        <v/>
      </c>
      <c r="C339" s="57" t="str">
        <f t="shared" si="32"/>
        <v/>
      </c>
      <c r="D339" s="56" t="str">
        <f t="shared" si="33"/>
        <v/>
      </c>
      <c r="E339" s="29" t="str">
        <f t="shared" si="36"/>
        <v/>
      </c>
      <c r="F339" s="54" t="str">
        <f t="shared" si="35"/>
        <v/>
      </c>
    </row>
    <row r="340" spans="1:6">
      <c r="A340" s="148" t="str">
        <f t="shared" si="30"/>
        <v/>
      </c>
      <c r="B340" s="55" t="str">
        <f t="shared" si="31"/>
        <v/>
      </c>
      <c r="C340" s="57" t="str">
        <f t="shared" si="32"/>
        <v/>
      </c>
      <c r="D340" s="56" t="str">
        <f t="shared" si="33"/>
        <v/>
      </c>
      <c r="E340" s="29" t="str">
        <f t="shared" si="36"/>
        <v/>
      </c>
      <c r="F340" s="54" t="str">
        <f t="shared" si="35"/>
        <v/>
      </c>
    </row>
    <row r="341" spans="1:6">
      <c r="A341" s="148" t="str">
        <f t="shared" si="30"/>
        <v/>
      </c>
      <c r="B341" s="55" t="str">
        <f t="shared" si="31"/>
        <v/>
      </c>
      <c r="C341" s="57" t="str">
        <f t="shared" si="32"/>
        <v/>
      </c>
      <c r="D341" s="56" t="str">
        <f t="shared" si="33"/>
        <v/>
      </c>
      <c r="E341" s="29" t="str">
        <f t="shared" si="36"/>
        <v/>
      </c>
      <c r="F341" s="54" t="str">
        <f t="shared" si="35"/>
        <v/>
      </c>
    </row>
    <row r="342" spans="1:6">
      <c r="A342" s="148" t="str">
        <f t="shared" si="30"/>
        <v/>
      </c>
      <c r="B342" s="55" t="str">
        <f t="shared" si="31"/>
        <v/>
      </c>
      <c r="C342" s="57" t="str">
        <f t="shared" si="32"/>
        <v/>
      </c>
      <c r="D342" s="56" t="str">
        <f t="shared" si="33"/>
        <v/>
      </c>
      <c r="E342" s="29" t="str">
        <f t="shared" si="36"/>
        <v/>
      </c>
      <c r="F342" s="54" t="str">
        <f t="shared" si="35"/>
        <v/>
      </c>
    </row>
    <row r="343" spans="1:6">
      <c r="A343" s="148" t="str">
        <f t="shared" si="30"/>
        <v/>
      </c>
      <c r="B343" s="55" t="str">
        <f t="shared" si="31"/>
        <v/>
      </c>
      <c r="C343" s="57" t="str">
        <f t="shared" si="32"/>
        <v/>
      </c>
      <c r="D343" s="56" t="str">
        <f t="shared" si="33"/>
        <v/>
      </c>
      <c r="E343" s="29" t="str">
        <f t="shared" si="36"/>
        <v/>
      </c>
      <c r="F343" s="54" t="str">
        <f t="shared" si="35"/>
        <v/>
      </c>
    </row>
    <row r="344" spans="1:6">
      <c r="A344" s="148" t="str">
        <f t="shared" si="30"/>
        <v/>
      </c>
      <c r="B344" s="55" t="str">
        <f t="shared" si="31"/>
        <v/>
      </c>
      <c r="C344" s="57" t="str">
        <f t="shared" si="32"/>
        <v/>
      </c>
      <c r="D344" s="56" t="str">
        <f t="shared" si="33"/>
        <v/>
      </c>
      <c r="E344" s="29" t="str">
        <f t="shared" si="36"/>
        <v/>
      </c>
      <c r="F344" s="54" t="str">
        <f t="shared" si="35"/>
        <v/>
      </c>
    </row>
    <row r="345" spans="1:6">
      <c r="A345" s="148" t="str">
        <f t="shared" si="30"/>
        <v/>
      </c>
      <c r="B345" s="55" t="str">
        <f t="shared" si="31"/>
        <v/>
      </c>
      <c r="C345" s="57" t="str">
        <f t="shared" si="32"/>
        <v/>
      </c>
      <c r="D345" s="56" t="str">
        <f t="shared" si="33"/>
        <v/>
      </c>
      <c r="E345" s="29" t="str">
        <f t="shared" si="36"/>
        <v/>
      </c>
      <c r="F345" s="54" t="str">
        <f t="shared" si="35"/>
        <v/>
      </c>
    </row>
    <row r="346" spans="1:6">
      <c r="A346" s="148" t="str">
        <f t="shared" si="30"/>
        <v/>
      </c>
      <c r="B346" s="55" t="str">
        <f t="shared" si="31"/>
        <v/>
      </c>
      <c r="C346" s="57" t="str">
        <f t="shared" si="32"/>
        <v/>
      </c>
      <c r="D346" s="56" t="str">
        <f t="shared" si="33"/>
        <v/>
      </c>
      <c r="E346" s="29" t="str">
        <f t="shared" si="36"/>
        <v/>
      </c>
      <c r="F346" s="54" t="str">
        <f t="shared" si="35"/>
        <v/>
      </c>
    </row>
    <row r="347" spans="1:6">
      <c r="A347" s="148" t="str">
        <f t="shared" si="30"/>
        <v/>
      </c>
      <c r="B347" s="55" t="str">
        <f t="shared" si="31"/>
        <v/>
      </c>
      <c r="C347" s="57" t="str">
        <f t="shared" si="32"/>
        <v/>
      </c>
      <c r="D347" s="56" t="str">
        <f t="shared" si="33"/>
        <v/>
      </c>
      <c r="E347" s="29" t="str">
        <f t="shared" si="36"/>
        <v/>
      </c>
      <c r="F347" s="54" t="str">
        <f t="shared" si="35"/>
        <v/>
      </c>
    </row>
    <row r="348" spans="1:6">
      <c r="A348" s="148" t="str">
        <f t="shared" si="30"/>
        <v/>
      </c>
      <c r="B348" s="55" t="str">
        <f t="shared" si="31"/>
        <v/>
      </c>
      <c r="C348" s="57" t="str">
        <f t="shared" si="32"/>
        <v/>
      </c>
      <c r="D348" s="56" t="str">
        <f t="shared" si="33"/>
        <v/>
      </c>
      <c r="E348" s="29" t="str">
        <f t="shared" si="36"/>
        <v/>
      </c>
      <c r="F348" s="54" t="str">
        <f t="shared" si="35"/>
        <v/>
      </c>
    </row>
    <row r="349" spans="1:6">
      <c r="A349" s="148" t="str">
        <f t="shared" si="30"/>
        <v/>
      </c>
      <c r="B349" s="55" t="str">
        <f t="shared" si="31"/>
        <v/>
      </c>
      <c r="C349" s="57" t="str">
        <f t="shared" si="32"/>
        <v/>
      </c>
      <c r="D349" s="56" t="str">
        <f t="shared" si="33"/>
        <v/>
      </c>
      <c r="E349" s="29" t="str">
        <f t="shared" si="36"/>
        <v/>
      </c>
      <c r="F349" s="54" t="str">
        <f t="shared" si="35"/>
        <v/>
      </c>
    </row>
    <row r="350" spans="1:6">
      <c r="A350" s="148" t="str">
        <f t="shared" si="30"/>
        <v/>
      </c>
      <c r="B350" s="55" t="str">
        <f t="shared" si="31"/>
        <v/>
      </c>
      <c r="C350" s="57" t="str">
        <f t="shared" si="32"/>
        <v/>
      </c>
      <c r="D350" s="56" t="str">
        <f t="shared" si="33"/>
        <v/>
      </c>
      <c r="E350" s="29" t="str">
        <f t="shared" si="36"/>
        <v/>
      </c>
      <c r="F350" s="54" t="str">
        <f t="shared" si="35"/>
        <v/>
      </c>
    </row>
    <row r="351" spans="1:6">
      <c r="A351" s="148" t="str">
        <f t="shared" si="30"/>
        <v/>
      </c>
      <c r="B351" s="55" t="str">
        <f t="shared" si="31"/>
        <v/>
      </c>
      <c r="C351" s="57" t="str">
        <f t="shared" si="32"/>
        <v/>
      </c>
      <c r="D351" s="56" t="str">
        <f t="shared" si="33"/>
        <v/>
      </c>
      <c r="E351" s="29" t="str">
        <f t="shared" si="36"/>
        <v/>
      </c>
      <c r="F351" s="54" t="str">
        <f t="shared" si="35"/>
        <v/>
      </c>
    </row>
    <row r="352" spans="1:6">
      <c r="A352" s="148" t="str">
        <f t="shared" si="30"/>
        <v/>
      </c>
      <c r="B352" s="55" t="str">
        <f t="shared" si="31"/>
        <v/>
      </c>
      <c r="C352" s="57" t="str">
        <f t="shared" si="32"/>
        <v/>
      </c>
      <c r="D352" s="56" t="str">
        <f t="shared" si="33"/>
        <v/>
      </c>
      <c r="E352" s="29" t="str">
        <f t="shared" si="36"/>
        <v/>
      </c>
      <c r="F352" s="54" t="str">
        <f t="shared" si="35"/>
        <v/>
      </c>
    </row>
    <row r="353" spans="1:6">
      <c r="A353" s="148" t="str">
        <f t="shared" si="30"/>
        <v/>
      </c>
      <c r="B353" s="55" t="str">
        <f t="shared" si="31"/>
        <v/>
      </c>
      <c r="C353" s="57" t="str">
        <f t="shared" si="32"/>
        <v/>
      </c>
      <c r="D353" s="56" t="str">
        <f t="shared" si="33"/>
        <v/>
      </c>
      <c r="E353" s="29" t="str">
        <f t="shared" si="36"/>
        <v/>
      </c>
      <c r="F353" s="54" t="str">
        <f t="shared" si="35"/>
        <v/>
      </c>
    </row>
    <row r="354" spans="1:6">
      <c r="A354" s="148" t="str">
        <f t="shared" si="30"/>
        <v/>
      </c>
      <c r="B354" s="55" t="str">
        <f t="shared" si="31"/>
        <v/>
      </c>
      <c r="C354" s="57" t="str">
        <f t="shared" si="32"/>
        <v/>
      </c>
      <c r="D354" s="56" t="str">
        <f t="shared" si="33"/>
        <v/>
      </c>
      <c r="E354" s="29" t="str">
        <f t="shared" si="36"/>
        <v/>
      </c>
      <c r="F354" s="54" t="str">
        <f t="shared" si="35"/>
        <v/>
      </c>
    </row>
    <row r="355" spans="1:6">
      <c r="A355" s="148" t="str">
        <f t="shared" si="30"/>
        <v/>
      </c>
      <c r="B355" s="55" t="str">
        <f t="shared" si="31"/>
        <v/>
      </c>
      <c r="C355" s="57" t="str">
        <f t="shared" si="32"/>
        <v/>
      </c>
      <c r="D355" s="56" t="str">
        <f t="shared" si="33"/>
        <v/>
      </c>
      <c r="E355" s="29" t="str">
        <f t="shared" si="36"/>
        <v/>
      </c>
      <c r="F355" s="54" t="str">
        <f t="shared" si="35"/>
        <v/>
      </c>
    </row>
    <row r="356" spans="1:6">
      <c r="A356" s="148" t="str">
        <f t="shared" si="30"/>
        <v/>
      </c>
      <c r="B356" s="55" t="str">
        <f t="shared" si="31"/>
        <v/>
      </c>
      <c r="C356" s="57" t="str">
        <f t="shared" si="32"/>
        <v/>
      </c>
      <c r="D356" s="56" t="str">
        <f t="shared" si="33"/>
        <v/>
      </c>
      <c r="E356" s="29" t="str">
        <f t="shared" si="36"/>
        <v/>
      </c>
      <c r="F356" s="54" t="str">
        <f t="shared" si="35"/>
        <v/>
      </c>
    </row>
    <row r="357" spans="1:6">
      <c r="A357" s="148" t="str">
        <f t="shared" si="30"/>
        <v/>
      </c>
      <c r="B357" s="55" t="str">
        <f t="shared" si="31"/>
        <v/>
      </c>
      <c r="C357" s="57" t="str">
        <f t="shared" si="32"/>
        <v/>
      </c>
      <c r="D357" s="56" t="str">
        <f t="shared" si="33"/>
        <v/>
      </c>
      <c r="E357" s="29" t="str">
        <f t="shared" si="36"/>
        <v/>
      </c>
      <c r="F357" s="54" t="str">
        <f t="shared" si="35"/>
        <v/>
      </c>
    </row>
    <row r="358" spans="1:6">
      <c r="A358" s="148" t="str">
        <f t="shared" si="30"/>
        <v/>
      </c>
      <c r="B358" s="55" t="str">
        <f t="shared" si="31"/>
        <v/>
      </c>
      <c r="C358" s="57" t="str">
        <f t="shared" si="32"/>
        <v/>
      </c>
      <c r="D358" s="56" t="str">
        <f t="shared" si="33"/>
        <v/>
      </c>
      <c r="E358" s="29" t="str">
        <f t="shared" si="36"/>
        <v/>
      </c>
      <c r="F358" s="54" t="str">
        <f t="shared" si="35"/>
        <v/>
      </c>
    </row>
    <row r="359" spans="1:6">
      <c r="A359" s="148" t="str">
        <f t="shared" si="30"/>
        <v/>
      </c>
      <c r="B359" s="55" t="str">
        <f t="shared" si="31"/>
        <v/>
      </c>
      <c r="C359" s="57" t="str">
        <f t="shared" si="32"/>
        <v/>
      </c>
      <c r="D359" s="56" t="str">
        <f t="shared" si="33"/>
        <v/>
      </c>
      <c r="E359" s="29" t="str">
        <f t="shared" si="36"/>
        <v/>
      </c>
      <c r="F359" s="54" t="str">
        <f t="shared" si="35"/>
        <v/>
      </c>
    </row>
    <row r="360" spans="1:6">
      <c r="A360" s="148" t="str">
        <f t="shared" si="30"/>
        <v/>
      </c>
      <c r="B360" s="55" t="str">
        <f t="shared" si="31"/>
        <v/>
      </c>
      <c r="C360" s="57" t="str">
        <f t="shared" si="32"/>
        <v/>
      </c>
      <c r="D360" s="56" t="str">
        <f t="shared" si="33"/>
        <v/>
      </c>
      <c r="E360" s="29" t="str">
        <f t="shared" si="36"/>
        <v/>
      </c>
      <c r="F360" s="54" t="str">
        <f t="shared" si="35"/>
        <v/>
      </c>
    </row>
    <row r="361" spans="1:6">
      <c r="A361" s="148" t="str">
        <f t="shared" si="30"/>
        <v/>
      </c>
      <c r="B361" s="55" t="str">
        <f t="shared" si="31"/>
        <v/>
      </c>
      <c r="C361" s="57" t="str">
        <f t="shared" si="32"/>
        <v/>
      </c>
      <c r="D361" s="56" t="str">
        <f t="shared" si="33"/>
        <v/>
      </c>
      <c r="E361" s="29" t="str">
        <f t="shared" si="36"/>
        <v/>
      </c>
      <c r="F361" s="54" t="str">
        <f t="shared" si="35"/>
        <v/>
      </c>
    </row>
    <row r="362" spans="1:6">
      <c r="A362" s="148" t="str">
        <f t="shared" si="30"/>
        <v/>
      </c>
      <c r="B362" s="55" t="str">
        <f t="shared" si="31"/>
        <v/>
      </c>
      <c r="C362" s="57" t="str">
        <f t="shared" si="32"/>
        <v/>
      </c>
      <c r="D362" s="56" t="str">
        <f t="shared" si="33"/>
        <v/>
      </c>
      <c r="E362" s="29" t="str">
        <f t="shared" si="36"/>
        <v/>
      </c>
      <c r="F362" s="54" t="str">
        <f t="shared" si="35"/>
        <v/>
      </c>
    </row>
    <row r="363" spans="1:6">
      <c r="A363" s="148" t="str">
        <f t="shared" si="30"/>
        <v/>
      </c>
      <c r="B363" s="55" t="str">
        <f t="shared" si="31"/>
        <v/>
      </c>
      <c r="C363" s="57" t="str">
        <f t="shared" si="32"/>
        <v/>
      </c>
      <c r="D363" s="56" t="str">
        <f t="shared" si="33"/>
        <v/>
      </c>
      <c r="E363" s="29" t="str">
        <f t="shared" si="36"/>
        <v/>
      </c>
      <c r="F363" s="54" t="str">
        <f t="shared" si="35"/>
        <v/>
      </c>
    </row>
    <row r="364" spans="1:6">
      <c r="A364" s="148" t="str">
        <f t="shared" si="30"/>
        <v/>
      </c>
      <c r="B364" s="55" t="str">
        <f t="shared" si="31"/>
        <v/>
      </c>
      <c r="C364" s="57" t="str">
        <f t="shared" si="32"/>
        <v/>
      </c>
      <c r="D364" s="56" t="str">
        <f t="shared" si="33"/>
        <v/>
      </c>
      <c r="E364" s="29" t="str">
        <f t="shared" si="36"/>
        <v/>
      </c>
      <c r="F364" s="54" t="str">
        <f t="shared" si="35"/>
        <v/>
      </c>
    </row>
    <row r="365" spans="1:6">
      <c r="A365" s="148" t="str">
        <f t="shared" si="30"/>
        <v/>
      </c>
      <c r="B365" s="55" t="str">
        <f t="shared" si="31"/>
        <v/>
      </c>
      <c r="C365" s="57" t="str">
        <f t="shared" si="32"/>
        <v/>
      </c>
      <c r="D365" s="56" t="str">
        <f t="shared" si="33"/>
        <v/>
      </c>
      <c r="E365" s="29" t="str">
        <f t="shared" si="36"/>
        <v/>
      </c>
      <c r="F365" s="54" t="str">
        <f t="shared" si="35"/>
        <v/>
      </c>
    </row>
    <row r="366" spans="1:6">
      <c r="A366" s="148" t="str">
        <f t="shared" si="30"/>
        <v/>
      </c>
      <c r="B366" s="55" t="str">
        <f t="shared" si="31"/>
        <v/>
      </c>
      <c r="C366" s="57" t="str">
        <f t="shared" si="32"/>
        <v/>
      </c>
      <c r="D366" s="56" t="str">
        <f t="shared" si="33"/>
        <v/>
      </c>
      <c r="E366" s="29" t="str">
        <f t="shared" si="36"/>
        <v/>
      </c>
      <c r="F366" s="54" t="str">
        <f t="shared" si="35"/>
        <v/>
      </c>
    </row>
    <row r="367" spans="1:6">
      <c r="A367" s="148" t="str">
        <f t="shared" si="30"/>
        <v/>
      </c>
      <c r="B367" s="55" t="str">
        <f t="shared" si="31"/>
        <v/>
      </c>
      <c r="C367" s="57" t="str">
        <f t="shared" si="32"/>
        <v/>
      </c>
      <c r="D367" s="56" t="str">
        <f t="shared" si="33"/>
        <v/>
      </c>
      <c r="E367" s="29" t="str">
        <f t="shared" si="36"/>
        <v/>
      </c>
      <c r="F367" s="54" t="str">
        <f t="shared" si="35"/>
        <v/>
      </c>
    </row>
    <row r="368" spans="1:6">
      <c r="A368" s="148" t="str">
        <f t="shared" si="30"/>
        <v/>
      </c>
      <c r="B368" s="55" t="str">
        <f t="shared" si="31"/>
        <v/>
      </c>
      <c r="C368" s="57" t="str">
        <f t="shared" si="32"/>
        <v/>
      </c>
      <c r="D368" s="56" t="str">
        <f t="shared" si="33"/>
        <v/>
      </c>
      <c r="E368" s="29" t="str">
        <f t="shared" si="36"/>
        <v/>
      </c>
      <c r="F368" s="54" t="str">
        <f t="shared" si="35"/>
        <v/>
      </c>
    </row>
    <row r="369" spans="1:6">
      <c r="A369" s="148" t="str">
        <f t="shared" si="30"/>
        <v/>
      </c>
      <c r="B369" s="55" t="str">
        <f t="shared" si="31"/>
        <v/>
      </c>
      <c r="C369" s="57" t="str">
        <f t="shared" si="32"/>
        <v/>
      </c>
      <c r="D369" s="56" t="str">
        <f t="shared" si="33"/>
        <v/>
      </c>
      <c r="E369" s="29" t="str">
        <f t="shared" si="36"/>
        <v/>
      </c>
      <c r="F369" s="54" t="str">
        <f t="shared" si="35"/>
        <v/>
      </c>
    </row>
    <row r="370" spans="1:6">
      <c r="A370" s="148" t="str">
        <f t="shared" si="30"/>
        <v/>
      </c>
      <c r="B370" s="55" t="str">
        <f t="shared" si="31"/>
        <v/>
      </c>
      <c r="C370" s="57" t="str">
        <f t="shared" si="32"/>
        <v/>
      </c>
      <c r="D370" s="56" t="str">
        <f t="shared" si="33"/>
        <v/>
      </c>
      <c r="E370" s="29" t="str">
        <f t="shared" si="36"/>
        <v/>
      </c>
      <c r="F370" s="54" t="str">
        <f t="shared" si="35"/>
        <v/>
      </c>
    </row>
    <row r="371" spans="1:6">
      <c r="A371" s="148" t="str">
        <f t="shared" si="30"/>
        <v/>
      </c>
      <c r="B371" s="55" t="str">
        <f t="shared" si="31"/>
        <v/>
      </c>
      <c r="C371" s="57" t="str">
        <f t="shared" si="32"/>
        <v/>
      </c>
      <c r="D371" s="56" t="str">
        <f t="shared" si="33"/>
        <v/>
      </c>
      <c r="E371" s="29" t="str">
        <f t="shared" si="36"/>
        <v/>
      </c>
      <c r="F371" s="54" t="str">
        <f t="shared" si="35"/>
        <v/>
      </c>
    </row>
    <row r="372" spans="1:6">
      <c r="A372" s="148" t="str">
        <f t="shared" si="30"/>
        <v/>
      </c>
      <c r="B372" s="55" t="str">
        <f t="shared" si="31"/>
        <v/>
      </c>
      <c r="C372" s="57" t="str">
        <f t="shared" si="32"/>
        <v/>
      </c>
      <c r="D372" s="56" t="str">
        <f t="shared" si="33"/>
        <v/>
      </c>
      <c r="E372" s="29" t="str">
        <f t="shared" si="36"/>
        <v/>
      </c>
      <c r="F372" s="54" t="str">
        <f t="shared" si="35"/>
        <v/>
      </c>
    </row>
    <row r="373" spans="1:6">
      <c r="A373" s="148" t="str">
        <f t="shared" si="30"/>
        <v/>
      </c>
      <c r="B373" s="55" t="str">
        <f t="shared" si="31"/>
        <v/>
      </c>
      <c r="C373" s="57" t="str">
        <f t="shared" si="32"/>
        <v/>
      </c>
      <c r="D373" s="56" t="str">
        <f t="shared" si="33"/>
        <v/>
      </c>
      <c r="E373" s="29" t="str">
        <f t="shared" si="36"/>
        <v/>
      </c>
      <c r="F373" s="54" t="str">
        <f t="shared" si="35"/>
        <v/>
      </c>
    </row>
    <row r="374" spans="1:6">
      <c r="A374" s="148" t="str">
        <f t="shared" si="30"/>
        <v/>
      </c>
      <c r="B374" s="55" t="str">
        <f t="shared" si="31"/>
        <v/>
      </c>
      <c r="C374" s="57" t="str">
        <f t="shared" si="32"/>
        <v/>
      </c>
      <c r="D374" s="56" t="str">
        <f t="shared" si="33"/>
        <v/>
      </c>
      <c r="E374" s="29" t="str">
        <f t="shared" si="36"/>
        <v/>
      </c>
      <c r="F374" s="54" t="str">
        <f t="shared" si="35"/>
        <v/>
      </c>
    </row>
    <row r="375" spans="1:6">
      <c r="A375" s="148" t="str">
        <f t="shared" si="30"/>
        <v/>
      </c>
      <c r="B375" s="55" t="str">
        <f t="shared" si="31"/>
        <v/>
      </c>
      <c r="C375" s="57" t="str">
        <f t="shared" si="32"/>
        <v/>
      </c>
      <c r="D375" s="56" t="str">
        <f t="shared" si="33"/>
        <v/>
      </c>
      <c r="E375" s="29" t="str">
        <f t="shared" si="36"/>
        <v/>
      </c>
      <c r="F375" s="54" t="str">
        <f t="shared" si="35"/>
        <v/>
      </c>
    </row>
    <row r="376" spans="1:6">
      <c r="A376" s="148" t="str">
        <f t="shared" si="30"/>
        <v/>
      </c>
      <c r="B376" s="55" t="str">
        <f t="shared" si="31"/>
        <v/>
      </c>
      <c r="C376" s="57" t="str">
        <f t="shared" si="32"/>
        <v/>
      </c>
      <c r="D376" s="56" t="str">
        <f t="shared" si="33"/>
        <v/>
      </c>
      <c r="E376" s="29" t="str">
        <f t="shared" si="36"/>
        <v/>
      </c>
      <c r="F376" s="54" t="str">
        <f t="shared" si="35"/>
        <v/>
      </c>
    </row>
    <row r="377" spans="1:6">
      <c r="A377" s="148" t="str">
        <f t="shared" si="30"/>
        <v/>
      </c>
      <c r="B377" s="55" t="str">
        <f t="shared" si="31"/>
        <v/>
      </c>
      <c r="C377" s="57" t="str">
        <f t="shared" si="32"/>
        <v/>
      </c>
      <c r="D377" s="56" t="str">
        <f t="shared" si="33"/>
        <v/>
      </c>
      <c r="E377" s="29" t="str">
        <f t="shared" si="36"/>
        <v/>
      </c>
      <c r="F377" s="54" t="str">
        <f t="shared" si="35"/>
        <v/>
      </c>
    </row>
    <row r="378" spans="1:6">
      <c r="A378" s="148" t="str">
        <f t="shared" si="30"/>
        <v/>
      </c>
      <c r="B378" s="55" t="str">
        <f t="shared" si="31"/>
        <v/>
      </c>
      <c r="C378" s="57" t="str">
        <f t="shared" si="32"/>
        <v/>
      </c>
      <c r="D378" s="56" t="str">
        <f t="shared" si="33"/>
        <v/>
      </c>
      <c r="E378" s="29" t="str">
        <f t="shared" si="36"/>
        <v/>
      </c>
      <c r="F378" s="54" t="str">
        <f t="shared" si="35"/>
        <v/>
      </c>
    </row>
    <row r="379" spans="1:6">
      <c r="A379" s="148" t="str">
        <f t="shared" si="30"/>
        <v/>
      </c>
      <c r="B379" s="55" t="str">
        <f t="shared" si="31"/>
        <v/>
      </c>
      <c r="C379" s="57" t="str">
        <f t="shared" si="32"/>
        <v/>
      </c>
      <c r="D379" s="56" t="str">
        <f t="shared" si="33"/>
        <v/>
      </c>
      <c r="E379" s="29" t="str">
        <f t="shared" si="36"/>
        <v/>
      </c>
      <c r="F379" s="54" t="str">
        <f t="shared" si="35"/>
        <v/>
      </c>
    </row>
    <row r="380" spans="1:6">
      <c r="A380" s="148" t="str">
        <f t="shared" si="30"/>
        <v/>
      </c>
      <c r="B380" s="55" t="str">
        <f t="shared" si="31"/>
        <v/>
      </c>
      <c r="C380" s="57" t="str">
        <f t="shared" si="32"/>
        <v/>
      </c>
      <c r="D380" s="56" t="str">
        <f t="shared" si="33"/>
        <v/>
      </c>
      <c r="E380" s="29" t="str">
        <f t="shared" si="36"/>
        <v/>
      </c>
      <c r="F380" s="54" t="str">
        <f t="shared" si="35"/>
        <v/>
      </c>
    </row>
    <row r="381" spans="1:6">
      <c r="A381" s="148" t="str">
        <f t="shared" si="30"/>
        <v/>
      </c>
      <c r="B381" s="55" t="str">
        <f t="shared" si="31"/>
        <v/>
      </c>
      <c r="C381" s="57" t="str">
        <f t="shared" si="32"/>
        <v/>
      </c>
      <c r="D381" s="56" t="str">
        <f t="shared" si="33"/>
        <v/>
      </c>
      <c r="E381" s="29" t="str">
        <f t="shared" si="36"/>
        <v/>
      </c>
      <c r="F381" s="54" t="str">
        <f t="shared" si="35"/>
        <v/>
      </c>
    </row>
    <row r="382" spans="1:6">
      <c r="A382" s="148" t="str">
        <f t="shared" si="30"/>
        <v/>
      </c>
      <c r="B382" s="55" t="str">
        <f t="shared" si="31"/>
        <v/>
      </c>
      <c r="C382" s="57" t="str">
        <f t="shared" si="32"/>
        <v/>
      </c>
      <c r="D382" s="56" t="str">
        <f t="shared" si="33"/>
        <v/>
      </c>
      <c r="E382" s="29" t="str">
        <f t="shared" si="36"/>
        <v/>
      </c>
      <c r="F382" s="54" t="str">
        <f t="shared" si="35"/>
        <v/>
      </c>
    </row>
    <row r="383" spans="1:6">
      <c r="A383" s="148" t="str">
        <f t="shared" si="30"/>
        <v/>
      </c>
      <c r="B383" s="55" t="str">
        <f t="shared" si="31"/>
        <v/>
      </c>
      <c r="C383" s="57" t="str">
        <f t="shared" si="32"/>
        <v/>
      </c>
      <c r="D383" s="56" t="str">
        <f t="shared" si="33"/>
        <v/>
      </c>
      <c r="E383" s="29" t="str">
        <f t="shared" si="36"/>
        <v/>
      </c>
      <c r="F383" s="54" t="str">
        <f t="shared" si="35"/>
        <v/>
      </c>
    </row>
    <row r="384" spans="1:6">
      <c r="A384" s="148" t="str">
        <f t="shared" si="30"/>
        <v/>
      </c>
      <c r="B384" s="55" t="str">
        <f t="shared" si="31"/>
        <v/>
      </c>
      <c r="C384" s="57" t="str">
        <f t="shared" si="32"/>
        <v/>
      </c>
      <c r="D384" s="56" t="str">
        <f t="shared" si="33"/>
        <v/>
      </c>
      <c r="E384" s="29" t="str">
        <f t="shared" si="36"/>
        <v/>
      </c>
      <c r="F384" s="54" t="str">
        <f t="shared" si="35"/>
        <v/>
      </c>
    </row>
    <row r="385" spans="1:6">
      <c r="A385" s="148" t="str">
        <f t="shared" si="30"/>
        <v/>
      </c>
      <c r="B385" s="55" t="str">
        <f t="shared" si="31"/>
        <v/>
      </c>
      <c r="C385" s="57" t="str">
        <f t="shared" si="32"/>
        <v/>
      </c>
      <c r="D385" s="56" t="str">
        <f t="shared" si="33"/>
        <v/>
      </c>
      <c r="E385" s="29" t="str">
        <f t="shared" si="36"/>
        <v/>
      </c>
      <c r="F385" s="54" t="str">
        <f t="shared" si="35"/>
        <v/>
      </c>
    </row>
    <row r="386" spans="1:6">
      <c r="A386" s="148" t="str">
        <f t="shared" si="30"/>
        <v/>
      </c>
      <c r="B386" s="55" t="str">
        <f t="shared" si="31"/>
        <v/>
      </c>
      <c r="C386" s="57" t="str">
        <f t="shared" si="32"/>
        <v/>
      </c>
      <c r="D386" s="56" t="str">
        <f t="shared" si="33"/>
        <v/>
      </c>
      <c r="E386" s="29" t="str">
        <f t="shared" si="36"/>
        <v/>
      </c>
      <c r="F386" s="54" t="str">
        <f t="shared" si="35"/>
        <v/>
      </c>
    </row>
    <row r="387" spans="1:6">
      <c r="A387" s="148" t="str">
        <f t="shared" si="30"/>
        <v/>
      </c>
      <c r="B387" s="55" t="str">
        <f t="shared" si="31"/>
        <v/>
      </c>
      <c r="C387" s="57" t="str">
        <f t="shared" si="32"/>
        <v/>
      </c>
      <c r="D387" s="56" t="str">
        <f t="shared" si="33"/>
        <v/>
      </c>
      <c r="E387" s="29" t="str">
        <f t="shared" si="36"/>
        <v/>
      </c>
      <c r="F387" s="54" t="str">
        <f t="shared" si="35"/>
        <v/>
      </c>
    </row>
    <row r="388" spans="1:6">
      <c r="A388" s="148" t="str">
        <f t="shared" si="30"/>
        <v/>
      </c>
      <c r="B388" s="55" t="str">
        <f t="shared" si="31"/>
        <v/>
      </c>
      <c r="C388" s="57" t="str">
        <f t="shared" si="32"/>
        <v/>
      </c>
      <c r="D388" s="56" t="str">
        <f t="shared" si="33"/>
        <v/>
      </c>
      <c r="E388" s="29" t="str">
        <f t="shared" si="36"/>
        <v/>
      </c>
      <c r="F388" s="54" t="str">
        <f t="shared" si="35"/>
        <v/>
      </c>
    </row>
    <row r="389" spans="1:6">
      <c r="A389" s="148" t="str">
        <f t="shared" ref="A389:A452" si="37">IF(H389=0,"",DATE(LEFT(((MID(J389,1,8))),4),MID(((MID(J389,1,8))),5,2),(RIGHT(((MID(J389,1,8))),2))))</f>
        <v/>
      </c>
      <c r="B389" s="55" t="str">
        <f t="shared" ref="B389:B452" si="38">IF(H389=0,"",(MID(J389,10,8)*24+1)/24)</f>
        <v/>
      </c>
      <c r="C389" s="57" t="str">
        <f t="shared" ref="C389:C452" si="39">IF(H389=0,"",H389)</f>
        <v/>
      </c>
      <c r="D389" s="56" t="str">
        <f t="shared" ref="D389:D452" si="40">IF(H389=0,"",I389)</f>
        <v/>
      </c>
      <c r="E389" s="29" t="str">
        <f t="shared" si="36"/>
        <v/>
      </c>
      <c r="F389" s="54" t="str">
        <f t="shared" ref="F389:F452" si="41">SUBSTITUTE(SUBSTITUTE(SUBSTITUTE(SUBSTITUTE(K389,"XAMS","Euronext Amsterdam"),"TRQX","Turquoise"),"BATE", "BATS"),"CHIX","CHI-X")</f>
        <v/>
      </c>
    </row>
    <row r="390" spans="1:6">
      <c r="A390" s="148" t="str">
        <f t="shared" si="37"/>
        <v/>
      </c>
      <c r="B390" s="55" t="str">
        <f t="shared" si="38"/>
        <v/>
      </c>
      <c r="C390" s="57" t="str">
        <f t="shared" si="39"/>
        <v/>
      </c>
      <c r="D390" s="56" t="str">
        <f t="shared" si="40"/>
        <v/>
      </c>
      <c r="E390" s="29" t="str">
        <f t="shared" si="36"/>
        <v/>
      </c>
      <c r="F390" s="54" t="str">
        <f t="shared" si="41"/>
        <v/>
      </c>
    </row>
    <row r="391" spans="1:6">
      <c r="A391" s="148" t="str">
        <f t="shared" si="37"/>
        <v/>
      </c>
      <c r="B391" s="55" t="str">
        <f t="shared" si="38"/>
        <v/>
      </c>
      <c r="C391" s="57" t="str">
        <f t="shared" si="39"/>
        <v/>
      </c>
      <c r="D391" s="56" t="str">
        <f t="shared" si="40"/>
        <v/>
      </c>
      <c r="E391" s="29" t="str">
        <f t="shared" si="36"/>
        <v/>
      </c>
      <c r="F391" s="54" t="str">
        <f t="shared" si="41"/>
        <v/>
      </c>
    </row>
    <row r="392" spans="1:6">
      <c r="A392" s="148" t="str">
        <f t="shared" si="37"/>
        <v/>
      </c>
      <c r="B392" s="55" t="str">
        <f t="shared" si="38"/>
        <v/>
      </c>
      <c r="C392" s="57" t="str">
        <f t="shared" si="39"/>
        <v/>
      </c>
      <c r="D392" s="56" t="str">
        <f t="shared" si="40"/>
        <v/>
      </c>
      <c r="E392" s="29" t="str">
        <f t="shared" ref="E392:E455" si="42">IF(H392=0,"",C392*D392)</f>
        <v/>
      </c>
      <c r="F392" s="54" t="str">
        <f t="shared" si="41"/>
        <v/>
      </c>
    </row>
    <row r="393" spans="1:6">
      <c r="A393" s="148" t="str">
        <f t="shared" si="37"/>
        <v/>
      </c>
      <c r="B393" s="55" t="str">
        <f t="shared" si="38"/>
        <v/>
      </c>
      <c r="C393" s="57" t="str">
        <f t="shared" si="39"/>
        <v/>
      </c>
      <c r="D393" s="56" t="str">
        <f t="shared" si="40"/>
        <v/>
      </c>
      <c r="E393" s="29" t="str">
        <f t="shared" si="42"/>
        <v/>
      </c>
      <c r="F393" s="54" t="str">
        <f t="shared" si="41"/>
        <v/>
      </c>
    </row>
    <row r="394" spans="1:6">
      <c r="A394" s="148" t="str">
        <f t="shared" si="37"/>
        <v/>
      </c>
      <c r="B394" s="55" t="str">
        <f t="shared" si="38"/>
        <v/>
      </c>
      <c r="C394" s="57" t="str">
        <f t="shared" si="39"/>
        <v/>
      </c>
      <c r="D394" s="56" t="str">
        <f t="shared" si="40"/>
        <v/>
      </c>
      <c r="E394" s="29" t="str">
        <f t="shared" si="42"/>
        <v/>
      </c>
      <c r="F394" s="54" t="str">
        <f t="shared" si="41"/>
        <v/>
      </c>
    </row>
    <row r="395" spans="1:6">
      <c r="A395" s="148" t="str">
        <f t="shared" si="37"/>
        <v/>
      </c>
      <c r="B395" s="55" t="str">
        <f t="shared" si="38"/>
        <v/>
      </c>
      <c r="C395" s="57" t="str">
        <f t="shared" si="39"/>
        <v/>
      </c>
      <c r="D395" s="56" t="str">
        <f t="shared" si="40"/>
        <v/>
      </c>
      <c r="E395" s="29" t="str">
        <f t="shared" si="42"/>
        <v/>
      </c>
      <c r="F395" s="54" t="str">
        <f t="shared" si="41"/>
        <v/>
      </c>
    </row>
    <row r="396" spans="1:6">
      <c r="A396" s="148" t="str">
        <f t="shared" si="37"/>
        <v/>
      </c>
      <c r="B396" s="55" t="str">
        <f t="shared" si="38"/>
        <v/>
      </c>
      <c r="C396" s="57" t="str">
        <f t="shared" si="39"/>
        <v/>
      </c>
      <c r="D396" s="56" t="str">
        <f t="shared" si="40"/>
        <v/>
      </c>
      <c r="E396" s="29" t="str">
        <f t="shared" si="42"/>
        <v/>
      </c>
      <c r="F396" s="54" t="str">
        <f t="shared" si="41"/>
        <v/>
      </c>
    </row>
    <row r="397" spans="1:6">
      <c r="A397" s="148" t="str">
        <f t="shared" si="37"/>
        <v/>
      </c>
      <c r="B397" s="55" t="str">
        <f t="shared" si="38"/>
        <v/>
      </c>
      <c r="C397" s="57" t="str">
        <f t="shared" si="39"/>
        <v/>
      </c>
      <c r="D397" s="56" t="str">
        <f t="shared" si="40"/>
        <v/>
      </c>
      <c r="E397" s="29" t="str">
        <f t="shared" si="42"/>
        <v/>
      </c>
      <c r="F397" s="54" t="str">
        <f t="shared" si="41"/>
        <v/>
      </c>
    </row>
    <row r="398" spans="1:6">
      <c r="A398" s="148" t="str">
        <f t="shared" si="37"/>
        <v/>
      </c>
      <c r="B398" s="55" t="str">
        <f t="shared" si="38"/>
        <v/>
      </c>
      <c r="C398" s="57" t="str">
        <f t="shared" si="39"/>
        <v/>
      </c>
      <c r="D398" s="56" t="str">
        <f t="shared" si="40"/>
        <v/>
      </c>
      <c r="E398" s="29" t="str">
        <f t="shared" si="42"/>
        <v/>
      </c>
      <c r="F398" s="54" t="str">
        <f t="shared" si="41"/>
        <v/>
      </c>
    </row>
    <row r="399" spans="1:6">
      <c r="A399" s="148" t="str">
        <f t="shared" si="37"/>
        <v/>
      </c>
      <c r="B399" s="55" t="str">
        <f t="shared" si="38"/>
        <v/>
      </c>
      <c r="C399" s="57" t="str">
        <f t="shared" si="39"/>
        <v/>
      </c>
      <c r="D399" s="56" t="str">
        <f t="shared" si="40"/>
        <v/>
      </c>
      <c r="E399" s="29" t="str">
        <f t="shared" si="42"/>
        <v/>
      </c>
      <c r="F399" s="54" t="str">
        <f t="shared" si="41"/>
        <v/>
      </c>
    </row>
    <row r="400" spans="1:6">
      <c r="A400" s="148" t="str">
        <f t="shared" si="37"/>
        <v/>
      </c>
      <c r="B400" s="55" t="str">
        <f t="shared" si="38"/>
        <v/>
      </c>
      <c r="C400" s="57" t="str">
        <f t="shared" si="39"/>
        <v/>
      </c>
      <c r="D400" s="56" t="str">
        <f t="shared" si="40"/>
        <v/>
      </c>
      <c r="E400" s="29" t="str">
        <f t="shared" si="42"/>
        <v/>
      </c>
      <c r="F400" s="54" t="str">
        <f t="shared" si="41"/>
        <v/>
      </c>
    </row>
    <row r="401" spans="1:6">
      <c r="A401" s="148" t="str">
        <f t="shared" si="37"/>
        <v/>
      </c>
      <c r="B401" s="55" t="str">
        <f t="shared" si="38"/>
        <v/>
      </c>
      <c r="C401" s="57" t="str">
        <f t="shared" si="39"/>
        <v/>
      </c>
      <c r="D401" s="56" t="str">
        <f t="shared" si="40"/>
        <v/>
      </c>
      <c r="E401" s="29" t="str">
        <f t="shared" si="42"/>
        <v/>
      </c>
      <c r="F401" s="54" t="str">
        <f t="shared" si="41"/>
        <v/>
      </c>
    </row>
    <row r="402" spans="1:6">
      <c r="A402" s="148" t="str">
        <f t="shared" si="37"/>
        <v/>
      </c>
      <c r="B402" s="55" t="str">
        <f t="shared" si="38"/>
        <v/>
      </c>
      <c r="C402" s="57" t="str">
        <f t="shared" si="39"/>
        <v/>
      </c>
      <c r="D402" s="56" t="str">
        <f t="shared" si="40"/>
        <v/>
      </c>
      <c r="E402" s="29" t="str">
        <f t="shared" si="42"/>
        <v/>
      </c>
      <c r="F402" s="54" t="str">
        <f t="shared" si="41"/>
        <v/>
      </c>
    </row>
    <row r="403" spans="1:6">
      <c r="A403" s="148" t="str">
        <f t="shared" si="37"/>
        <v/>
      </c>
      <c r="B403" s="55" t="str">
        <f t="shared" si="38"/>
        <v/>
      </c>
      <c r="C403" s="57" t="str">
        <f t="shared" si="39"/>
        <v/>
      </c>
      <c r="D403" s="56" t="str">
        <f t="shared" si="40"/>
        <v/>
      </c>
      <c r="E403" s="29" t="str">
        <f t="shared" si="42"/>
        <v/>
      </c>
      <c r="F403" s="54" t="str">
        <f t="shared" si="41"/>
        <v/>
      </c>
    </row>
    <row r="404" spans="1:6">
      <c r="A404" s="148" t="str">
        <f t="shared" si="37"/>
        <v/>
      </c>
      <c r="B404" s="55" t="str">
        <f t="shared" si="38"/>
        <v/>
      </c>
      <c r="C404" s="57" t="str">
        <f t="shared" si="39"/>
        <v/>
      </c>
      <c r="D404" s="56" t="str">
        <f t="shared" si="40"/>
        <v/>
      </c>
      <c r="E404" s="29" t="str">
        <f t="shared" si="42"/>
        <v/>
      </c>
      <c r="F404" s="54" t="str">
        <f t="shared" si="41"/>
        <v/>
      </c>
    </row>
    <row r="405" spans="1:6">
      <c r="A405" s="148" t="str">
        <f t="shared" si="37"/>
        <v/>
      </c>
      <c r="B405" s="55" t="str">
        <f t="shared" si="38"/>
        <v/>
      </c>
      <c r="C405" s="57" t="str">
        <f t="shared" si="39"/>
        <v/>
      </c>
      <c r="D405" s="56" t="str">
        <f t="shared" si="40"/>
        <v/>
      </c>
      <c r="E405" s="29" t="str">
        <f t="shared" si="42"/>
        <v/>
      </c>
      <c r="F405" s="54" t="str">
        <f t="shared" si="41"/>
        <v/>
      </c>
    </row>
    <row r="406" spans="1:6">
      <c r="A406" s="148" t="str">
        <f t="shared" si="37"/>
        <v/>
      </c>
      <c r="B406" s="55" t="str">
        <f t="shared" si="38"/>
        <v/>
      </c>
      <c r="C406" s="57" t="str">
        <f t="shared" si="39"/>
        <v/>
      </c>
      <c r="D406" s="56" t="str">
        <f t="shared" si="40"/>
        <v/>
      </c>
      <c r="E406" s="29" t="str">
        <f t="shared" si="42"/>
        <v/>
      </c>
      <c r="F406" s="54" t="str">
        <f t="shared" si="41"/>
        <v/>
      </c>
    </row>
    <row r="407" spans="1:6">
      <c r="A407" s="148" t="str">
        <f t="shared" si="37"/>
        <v/>
      </c>
      <c r="B407" s="55" t="str">
        <f t="shared" si="38"/>
        <v/>
      </c>
      <c r="C407" s="57" t="str">
        <f t="shared" si="39"/>
        <v/>
      </c>
      <c r="D407" s="56" t="str">
        <f t="shared" si="40"/>
        <v/>
      </c>
      <c r="E407" s="29" t="str">
        <f t="shared" si="42"/>
        <v/>
      </c>
      <c r="F407" s="54" t="str">
        <f t="shared" si="41"/>
        <v/>
      </c>
    </row>
    <row r="408" spans="1:6">
      <c r="A408" s="148" t="str">
        <f t="shared" si="37"/>
        <v/>
      </c>
      <c r="B408" s="55" t="str">
        <f t="shared" si="38"/>
        <v/>
      </c>
      <c r="C408" s="57" t="str">
        <f t="shared" si="39"/>
        <v/>
      </c>
      <c r="D408" s="56" t="str">
        <f t="shared" si="40"/>
        <v/>
      </c>
      <c r="E408" s="29" t="str">
        <f t="shared" si="42"/>
        <v/>
      </c>
      <c r="F408" s="54" t="str">
        <f t="shared" si="41"/>
        <v/>
      </c>
    </row>
    <row r="409" spans="1:6">
      <c r="A409" s="148" t="str">
        <f t="shared" si="37"/>
        <v/>
      </c>
      <c r="B409" s="55" t="str">
        <f t="shared" si="38"/>
        <v/>
      </c>
      <c r="C409" s="57" t="str">
        <f t="shared" si="39"/>
        <v/>
      </c>
      <c r="D409" s="56" t="str">
        <f t="shared" si="40"/>
        <v/>
      </c>
      <c r="E409" s="29" t="str">
        <f t="shared" si="42"/>
        <v/>
      </c>
      <c r="F409" s="54" t="str">
        <f t="shared" si="41"/>
        <v/>
      </c>
    </row>
    <row r="410" spans="1:6">
      <c r="A410" s="148" t="str">
        <f t="shared" si="37"/>
        <v/>
      </c>
      <c r="B410" s="55" t="str">
        <f t="shared" si="38"/>
        <v/>
      </c>
      <c r="C410" s="57" t="str">
        <f t="shared" si="39"/>
        <v/>
      </c>
      <c r="D410" s="56" t="str">
        <f t="shared" si="40"/>
        <v/>
      </c>
      <c r="E410" s="29" t="str">
        <f t="shared" si="42"/>
        <v/>
      </c>
      <c r="F410" s="54" t="str">
        <f t="shared" si="41"/>
        <v/>
      </c>
    </row>
    <row r="411" spans="1:6">
      <c r="A411" s="148" t="str">
        <f t="shared" si="37"/>
        <v/>
      </c>
      <c r="B411" s="55" t="str">
        <f t="shared" si="38"/>
        <v/>
      </c>
      <c r="C411" s="57" t="str">
        <f t="shared" si="39"/>
        <v/>
      </c>
      <c r="D411" s="56" t="str">
        <f t="shared" si="40"/>
        <v/>
      </c>
      <c r="E411" s="29" t="str">
        <f t="shared" si="42"/>
        <v/>
      </c>
      <c r="F411" s="54" t="str">
        <f t="shared" si="41"/>
        <v/>
      </c>
    </row>
    <row r="412" spans="1:6">
      <c r="A412" s="148" t="str">
        <f t="shared" si="37"/>
        <v/>
      </c>
      <c r="B412" s="55" t="str">
        <f t="shared" si="38"/>
        <v/>
      </c>
      <c r="C412" s="57" t="str">
        <f t="shared" si="39"/>
        <v/>
      </c>
      <c r="D412" s="56" t="str">
        <f t="shared" si="40"/>
        <v/>
      </c>
      <c r="E412" s="29" t="str">
        <f t="shared" si="42"/>
        <v/>
      </c>
      <c r="F412" s="54" t="str">
        <f t="shared" si="41"/>
        <v/>
      </c>
    </row>
    <row r="413" spans="1:6">
      <c r="A413" s="148" t="str">
        <f t="shared" si="37"/>
        <v/>
      </c>
      <c r="B413" s="55" t="str">
        <f t="shared" si="38"/>
        <v/>
      </c>
      <c r="C413" s="57" t="str">
        <f t="shared" si="39"/>
        <v/>
      </c>
      <c r="D413" s="56" t="str">
        <f t="shared" si="40"/>
        <v/>
      </c>
      <c r="E413" s="29" t="str">
        <f t="shared" si="42"/>
        <v/>
      </c>
      <c r="F413" s="54" t="str">
        <f t="shared" si="41"/>
        <v/>
      </c>
    </row>
    <row r="414" spans="1:6">
      <c r="A414" s="148" t="str">
        <f t="shared" si="37"/>
        <v/>
      </c>
      <c r="B414" s="55" t="str">
        <f t="shared" si="38"/>
        <v/>
      </c>
      <c r="C414" s="57" t="str">
        <f t="shared" si="39"/>
        <v/>
      </c>
      <c r="D414" s="56" t="str">
        <f t="shared" si="40"/>
        <v/>
      </c>
      <c r="E414" s="29" t="str">
        <f t="shared" si="42"/>
        <v/>
      </c>
      <c r="F414" s="54" t="str">
        <f t="shared" si="41"/>
        <v/>
      </c>
    </row>
    <row r="415" spans="1:6">
      <c r="A415" s="148" t="str">
        <f t="shared" si="37"/>
        <v/>
      </c>
      <c r="B415" s="55" t="str">
        <f t="shared" si="38"/>
        <v/>
      </c>
      <c r="C415" s="57" t="str">
        <f t="shared" si="39"/>
        <v/>
      </c>
      <c r="D415" s="56" t="str">
        <f t="shared" si="40"/>
        <v/>
      </c>
      <c r="E415" s="29" t="str">
        <f t="shared" si="42"/>
        <v/>
      </c>
      <c r="F415" s="54" t="str">
        <f t="shared" si="41"/>
        <v/>
      </c>
    </row>
    <row r="416" spans="1:6">
      <c r="A416" s="148" t="str">
        <f t="shared" si="37"/>
        <v/>
      </c>
      <c r="B416" s="55" t="str">
        <f t="shared" si="38"/>
        <v/>
      </c>
      <c r="C416" s="57" t="str">
        <f t="shared" si="39"/>
        <v/>
      </c>
      <c r="D416" s="56" t="str">
        <f t="shared" si="40"/>
        <v/>
      </c>
      <c r="E416" s="29" t="str">
        <f t="shared" si="42"/>
        <v/>
      </c>
      <c r="F416" s="54" t="str">
        <f t="shared" si="41"/>
        <v/>
      </c>
    </row>
    <row r="417" spans="1:6">
      <c r="A417" s="148" t="str">
        <f t="shared" si="37"/>
        <v/>
      </c>
      <c r="B417" s="55" t="str">
        <f t="shared" si="38"/>
        <v/>
      </c>
      <c r="C417" s="57" t="str">
        <f t="shared" si="39"/>
        <v/>
      </c>
      <c r="D417" s="56" t="str">
        <f t="shared" si="40"/>
        <v/>
      </c>
      <c r="E417" s="29" t="str">
        <f t="shared" si="42"/>
        <v/>
      </c>
      <c r="F417" s="54" t="str">
        <f t="shared" si="41"/>
        <v/>
      </c>
    </row>
    <row r="418" spans="1:6">
      <c r="A418" s="148" t="str">
        <f t="shared" si="37"/>
        <v/>
      </c>
      <c r="B418" s="55" t="str">
        <f t="shared" si="38"/>
        <v/>
      </c>
      <c r="C418" s="57" t="str">
        <f t="shared" si="39"/>
        <v/>
      </c>
      <c r="D418" s="56" t="str">
        <f t="shared" si="40"/>
        <v/>
      </c>
      <c r="E418" s="29" t="str">
        <f t="shared" si="42"/>
        <v/>
      </c>
      <c r="F418" s="54" t="str">
        <f t="shared" si="41"/>
        <v/>
      </c>
    </row>
    <row r="419" spans="1:6">
      <c r="A419" s="148" t="str">
        <f t="shared" si="37"/>
        <v/>
      </c>
      <c r="B419" s="55" t="str">
        <f t="shared" si="38"/>
        <v/>
      </c>
      <c r="C419" s="57" t="str">
        <f t="shared" si="39"/>
        <v/>
      </c>
      <c r="D419" s="56" t="str">
        <f t="shared" si="40"/>
        <v/>
      </c>
      <c r="E419" s="29" t="str">
        <f t="shared" si="42"/>
        <v/>
      </c>
      <c r="F419" s="54" t="str">
        <f t="shared" si="41"/>
        <v/>
      </c>
    </row>
    <row r="420" spans="1:6">
      <c r="A420" s="148" t="str">
        <f t="shared" si="37"/>
        <v/>
      </c>
      <c r="B420" s="55" t="str">
        <f t="shared" si="38"/>
        <v/>
      </c>
      <c r="C420" s="57" t="str">
        <f t="shared" si="39"/>
        <v/>
      </c>
      <c r="D420" s="56" t="str">
        <f t="shared" si="40"/>
        <v/>
      </c>
      <c r="E420" s="29" t="str">
        <f t="shared" si="42"/>
        <v/>
      </c>
      <c r="F420" s="54" t="str">
        <f t="shared" si="41"/>
        <v/>
      </c>
    </row>
    <row r="421" spans="1:6">
      <c r="A421" s="148" t="str">
        <f t="shared" si="37"/>
        <v/>
      </c>
      <c r="B421" s="55" t="str">
        <f t="shared" si="38"/>
        <v/>
      </c>
      <c r="C421" s="57" t="str">
        <f t="shared" si="39"/>
        <v/>
      </c>
      <c r="D421" s="56" t="str">
        <f t="shared" si="40"/>
        <v/>
      </c>
      <c r="E421" s="29" t="str">
        <f t="shared" si="42"/>
        <v/>
      </c>
      <c r="F421" s="54" t="str">
        <f t="shared" si="41"/>
        <v/>
      </c>
    </row>
    <row r="422" spans="1:6">
      <c r="A422" s="148" t="str">
        <f t="shared" si="37"/>
        <v/>
      </c>
      <c r="B422" s="55" t="str">
        <f t="shared" si="38"/>
        <v/>
      </c>
      <c r="C422" s="57" t="str">
        <f t="shared" si="39"/>
        <v/>
      </c>
      <c r="D422" s="56" t="str">
        <f t="shared" si="40"/>
        <v/>
      </c>
      <c r="E422" s="29" t="str">
        <f t="shared" si="42"/>
        <v/>
      </c>
      <c r="F422" s="54" t="str">
        <f t="shared" si="41"/>
        <v/>
      </c>
    </row>
    <row r="423" spans="1:6">
      <c r="A423" s="148" t="str">
        <f t="shared" si="37"/>
        <v/>
      </c>
      <c r="B423" s="55" t="str">
        <f t="shared" si="38"/>
        <v/>
      </c>
      <c r="C423" s="57" t="str">
        <f t="shared" si="39"/>
        <v/>
      </c>
      <c r="D423" s="56" t="str">
        <f t="shared" si="40"/>
        <v/>
      </c>
      <c r="E423" s="29" t="str">
        <f t="shared" si="42"/>
        <v/>
      </c>
      <c r="F423" s="54" t="str">
        <f t="shared" si="41"/>
        <v/>
      </c>
    </row>
    <row r="424" spans="1:6">
      <c r="A424" s="148" t="str">
        <f t="shared" si="37"/>
        <v/>
      </c>
      <c r="B424" s="55" t="str">
        <f t="shared" si="38"/>
        <v/>
      </c>
      <c r="C424" s="57" t="str">
        <f t="shared" si="39"/>
        <v/>
      </c>
      <c r="D424" s="56" t="str">
        <f t="shared" si="40"/>
        <v/>
      </c>
      <c r="E424" s="29" t="str">
        <f t="shared" si="42"/>
        <v/>
      </c>
      <c r="F424" s="54" t="str">
        <f t="shared" si="41"/>
        <v/>
      </c>
    </row>
    <row r="425" spans="1:6">
      <c r="A425" s="148" t="str">
        <f t="shared" si="37"/>
        <v/>
      </c>
      <c r="B425" s="55" t="str">
        <f t="shared" si="38"/>
        <v/>
      </c>
      <c r="C425" s="57" t="str">
        <f t="shared" si="39"/>
        <v/>
      </c>
      <c r="D425" s="56" t="str">
        <f t="shared" si="40"/>
        <v/>
      </c>
      <c r="E425" s="29" t="str">
        <f t="shared" si="42"/>
        <v/>
      </c>
      <c r="F425" s="54" t="str">
        <f t="shared" si="41"/>
        <v/>
      </c>
    </row>
    <row r="426" spans="1:6">
      <c r="A426" s="148" t="str">
        <f t="shared" si="37"/>
        <v/>
      </c>
      <c r="B426" s="55" t="str">
        <f t="shared" si="38"/>
        <v/>
      </c>
      <c r="C426" s="57" t="str">
        <f t="shared" si="39"/>
        <v/>
      </c>
      <c r="D426" s="56" t="str">
        <f t="shared" si="40"/>
        <v/>
      </c>
      <c r="E426" s="29" t="str">
        <f t="shared" si="42"/>
        <v/>
      </c>
      <c r="F426" s="54" t="str">
        <f t="shared" si="41"/>
        <v/>
      </c>
    </row>
    <row r="427" spans="1:6">
      <c r="A427" s="148" t="str">
        <f t="shared" si="37"/>
        <v/>
      </c>
      <c r="B427" s="55" t="str">
        <f t="shared" si="38"/>
        <v/>
      </c>
      <c r="C427" s="57" t="str">
        <f t="shared" si="39"/>
        <v/>
      </c>
      <c r="D427" s="56" t="str">
        <f t="shared" si="40"/>
        <v/>
      </c>
      <c r="E427" s="29" t="str">
        <f t="shared" si="42"/>
        <v/>
      </c>
      <c r="F427" s="54" t="str">
        <f t="shared" si="41"/>
        <v/>
      </c>
    </row>
    <row r="428" spans="1:6">
      <c r="A428" s="148" t="str">
        <f t="shared" si="37"/>
        <v/>
      </c>
      <c r="B428" s="55" t="str">
        <f t="shared" si="38"/>
        <v/>
      </c>
      <c r="C428" s="57" t="str">
        <f t="shared" si="39"/>
        <v/>
      </c>
      <c r="D428" s="56" t="str">
        <f t="shared" si="40"/>
        <v/>
      </c>
      <c r="E428" s="29" t="str">
        <f t="shared" si="42"/>
        <v/>
      </c>
      <c r="F428" s="54" t="str">
        <f t="shared" si="41"/>
        <v/>
      </c>
    </row>
    <row r="429" spans="1:6">
      <c r="A429" s="148" t="str">
        <f t="shared" si="37"/>
        <v/>
      </c>
      <c r="B429" s="55" t="str">
        <f t="shared" si="38"/>
        <v/>
      </c>
      <c r="C429" s="57" t="str">
        <f t="shared" si="39"/>
        <v/>
      </c>
      <c r="D429" s="56" t="str">
        <f t="shared" si="40"/>
        <v/>
      </c>
      <c r="E429" s="29" t="str">
        <f t="shared" si="42"/>
        <v/>
      </c>
      <c r="F429" s="54" t="str">
        <f t="shared" si="41"/>
        <v/>
      </c>
    </row>
    <row r="430" spans="1:6">
      <c r="A430" s="148" t="str">
        <f t="shared" si="37"/>
        <v/>
      </c>
      <c r="B430" s="55" t="str">
        <f t="shared" si="38"/>
        <v/>
      </c>
      <c r="C430" s="57" t="str">
        <f t="shared" si="39"/>
        <v/>
      </c>
      <c r="D430" s="56" t="str">
        <f t="shared" si="40"/>
        <v/>
      </c>
      <c r="E430" s="29" t="str">
        <f t="shared" si="42"/>
        <v/>
      </c>
      <c r="F430" s="54" t="str">
        <f t="shared" si="41"/>
        <v/>
      </c>
    </row>
    <row r="431" spans="1:6">
      <c r="A431" s="148" t="str">
        <f t="shared" si="37"/>
        <v/>
      </c>
      <c r="B431" s="55" t="str">
        <f t="shared" si="38"/>
        <v/>
      </c>
      <c r="C431" s="57" t="str">
        <f t="shared" si="39"/>
        <v/>
      </c>
      <c r="D431" s="56" t="str">
        <f t="shared" si="40"/>
        <v/>
      </c>
      <c r="E431" s="29" t="str">
        <f t="shared" si="42"/>
        <v/>
      </c>
      <c r="F431" s="54" t="str">
        <f t="shared" si="41"/>
        <v/>
      </c>
    </row>
    <row r="432" spans="1:6">
      <c r="A432" s="148" t="str">
        <f t="shared" si="37"/>
        <v/>
      </c>
      <c r="B432" s="55" t="str">
        <f t="shared" si="38"/>
        <v/>
      </c>
      <c r="C432" s="57" t="str">
        <f t="shared" si="39"/>
        <v/>
      </c>
      <c r="D432" s="56" t="str">
        <f t="shared" si="40"/>
        <v/>
      </c>
      <c r="E432" s="29" t="str">
        <f t="shared" si="42"/>
        <v/>
      </c>
      <c r="F432" s="54" t="str">
        <f t="shared" si="41"/>
        <v/>
      </c>
    </row>
    <row r="433" spans="1:6">
      <c r="A433" s="148" t="str">
        <f t="shared" si="37"/>
        <v/>
      </c>
      <c r="B433" s="55" t="str">
        <f t="shared" si="38"/>
        <v/>
      </c>
      <c r="C433" s="57" t="str">
        <f t="shared" si="39"/>
        <v/>
      </c>
      <c r="D433" s="56" t="str">
        <f t="shared" si="40"/>
        <v/>
      </c>
      <c r="E433" s="29" t="str">
        <f t="shared" si="42"/>
        <v/>
      </c>
      <c r="F433" s="54" t="str">
        <f t="shared" si="41"/>
        <v/>
      </c>
    </row>
    <row r="434" spans="1:6">
      <c r="A434" s="148" t="str">
        <f t="shared" si="37"/>
        <v/>
      </c>
      <c r="B434" s="55" t="str">
        <f t="shared" si="38"/>
        <v/>
      </c>
      <c r="C434" s="57" t="str">
        <f t="shared" si="39"/>
        <v/>
      </c>
      <c r="D434" s="56" t="str">
        <f t="shared" si="40"/>
        <v/>
      </c>
      <c r="E434" s="29" t="str">
        <f t="shared" si="42"/>
        <v/>
      </c>
      <c r="F434" s="54" t="str">
        <f t="shared" si="41"/>
        <v/>
      </c>
    </row>
    <row r="435" spans="1:6">
      <c r="A435" s="148" t="str">
        <f t="shared" si="37"/>
        <v/>
      </c>
      <c r="B435" s="55" t="str">
        <f t="shared" si="38"/>
        <v/>
      </c>
      <c r="C435" s="57" t="str">
        <f t="shared" si="39"/>
        <v/>
      </c>
      <c r="D435" s="56" t="str">
        <f t="shared" si="40"/>
        <v/>
      </c>
      <c r="E435" s="29" t="str">
        <f t="shared" si="42"/>
        <v/>
      </c>
      <c r="F435" s="54" t="str">
        <f t="shared" si="41"/>
        <v/>
      </c>
    </row>
    <row r="436" spans="1:6">
      <c r="A436" s="148" t="str">
        <f t="shared" si="37"/>
        <v/>
      </c>
      <c r="B436" s="55" t="str">
        <f t="shared" si="38"/>
        <v/>
      </c>
      <c r="C436" s="57" t="str">
        <f t="shared" si="39"/>
        <v/>
      </c>
      <c r="D436" s="56" t="str">
        <f t="shared" si="40"/>
        <v/>
      </c>
      <c r="E436" s="29" t="str">
        <f t="shared" si="42"/>
        <v/>
      </c>
      <c r="F436" s="54" t="str">
        <f t="shared" si="41"/>
        <v/>
      </c>
    </row>
    <row r="437" spans="1:6">
      <c r="A437" s="148" t="str">
        <f t="shared" si="37"/>
        <v/>
      </c>
      <c r="B437" s="55" t="str">
        <f t="shared" si="38"/>
        <v/>
      </c>
      <c r="C437" s="57" t="str">
        <f t="shared" si="39"/>
        <v/>
      </c>
      <c r="D437" s="56" t="str">
        <f t="shared" si="40"/>
        <v/>
      </c>
      <c r="E437" s="29" t="str">
        <f t="shared" si="42"/>
        <v/>
      </c>
      <c r="F437" s="54" t="str">
        <f t="shared" si="41"/>
        <v/>
      </c>
    </row>
    <row r="438" spans="1:6">
      <c r="A438" s="148" t="str">
        <f t="shared" si="37"/>
        <v/>
      </c>
      <c r="B438" s="55" t="str">
        <f t="shared" si="38"/>
        <v/>
      </c>
      <c r="C438" s="57" t="str">
        <f t="shared" si="39"/>
        <v/>
      </c>
      <c r="D438" s="56" t="str">
        <f t="shared" si="40"/>
        <v/>
      </c>
      <c r="E438" s="29" t="str">
        <f t="shared" si="42"/>
        <v/>
      </c>
      <c r="F438" s="54" t="str">
        <f t="shared" si="41"/>
        <v/>
      </c>
    </row>
    <row r="439" spans="1:6">
      <c r="A439" s="148" t="str">
        <f t="shared" si="37"/>
        <v/>
      </c>
      <c r="B439" s="55" t="str">
        <f t="shared" si="38"/>
        <v/>
      </c>
      <c r="C439" s="57" t="str">
        <f t="shared" si="39"/>
        <v/>
      </c>
      <c r="D439" s="56" t="str">
        <f t="shared" si="40"/>
        <v/>
      </c>
      <c r="E439" s="29" t="str">
        <f t="shared" si="42"/>
        <v/>
      </c>
      <c r="F439" s="54" t="str">
        <f t="shared" si="41"/>
        <v/>
      </c>
    </row>
    <row r="440" spans="1:6">
      <c r="A440" s="148" t="str">
        <f t="shared" si="37"/>
        <v/>
      </c>
      <c r="B440" s="55" t="str">
        <f t="shared" si="38"/>
        <v/>
      </c>
      <c r="C440" s="57" t="str">
        <f t="shared" si="39"/>
        <v/>
      </c>
      <c r="D440" s="56" t="str">
        <f t="shared" si="40"/>
        <v/>
      </c>
      <c r="E440" s="29" t="str">
        <f t="shared" si="42"/>
        <v/>
      </c>
      <c r="F440" s="54" t="str">
        <f t="shared" si="41"/>
        <v/>
      </c>
    </row>
    <row r="441" spans="1:6">
      <c r="A441" s="148" t="str">
        <f t="shared" si="37"/>
        <v/>
      </c>
      <c r="B441" s="55" t="str">
        <f t="shared" si="38"/>
        <v/>
      </c>
      <c r="C441" s="57" t="str">
        <f t="shared" si="39"/>
        <v/>
      </c>
      <c r="D441" s="56" t="str">
        <f t="shared" si="40"/>
        <v/>
      </c>
      <c r="E441" s="29" t="str">
        <f t="shared" si="42"/>
        <v/>
      </c>
      <c r="F441" s="54" t="str">
        <f t="shared" si="41"/>
        <v/>
      </c>
    </row>
    <row r="442" spans="1:6">
      <c r="A442" s="148" t="str">
        <f t="shared" si="37"/>
        <v/>
      </c>
      <c r="B442" s="55" t="str">
        <f t="shared" si="38"/>
        <v/>
      </c>
      <c r="C442" s="57" t="str">
        <f t="shared" si="39"/>
        <v/>
      </c>
      <c r="D442" s="56" t="str">
        <f t="shared" si="40"/>
        <v/>
      </c>
      <c r="E442" s="29" t="str">
        <f t="shared" si="42"/>
        <v/>
      </c>
      <c r="F442" s="54" t="str">
        <f t="shared" si="41"/>
        <v/>
      </c>
    </row>
    <row r="443" spans="1:6">
      <c r="A443" s="148" t="str">
        <f t="shared" si="37"/>
        <v/>
      </c>
      <c r="B443" s="55" t="str">
        <f t="shared" si="38"/>
        <v/>
      </c>
      <c r="C443" s="57" t="str">
        <f t="shared" si="39"/>
        <v/>
      </c>
      <c r="D443" s="56" t="str">
        <f t="shared" si="40"/>
        <v/>
      </c>
      <c r="E443" s="29" t="str">
        <f t="shared" si="42"/>
        <v/>
      </c>
      <c r="F443" s="54" t="str">
        <f t="shared" si="41"/>
        <v/>
      </c>
    </row>
    <row r="444" spans="1:6">
      <c r="A444" s="148" t="str">
        <f t="shared" si="37"/>
        <v/>
      </c>
      <c r="B444" s="55" t="str">
        <f t="shared" si="38"/>
        <v/>
      </c>
      <c r="C444" s="57" t="str">
        <f t="shared" si="39"/>
        <v/>
      </c>
      <c r="D444" s="56" t="str">
        <f t="shared" si="40"/>
        <v/>
      </c>
      <c r="E444" s="29" t="str">
        <f t="shared" si="42"/>
        <v/>
      </c>
      <c r="F444" s="54" t="str">
        <f t="shared" si="41"/>
        <v/>
      </c>
    </row>
    <row r="445" spans="1:6">
      <c r="A445" s="148" t="str">
        <f t="shared" si="37"/>
        <v/>
      </c>
      <c r="B445" s="55" t="str">
        <f t="shared" si="38"/>
        <v/>
      </c>
      <c r="C445" s="57" t="str">
        <f t="shared" si="39"/>
        <v/>
      </c>
      <c r="D445" s="56" t="str">
        <f t="shared" si="40"/>
        <v/>
      </c>
      <c r="E445" s="29" t="str">
        <f t="shared" si="42"/>
        <v/>
      </c>
      <c r="F445" s="54" t="str">
        <f t="shared" si="41"/>
        <v/>
      </c>
    </row>
    <row r="446" spans="1:6">
      <c r="A446" s="148" t="str">
        <f t="shared" si="37"/>
        <v/>
      </c>
      <c r="B446" s="55" t="str">
        <f t="shared" si="38"/>
        <v/>
      </c>
      <c r="C446" s="57" t="str">
        <f t="shared" si="39"/>
        <v/>
      </c>
      <c r="D446" s="56" t="str">
        <f t="shared" si="40"/>
        <v/>
      </c>
      <c r="E446" s="29" t="str">
        <f t="shared" si="42"/>
        <v/>
      </c>
      <c r="F446" s="54" t="str">
        <f t="shared" si="41"/>
        <v/>
      </c>
    </row>
    <row r="447" spans="1:6">
      <c r="A447" s="148" t="str">
        <f t="shared" si="37"/>
        <v/>
      </c>
      <c r="B447" s="55" t="str">
        <f t="shared" si="38"/>
        <v/>
      </c>
      <c r="C447" s="57" t="str">
        <f t="shared" si="39"/>
        <v/>
      </c>
      <c r="D447" s="56" t="str">
        <f t="shared" si="40"/>
        <v/>
      </c>
      <c r="E447" s="29" t="str">
        <f t="shared" si="42"/>
        <v/>
      </c>
      <c r="F447" s="54" t="str">
        <f t="shared" si="41"/>
        <v/>
      </c>
    </row>
    <row r="448" spans="1:6">
      <c r="A448" s="148" t="str">
        <f t="shared" si="37"/>
        <v/>
      </c>
      <c r="B448" s="55" t="str">
        <f t="shared" si="38"/>
        <v/>
      </c>
      <c r="C448" s="57" t="str">
        <f t="shared" si="39"/>
        <v/>
      </c>
      <c r="D448" s="56" t="str">
        <f t="shared" si="40"/>
        <v/>
      </c>
      <c r="E448" s="29" t="str">
        <f t="shared" si="42"/>
        <v/>
      </c>
      <c r="F448" s="54" t="str">
        <f t="shared" si="41"/>
        <v/>
      </c>
    </row>
    <row r="449" spans="1:6">
      <c r="A449" s="148" t="str">
        <f t="shared" si="37"/>
        <v/>
      </c>
      <c r="B449" s="55" t="str">
        <f t="shared" si="38"/>
        <v/>
      </c>
      <c r="C449" s="57" t="str">
        <f t="shared" si="39"/>
        <v/>
      </c>
      <c r="D449" s="56" t="str">
        <f t="shared" si="40"/>
        <v/>
      </c>
      <c r="E449" s="29" t="str">
        <f t="shared" si="42"/>
        <v/>
      </c>
      <c r="F449" s="54" t="str">
        <f t="shared" si="41"/>
        <v/>
      </c>
    </row>
    <row r="450" spans="1:6">
      <c r="A450" s="148" t="str">
        <f t="shared" si="37"/>
        <v/>
      </c>
      <c r="B450" s="55" t="str">
        <f t="shared" si="38"/>
        <v/>
      </c>
      <c r="C450" s="57" t="str">
        <f t="shared" si="39"/>
        <v/>
      </c>
      <c r="D450" s="56" t="str">
        <f t="shared" si="40"/>
        <v/>
      </c>
      <c r="E450" s="29" t="str">
        <f t="shared" si="42"/>
        <v/>
      </c>
      <c r="F450" s="54" t="str">
        <f t="shared" si="41"/>
        <v/>
      </c>
    </row>
    <row r="451" spans="1:6">
      <c r="A451" s="148" t="str">
        <f t="shared" si="37"/>
        <v/>
      </c>
      <c r="B451" s="55" t="str">
        <f t="shared" si="38"/>
        <v/>
      </c>
      <c r="C451" s="57" t="str">
        <f t="shared" si="39"/>
        <v/>
      </c>
      <c r="D451" s="56" t="str">
        <f t="shared" si="40"/>
        <v/>
      </c>
      <c r="E451" s="29" t="str">
        <f t="shared" si="42"/>
        <v/>
      </c>
      <c r="F451" s="54" t="str">
        <f t="shared" si="41"/>
        <v/>
      </c>
    </row>
    <row r="452" spans="1:6">
      <c r="A452" s="148" t="str">
        <f t="shared" si="37"/>
        <v/>
      </c>
      <c r="B452" s="55" t="str">
        <f t="shared" si="38"/>
        <v/>
      </c>
      <c r="C452" s="57" t="str">
        <f t="shared" si="39"/>
        <v/>
      </c>
      <c r="D452" s="56" t="str">
        <f t="shared" si="40"/>
        <v/>
      </c>
      <c r="E452" s="29" t="str">
        <f t="shared" si="42"/>
        <v/>
      </c>
      <c r="F452" s="54" t="str">
        <f t="shared" si="41"/>
        <v/>
      </c>
    </row>
    <row r="453" spans="1:6">
      <c r="A453" s="148" t="str">
        <f t="shared" ref="A453:A516" si="43">IF(H453=0,"",DATE(LEFT(((MID(J453,1,8))),4),MID(((MID(J453,1,8))),5,2),(RIGHT(((MID(J453,1,8))),2))))</f>
        <v/>
      </c>
      <c r="B453" s="55" t="str">
        <f t="shared" ref="B453:B516" si="44">IF(H453=0,"",(MID(J453,10,8)*24+1)/24)</f>
        <v/>
      </c>
      <c r="C453" s="57" t="str">
        <f t="shared" ref="C453:C516" si="45">IF(H453=0,"",H453)</f>
        <v/>
      </c>
      <c r="D453" s="56" t="str">
        <f t="shared" ref="D453:D516" si="46">IF(H453=0,"",I453)</f>
        <v/>
      </c>
      <c r="E453" s="29" t="str">
        <f t="shared" si="42"/>
        <v/>
      </c>
      <c r="F453" s="54" t="str">
        <f t="shared" ref="F453:F487" si="47">SUBSTITUTE(SUBSTITUTE(SUBSTITUTE(SUBSTITUTE(K453,"XAMS","Euronext Amsterdam"),"TRQX","Turquoise"),"BATE", "BATS"),"CHIX","CHI-X")</f>
        <v/>
      </c>
    </row>
    <row r="454" spans="1:6">
      <c r="A454" s="148" t="str">
        <f t="shared" si="43"/>
        <v/>
      </c>
      <c r="B454" s="55" t="str">
        <f t="shared" si="44"/>
        <v/>
      </c>
      <c r="C454" s="57" t="str">
        <f t="shared" si="45"/>
        <v/>
      </c>
      <c r="D454" s="56" t="str">
        <f t="shared" si="46"/>
        <v/>
      </c>
      <c r="E454" s="29" t="str">
        <f t="shared" si="42"/>
        <v/>
      </c>
      <c r="F454" s="54" t="str">
        <f t="shared" si="47"/>
        <v/>
      </c>
    </row>
    <row r="455" spans="1:6">
      <c r="A455" s="148" t="str">
        <f t="shared" si="43"/>
        <v/>
      </c>
      <c r="B455" s="55" t="str">
        <f t="shared" si="44"/>
        <v/>
      </c>
      <c r="C455" s="57" t="str">
        <f t="shared" si="45"/>
        <v/>
      </c>
      <c r="D455" s="56" t="str">
        <f t="shared" si="46"/>
        <v/>
      </c>
      <c r="E455" s="29" t="str">
        <f t="shared" si="42"/>
        <v/>
      </c>
      <c r="F455" s="54" t="str">
        <f t="shared" si="47"/>
        <v/>
      </c>
    </row>
    <row r="456" spans="1:6">
      <c r="A456" s="148" t="str">
        <f t="shared" si="43"/>
        <v/>
      </c>
      <c r="B456" s="55" t="str">
        <f t="shared" si="44"/>
        <v/>
      </c>
      <c r="C456" s="57" t="str">
        <f t="shared" si="45"/>
        <v/>
      </c>
      <c r="D456" s="56" t="str">
        <f t="shared" si="46"/>
        <v/>
      </c>
      <c r="E456" s="29" t="str">
        <f t="shared" ref="E456:E519" si="48">IF(H456=0,"",C456*D456)</f>
        <v/>
      </c>
      <c r="F456" s="54" t="str">
        <f t="shared" si="47"/>
        <v/>
      </c>
    </row>
    <row r="457" spans="1:6">
      <c r="A457" s="148" t="str">
        <f t="shared" si="43"/>
        <v/>
      </c>
      <c r="B457" s="55" t="str">
        <f t="shared" si="44"/>
        <v/>
      </c>
      <c r="C457" s="57" t="str">
        <f t="shared" si="45"/>
        <v/>
      </c>
      <c r="D457" s="56" t="str">
        <f t="shared" si="46"/>
        <v/>
      </c>
      <c r="E457" s="29" t="str">
        <f t="shared" si="48"/>
        <v/>
      </c>
      <c r="F457" s="54" t="str">
        <f t="shared" si="47"/>
        <v/>
      </c>
    </row>
    <row r="458" spans="1:6">
      <c r="A458" s="148" t="str">
        <f t="shared" si="43"/>
        <v/>
      </c>
      <c r="B458" s="55" t="str">
        <f t="shared" si="44"/>
        <v/>
      </c>
      <c r="C458" s="57" t="str">
        <f t="shared" si="45"/>
        <v/>
      </c>
      <c r="D458" s="56" t="str">
        <f t="shared" si="46"/>
        <v/>
      </c>
      <c r="E458" s="29" t="str">
        <f t="shared" si="48"/>
        <v/>
      </c>
      <c r="F458" s="54" t="str">
        <f t="shared" si="47"/>
        <v/>
      </c>
    </row>
    <row r="459" spans="1:6">
      <c r="A459" s="148" t="str">
        <f t="shared" si="43"/>
        <v/>
      </c>
      <c r="B459" s="55" t="str">
        <f t="shared" si="44"/>
        <v/>
      </c>
      <c r="C459" s="57" t="str">
        <f t="shared" si="45"/>
        <v/>
      </c>
      <c r="D459" s="56" t="str">
        <f t="shared" si="46"/>
        <v/>
      </c>
      <c r="E459" s="29" t="str">
        <f t="shared" si="48"/>
        <v/>
      </c>
      <c r="F459" s="54" t="str">
        <f t="shared" si="47"/>
        <v/>
      </c>
    </row>
    <row r="460" spans="1:6">
      <c r="A460" s="148" t="str">
        <f t="shared" si="43"/>
        <v/>
      </c>
      <c r="B460" s="55" t="str">
        <f t="shared" si="44"/>
        <v/>
      </c>
      <c r="C460" s="57" t="str">
        <f t="shared" si="45"/>
        <v/>
      </c>
      <c r="D460" s="56" t="str">
        <f t="shared" si="46"/>
        <v/>
      </c>
      <c r="E460" s="29" t="str">
        <f t="shared" si="48"/>
        <v/>
      </c>
      <c r="F460" s="54" t="str">
        <f t="shared" si="47"/>
        <v/>
      </c>
    </row>
    <row r="461" spans="1:6">
      <c r="A461" s="148" t="str">
        <f t="shared" si="43"/>
        <v/>
      </c>
      <c r="B461" s="55" t="str">
        <f t="shared" si="44"/>
        <v/>
      </c>
      <c r="C461" s="57" t="str">
        <f t="shared" si="45"/>
        <v/>
      </c>
      <c r="D461" s="56" t="str">
        <f t="shared" si="46"/>
        <v/>
      </c>
      <c r="E461" s="29" t="str">
        <f t="shared" si="48"/>
        <v/>
      </c>
      <c r="F461" s="54" t="str">
        <f t="shared" si="47"/>
        <v/>
      </c>
    </row>
    <row r="462" spans="1:6">
      <c r="A462" s="148" t="str">
        <f t="shared" si="43"/>
        <v/>
      </c>
      <c r="B462" s="55" t="str">
        <f t="shared" si="44"/>
        <v/>
      </c>
      <c r="C462" s="57" t="str">
        <f t="shared" si="45"/>
        <v/>
      </c>
      <c r="D462" s="56" t="str">
        <f t="shared" si="46"/>
        <v/>
      </c>
      <c r="E462" s="29" t="str">
        <f t="shared" si="48"/>
        <v/>
      </c>
      <c r="F462" s="54" t="str">
        <f t="shared" si="47"/>
        <v/>
      </c>
    </row>
    <row r="463" spans="1:6">
      <c r="A463" s="148" t="str">
        <f t="shared" si="43"/>
        <v/>
      </c>
      <c r="B463" s="55" t="str">
        <f t="shared" si="44"/>
        <v/>
      </c>
      <c r="C463" s="57" t="str">
        <f t="shared" si="45"/>
        <v/>
      </c>
      <c r="D463" s="56" t="str">
        <f t="shared" si="46"/>
        <v/>
      </c>
      <c r="E463" s="29" t="str">
        <f t="shared" si="48"/>
        <v/>
      </c>
      <c r="F463" s="54" t="str">
        <f t="shared" si="47"/>
        <v/>
      </c>
    </row>
    <row r="464" spans="1:6">
      <c r="A464" s="148" t="str">
        <f t="shared" si="43"/>
        <v/>
      </c>
      <c r="B464" s="55" t="str">
        <f t="shared" si="44"/>
        <v/>
      </c>
      <c r="C464" s="57" t="str">
        <f t="shared" si="45"/>
        <v/>
      </c>
      <c r="D464" s="56" t="str">
        <f t="shared" si="46"/>
        <v/>
      </c>
      <c r="E464" s="29" t="str">
        <f t="shared" si="48"/>
        <v/>
      </c>
      <c r="F464" s="54" t="str">
        <f t="shared" si="47"/>
        <v/>
      </c>
    </row>
    <row r="465" spans="1:6">
      <c r="A465" s="148" t="str">
        <f t="shared" si="43"/>
        <v/>
      </c>
      <c r="B465" s="55" t="str">
        <f t="shared" si="44"/>
        <v/>
      </c>
      <c r="C465" s="57" t="str">
        <f t="shared" si="45"/>
        <v/>
      </c>
      <c r="D465" s="56" t="str">
        <f t="shared" si="46"/>
        <v/>
      </c>
      <c r="E465" s="29" t="str">
        <f t="shared" si="48"/>
        <v/>
      </c>
      <c r="F465" s="54" t="str">
        <f t="shared" si="47"/>
        <v/>
      </c>
    </row>
    <row r="466" spans="1:6">
      <c r="A466" s="148" t="str">
        <f t="shared" si="43"/>
        <v/>
      </c>
      <c r="B466" s="55" t="str">
        <f t="shared" si="44"/>
        <v/>
      </c>
      <c r="C466" s="57" t="str">
        <f t="shared" si="45"/>
        <v/>
      </c>
      <c r="D466" s="56" t="str">
        <f t="shared" si="46"/>
        <v/>
      </c>
      <c r="E466" s="29" t="str">
        <f t="shared" si="48"/>
        <v/>
      </c>
      <c r="F466" s="54" t="str">
        <f t="shared" si="47"/>
        <v/>
      </c>
    </row>
    <row r="467" spans="1:6">
      <c r="A467" s="148" t="str">
        <f t="shared" si="43"/>
        <v/>
      </c>
      <c r="B467" s="55" t="str">
        <f t="shared" si="44"/>
        <v/>
      </c>
      <c r="C467" s="57" t="str">
        <f t="shared" si="45"/>
        <v/>
      </c>
      <c r="D467" s="56" t="str">
        <f t="shared" si="46"/>
        <v/>
      </c>
      <c r="E467" s="29" t="str">
        <f t="shared" si="48"/>
        <v/>
      </c>
      <c r="F467" s="54" t="str">
        <f t="shared" si="47"/>
        <v/>
      </c>
    </row>
    <row r="468" spans="1:6">
      <c r="A468" s="148" t="str">
        <f t="shared" si="43"/>
        <v/>
      </c>
      <c r="B468" s="55" t="str">
        <f t="shared" si="44"/>
        <v/>
      </c>
      <c r="C468" s="57" t="str">
        <f t="shared" si="45"/>
        <v/>
      </c>
      <c r="D468" s="56" t="str">
        <f t="shared" si="46"/>
        <v/>
      </c>
      <c r="E468" s="29" t="str">
        <f t="shared" si="48"/>
        <v/>
      </c>
      <c r="F468" s="54" t="str">
        <f t="shared" si="47"/>
        <v/>
      </c>
    </row>
    <row r="469" spans="1:6">
      <c r="A469" s="148" t="str">
        <f t="shared" si="43"/>
        <v/>
      </c>
      <c r="B469" s="55" t="str">
        <f t="shared" si="44"/>
        <v/>
      </c>
      <c r="C469" s="57" t="str">
        <f t="shared" si="45"/>
        <v/>
      </c>
      <c r="D469" s="56" t="str">
        <f t="shared" si="46"/>
        <v/>
      </c>
      <c r="E469" s="29" t="str">
        <f t="shared" si="48"/>
        <v/>
      </c>
      <c r="F469" s="54" t="str">
        <f t="shared" si="47"/>
        <v/>
      </c>
    </row>
    <row r="470" spans="1:6">
      <c r="A470" s="148" t="str">
        <f t="shared" si="43"/>
        <v/>
      </c>
      <c r="B470" s="55" t="str">
        <f t="shared" si="44"/>
        <v/>
      </c>
      <c r="C470" s="57" t="str">
        <f t="shared" si="45"/>
        <v/>
      </c>
      <c r="D470" s="56" t="str">
        <f t="shared" si="46"/>
        <v/>
      </c>
      <c r="E470" s="29" t="str">
        <f t="shared" si="48"/>
        <v/>
      </c>
      <c r="F470" s="54" t="str">
        <f t="shared" si="47"/>
        <v/>
      </c>
    </row>
    <row r="471" spans="1:6">
      <c r="A471" s="148" t="str">
        <f t="shared" si="43"/>
        <v/>
      </c>
      <c r="B471" s="55" t="str">
        <f t="shared" si="44"/>
        <v/>
      </c>
      <c r="C471" s="57" t="str">
        <f t="shared" si="45"/>
        <v/>
      </c>
      <c r="D471" s="56" t="str">
        <f t="shared" si="46"/>
        <v/>
      </c>
      <c r="E471" s="29" t="str">
        <f t="shared" si="48"/>
        <v/>
      </c>
      <c r="F471" s="54" t="str">
        <f t="shared" si="47"/>
        <v/>
      </c>
    </row>
    <row r="472" spans="1:6">
      <c r="A472" s="148" t="str">
        <f t="shared" si="43"/>
        <v/>
      </c>
      <c r="B472" s="55" t="str">
        <f t="shared" si="44"/>
        <v/>
      </c>
      <c r="C472" s="57" t="str">
        <f t="shared" si="45"/>
        <v/>
      </c>
      <c r="D472" s="56" t="str">
        <f t="shared" si="46"/>
        <v/>
      </c>
      <c r="E472" s="29" t="str">
        <f t="shared" si="48"/>
        <v/>
      </c>
      <c r="F472" s="54" t="str">
        <f t="shared" si="47"/>
        <v/>
      </c>
    </row>
    <row r="473" spans="1:6">
      <c r="A473" s="148" t="str">
        <f t="shared" si="43"/>
        <v/>
      </c>
      <c r="B473" s="55" t="str">
        <f t="shared" si="44"/>
        <v/>
      </c>
      <c r="C473" s="57" t="str">
        <f t="shared" si="45"/>
        <v/>
      </c>
      <c r="D473" s="56" t="str">
        <f t="shared" si="46"/>
        <v/>
      </c>
      <c r="E473" s="29" t="str">
        <f t="shared" si="48"/>
        <v/>
      </c>
      <c r="F473" s="54" t="str">
        <f t="shared" si="47"/>
        <v/>
      </c>
    </row>
    <row r="474" spans="1:6">
      <c r="A474" s="148" t="str">
        <f t="shared" si="43"/>
        <v/>
      </c>
      <c r="B474" s="55" t="str">
        <f t="shared" si="44"/>
        <v/>
      </c>
      <c r="C474" s="57" t="str">
        <f t="shared" si="45"/>
        <v/>
      </c>
      <c r="D474" s="56" t="str">
        <f t="shared" si="46"/>
        <v/>
      </c>
      <c r="E474" s="29" t="str">
        <f t="shared" si="48"/>
        <v/>
      </c>
      <c r="F474" s="54" t="str">
        <f t="shared" si="47"/>
        <v/>
      </c>
    </row>
    <row r="475" spans="1:6">
      <c r="A475" s="148" t="str">
        <f t="shared" si="43"/>
        <v/>
      </c>
      <c r="B475" s="55" t="str">
        <f t="shared" si="44"/>
        <v/>
      </c>
      <c r="C475" s="57" t="str">
        <f t="shared" si="45"/>
        <v/>
      </c>
      <c r="D475" s="56" t="str">
        <f t="shared" si="46"/>
        <v/>
      </c>
      <c r="E475" s="29" t="str">
        <f t="shared" si="48"/>
        <v/>
      </c>
      <c r="F475" s="54" t="str">
        <f t="shared" si="47"/>
        <v/>
      </c>
    </row>
    <row r="476" spans="1:6">
      <c r="A476" s="148" t="str">
        <f t="shared" si="43"/>
        <v/>
      </c>
      <c r="B476" s="55" t="str">
        <f t="shared" si="44"/>
        <v/>
      </c>
      <c r="C476" s="57" t="str">
        <f t="shared" si="45"/>
        <v/>
      </c>
      <c r="D476" s="56" t="str">
        <f t="shared" si="46"/>
        <v/>
      </c>
      <c r="E476" s="29" t="str">
        <f t="shared" si="48"/>
        <v/>
      </c>
      <c r="F476" s="54" t="str">
        <f t="shared" si="47"/>
        <v/>
      </c>
    </row>
    <row r="477" spans="1:6">
      <c r="A477" s="148" t="str">
        <f t="shared" si="43"/>
        <v/>
      </c>
      <c r="B477" s="55" t="str">
        <f t="shared" si="44"/>
        <v/>
      </c>
      <c r="C477" s="57" t="str">
        <f t="shared" si="45"/>
        <v/>
      </c>
      <c r="D477" s="56" t="str">
        <f t="shared" si="46"/>
        <v/>
      </c>
      <c r="E477" s="29" t="str">
        <f t="shared" si="48"/>
        <v/>
      </c>
      <c r="F477" s="54" t="str">
        <f t="shared" si="47"/>
        <v/>
      </c>
    </row>
    <row r="478" spans="1:6">
      <c r="A478" s="148" t="str">
        <f t="shared" si="43"/>
        <v/>
      </c>
      <c r="B478" s="55" t="str">
        <f t="shared" si="44"/>
        <v/>
      </c>
      <c r="C478" s="57" t="str">
        <f t="shared" si="45"/>
        <v/>
      </c>
      <c r="D478" s="56" t="str">
        <f t="shared" si="46"/>
        <v/>
      </c>
      <c r="E478" s="29" t="str">
        <f t="shared" si="48"/>
        <v/>
      </c>
      <c r="F478" s="54" t="str">
        <f t="shared" si="47"/>
        <v/>
      </c>
    </row>
    <row r="479" spans="1:6">
      <c r="A479" s="148" t="str">
        <f t="shared" si="43"/>
        <v/>
      </c>
      <c r="B479" s="55" t="str">
        <f t="shared" si="44"/>
        <v/>
      </c>
      <c r="C479" s="57" t="str">
        <f t="shared" si="45"/>
        <v/>
      </c>
      <c r="D479" s="56" t="str">
        <f t="shared" si="46"/>
        <v/>
      </c>
      <c r="E479" s="29" t="str">
        <f t="shared" si="48"/>
        <v/>
      </c>
      <c r="F479" s="54" t="str">
        <f t="shared" si="47"/>
        <v/>
      </c>
    </row>
    <row r="480" spans="1:6">
      <c r="A480" s="148" t="str">
        <f t="shared" si="43"/>
        <v/>
      </c>
      <c r="B480" s="55" t="str">
        <f t="shared" si="44"/>
        <v/>
      </c>
      <c r="C480" s="57" t="str">
        <f t="shared" si="45"/>
        <v/>
      </c>
      <c r="D480" s="56" t="str">
        <f t="shared" si="46"/>
        <v/>
      </c>
      <c r="E480" s="29" t="str">
        <f t="shared" si="48"/>
        <v/>
      </c>
      <c r="F480" s="54" t="str">
        <f t="shared" si="47"/>
        <v/>
      </c>
    </row>
    <row r="481" spans="1:6">
      <c r="A481" s="148" t="str">
        <f t="shared" si="43"/>
        <v/>
      </c>
      <c r="B481" s="55" t="str">
        <f t="shared" si="44"/>
        <v/>
      </c>
      <c r="C481" s="57" t="str">
        <f t="shared" si="45"/>
        <v/>
      </c>
      <c r="D481" s="56" t="str">
        <f t="shared" si="46"/>
        <v/>
      </c>
      <c r="E481" s="29" t="str">
        <f t="shared" si="48"/>
        <v/>
      </c>
      <c r="F481" s="54" t="str">
        <f t="shared" si="47"/>
        <v/>
      </c>
    </row>
    <row r="482" spans="1:6">
      <c r="A482" s="148" t="str">
        <f t="shared" si="43"/>
        <v/>
      </c>
      <c r="B482" s="55" t="str">
        <f t="shared" si="44"/>
        <v/>
      </c>
      <c r="C482" s="57" t="str">
        <f t="shared" si="45"/>
        <v/>
      </c>
      <c r="D482" s="56" t="str">
        <f t="shared" si="46"/>
        <v/>
      </c>
      <c r="E482" s="29" t="str">
        <f t="shared" si="48"/>
        <v/>
      </c>
      <c r="F482" s="54" t="str">
        <f t="shared" si="47"/>
        <v/>
      </c>
    </row>
    <row r="483" spans="1:6">
      <c r="A483" s="148" t="str">
        <f t="shared" si="43"/>
        <v/>
      </c>
      <c r="B483" s="55" t="str">
        <f t="shared" si="44"/>
        <v/>
      </c>
      <c r="C483" s="57" t="str">
        <f t="shared" si="45"/>
        <v/>
      </c>
      <c r="D483" s="56" t="str">
        <f t="shared" si="46"/>
        <v/>
      </c>
      <c r="E483" s="29" t="str">
        <f t="shared" si="48"/>
        <v/>
      </c>
      <c r="F483" s="54" t="str">
        <f t="shared" si="47"/>
        <v/>
      </c>
    </row>
    <row r="484" spans="1:6">
      <c r="A484" s="148" t="str">
        <f t="shared" si="43"/>
        <v/>
      </c>
      <c r="B484" s="55" t="str">
        <f t="shared" si="44"/>
        <v/>
      </c>
      <c r="C484" s="57" t="str">
        <f t="shared" si="45"/>
        <v/>
      </c>
      <c r="D484" s="56" t="str">
        <f t="shared" si="46"/>
        <v/>
      </c>
      <c r="E484" s="29" t="str">
        <f t="shared" si="48"/>
        <v/>
      </c>
      <c r="F484" s="54" t="str">
        <f t="shared" si="47"/>
        <v/>
      </c>
    </row>
    <row r="485" spans="1:6">
      <c r="A485" s="148" t="str">
        <f t="shared" si="43"/>
        <v/>
      </c>
      <c r="B485" s="55" t="str">
        <f t="shared" si="44"/>
        <v/>
      </c>
      <c r="C485" s="57" t="str">
        <f t="shared" si="45"/>
        <v/>
      </c>
      <c r="D485" s="56" t="str">
        <f t="shared" si="46"/>
        <v/>
      </c>
      <c r="E485" s="29" t="str">
        <f t="shared" si="48"/>
        <v/>
      </c>
      <c r="F485" s="54" t="str">
        <f t="shared" si="47"/>
        <v/>
      </c>
    </row>
    <row r="486" spans="1:6">
      <c r="A486" s="148" t="str">
        <f t="shared" si="43"/>
        <v/>
      </c>
      <c r="B486" s="55" t="str">
        <f t="shared" si="44"/>
        <v/>
      </c>
      <c r="C486" s="57" t="str">
        <f t="shared" si="45"/>
        <v/>
      </c>
      <c r="D486" s="56" t="str">
        <f t="shared" si="46"/>
        <v/>
      </c>
      <c r="E486" s="29" t="str">
        <f t="shared" si="48"/>
        <v/>
      </c>
      <c r="F486" s="54" t="str">
        <f t="shared" si="47"/>
        <v/>
      </c>
    </row>
    <row r="487" spans="1:6">
      <c r="A487" s="148" t="str">
        <f t="shared" si="43"/>
        <v/>
      </c>
      <c r="B487" s="55" t="str">
        <f t="shared" si="44"/>
        <v/>
      </c>
      <c r="C487" s="57" t="str">
        <f t="shared" si="45"/>
        <v/>
      </c>
      <c r="D487" s="56" t="str">
        <f t="shared" si="46"/>
        <v/>
      </c>
      <c r="E487" s="29" t="str">
        <f t="shared" si="48"/>
        <v/>
      </c>
      <c r="F487" s="54" t="str">
        <f t="shared" si="47"/>
        <v/>
      </c>
    </row>
    <row r="488" spans="1:6">
      <c r="A488" s="148" t="str">
        <f t="shared" si="43"/>
        <v/>
      </c>
      <c r="B488" s="55" t="str">
        <f t="shared" si="44"/>
        <v/>
      </c>
      <c r="C488" s="57" t="str">
        <f t="shared" si="45"/>
        <v/>
      </c>
      <c r="D488" s="56" t="str">
        <f t="shared" si="46"/>
        <v/>
      </c>
      <c r="E488" s="29" t="str">
        <f t="shared" si="48"/>
        <v/>
      </c>
      <c r="F488" s="54"/>
    </row>
    <row r="489" spans="1:6">
      <c r="A489" s="148" t="str">
        <f t="shared" si="43"/>
        <v/>
      </c>
      <c r="B489" s="55" t="str">
        <f t="shared" si="44"/>
        <v/>
      </c>
      <c r="C489" s="57" t="str">
        <f t="shared" si="45"/>
        <v/>
      </c>
      <c r="D489" s="56" t="str">
        <f t="shared" si="46"/>
        <v/>
      </c>
      <c r="E489" s="29" t="str">
        <f t="shared" si="48"/>
        <v/>
      </c>
      <c r="F489" s="54"/>
    </row>
    <row r="490" spans="1:6">
      <c r="A490" s="148" t="str">
        <f t="shared" si="43"/>
        <v/>
      </c>
      <c r="B490" s="55" t="str">
        <f t="shared" si="44"/>
        <v/>
      </c>
      <c r="C490" s="57" t="str">
        <f t="shared" si="45"/>
        <v/>
      </c>
      <c r="D490" s="56" t="str">
        <f t="shared" si="46"/>
        <v/>
      </c>
      <c r="E490" s="29" t="str">
        <f t="shared" si="48"/>
        <v/>
      </c>
      <c r="F490" s="54"/>
    </row>
    <row r="491" spans="1:6">
      <c r="A491" s="148" t="str">
        <f t="shared" si="43"/>
        <v/>
      </c>
      <c r="B491" s="55" t="str">
        <f t="shared" si="44"/>
        <v/>
      </c>
      <c r="C491" s="57" t="str">
        <f t="shared" si="45"/>
        <v/>
      </c>
      <c r="D491" s="56" t="str">
        <f t="shared" si="46"/>
        <v/>
      </c>
      <c r="E491" s="29" t="str">
        <f t="shared" si="48"/>
        <v/>
      </c>
      <c r="F491" s="54"/>
    </row>
    <row r="492" spans="1:6">
      <c r="A492" s="148" t="str">
        <f t="shared" si="43"/>
        <v/>
      </c>
      <c r="B492" s="55" t="str">
        <f t="shared" si="44"/>
        <v/>
      </c>
      <c r="C492" s="57" t="str">
        <f t="shared" si="45"/>
        <v/>
      </c>
      <c r="D492" s="56" t="str">
        <f t="shared" si="46"/>
        <v/>
      </c>
      <c r="E492" s="29" t="str">
        <f t="shared" si="48"/>
        <v/>
      </c>
      <c r="F492" s="54"/>
    </row>
    <row r="493" spans="1:6">
      <c r="A493" s="148" t="str">
        <f t="shared" si="43"/>
        <v/>
      </c>
      <c r="B493" s="55" t="str">
        <f t="shared" si="44"/>
        <v/>
      </c>
      <c r="C493" s="57" t="str">
        <f t="shared" si="45"/>
        <v/>
      </c>
      <c r="D493" s="56" t="str">
        <f t="shared" si="46"/>
        <v/>
      </c>
      <c r="E493" s="29" t="str">
        <f t="shared" si="48"/>
        <v/>
      </c>
      <c r="F493" s="54"/>
    </row>
    <row r="494" spans="1:6">
      <c r="A494" s="148" t="str">
        <f t="shared" si="43"/>
        <v/>
      </c>
      <c r="B494" s="55" t="str">
        <f t="shared" si="44"/>
        <v/>
      </c>
      <c r="C494" s="57" t="str">
        <f t="shared" si="45"/>
        <v/>
      </c>
      <c r="D494" s="56" t="str">
        <f t="shared" si="46"/>
        <v/>
      </c>
      <c r="E494" s="29" t="str">
        <f t="shared" si="48"/>
        <v/>
      </c>
      <c r="F494" s="54"/>
    </row>
    <row r="495" spans="1:6">
      <c r="A495" s="148" t="str">
        <f t="shared" si="43"/>
        <v/>
      </c>
      <c r="B495" s="55" t="str">
        <f t="shared" si="44"/>
        <v/>
      </c>
      <c r="C495" s="57" t="str">
        <f t="shared" si="45"/>
        <v/>
      </c>
      <c r="D495" s="56" t="str">
        <f t="shared" si="46"/>
        <v/>
      </c>
      <c r="E495" s="29" t="str">
        <f t="shared" si="48"/>
        <v/>
      </c>
      <c r="F495" s="54"/>
    </row>
    <row r="496" spans="1:6">
      <c r="A496" s="148" t="str">
        <f t="shared" si="43"/>
        <v/>
      </c>
      <c r="B496" s="55" t="str">
        <f t="shared" si="44"/>
        <v/>
      </c>
      <c r="C496" s="57" t="str">
        <f t="shared" si="45"/>
        <v/>
      </c>
      <c r="D496" s="56" t="str">
        <f t="shared" si="46"/>
        <v/>
      </c>
      <c r="E496" s="29" t="str">
        <f t="shared" si="48"/>
        <v/>
      </c>
      <c r="F496" s="54"/>
    </row>
    <row r="497" spans="1:6">
      <c r="A497" s="148" t="str">
        <f t="shared" si="43"/>
        <v/>
      </c>
      <c r="B497" s="55" t="str">
        <f t="shared" si="44"/>
        <v/>
      </c>
      <c r="C497" s="57" t="str">
        <f t="shared" si="45"/>
        <v/>
      </c>
      <c r="D497" s="56" t="str">
        <f t="shared" si="46"/>
        <v/>
      </c>
      <c r="E497" s="29" t="str">
        <f t="shared" si="48"/>
        <v/>
      </c>
      <c r="F497" s="54"/>
    </row>
    <row r="498" spans="1:6">
      <c r="A498" s="148" t="str">
        <f t="shared" si="43"/>
        <v/>
      </c>
      <c r="B498" s="55" t="str">
        <f t="shared" si="44"/>
        <v/>
      </c>
      <c r="C498" s="57" t="str">
        <f t="shared" si="45"/>
        <v/>
      </c>
      <c r="D498" s="56" t="str">
        <f t="shared" si="46"/>
        <v/>
      </c>
      <c r="E498" s="29" t="str">
        <f t="shared" si="48"/>
        <v/>
      </c>
      <c r="F498" s="54"/>
    </row>
    <row r="499" spans="1:6">
      <c r="A499" s="148" t="str">
        <f t="shared" si="43"/>
        <v/>
      </c>
      <c r="B499" s="55" t="str">
        <f t="shared" si="44"/>
        <v/>
      </c>
      <c r="C499" s="57" t="str">
        <f t="shared" si="45"/>
        <v/>
      </c>
      <c r="D499" s="56" t="str">
        <f t="shared" si="46"/>
        <v/>
      </c>
      <c r="E499" s="29" t="str">
        <f t="shared" si="48"/>
        <v/>
      </c>
      <c r="F499" s="54"/>
    </row>
    <row r="500" spans="1:6">
      <c r="A500" s="148" t="str">
        <f t="shared" si="43"/>
        <v/>
      </c>
      <c r="B500" s="55" t="str">
        <f t="shared" si="44"/>
        <v/>
      </c>
      <c r="C500" s="57" t="str">
        <f t="shared" si="45"/>
        <v/>
      </c>
      <c r="D500" s="56" t="str">
        <f t="shared" si="46"/>
        <v/>
      </c>
      <c r="E500" s="29" t="str">
        <f t="shared" si="48"/>
        <v/>
      </c>
      <c r="F500" s="54"/>
    </row>
    <row r="501" spans="1:6">
      <c r="A501" s="148" t="str">
        <f t="shared" si="43"/>
        <v/>
      </c>
      <c r="B501" s="55" t="str">
        <f t="shared" si="44"/>
        <v/>
      </c>
      <c r="C501" s="57" t="str">
        <f t="shared" si="45"/>
        <v/>
      </c>
      <c r="D501" s="56" t="str">
        <f t="shared" si="46"/>
        <v/>
      </c>
      <c r="E501" s="29" t="str">
        <f t="shared" si="48"/>
        <v/>
      </c>
      <c r="F501" s="54"/>
    </row>
    <row r="502" spans="1:6">
      <c r="A502" s="148" t="str">
        <f t="shared" si="43"/>
        <v/>
      </c>
      <c r="B502" s="55" t="str">
        <f t="shared" si="44"/>
        <v/>
      </c>
      <c r="C502" s="57" t="str">
        <f t="shared" si="45"/>
        <v/>
      </c>
      <c r="D502" s="56" t="str">
        <f t="shared" si="46"/>
        <v/>
      </c>
      <c r="E502" s="29" t="str">
        <f t="shared" si="48"/>
        <v/>
      </c>
      <c r="F502" s="54"/>
    </row>
    <row r="503" spans="1:6">
      <c r="A503" s="148" t="str">
        <f t="shared" si="43"/>
        <v/>
      </c>
      <c r="B503" s="55" t="str">
        <f t="shared" si="44"/>
        <v/>
      </c>
      <c r="C503" s="57" t="str">
        <f t="shared" si="45"/>
        <v/>
      </c>
      <c r="D503" s="56" t="str">
        <f t="shared" si="46"/>
        <v/>
      </c>
      <c r="E503" s="29" t="str">
        <f t="shared" si="48"/>
        <v/>
      </c>
      <c r="F503" s="54"/>
    </row>
    <row r="504" spans="1:6">
      <c r="A504" s="148" t="str">
        <f t="shared" si="43"/>
        <v/>
      </c>
      <c r="B504" s="55" t="str">
        <f t="shared" si="44"/>
        <v/>
      </c>
      <c r="C504" s="57" t="str">
        <f t="shared" si="45"/>
        <v/>
      </c>
      <c r="D504" s="56" t="str">
        <f t="shared" si="46"/>
        <v/>
      </c>
      <c r="E504" s="29" t="str">
        <f t="shared" si="48"/>
        <v/>
      </c>
      <c r="F504" s="54"/>
    </row>
    <row r="505" spans="1:6">
      <c r="A505" s="148" t="str">
        <f t="shared" si="43"/>
        <v/>
      </c>
      <c r="B505" s="55" t="str">
        <f t="shared" si="44"/>
        <v/>
      </c>
      <c r="C505" s="57" t="str">
        <f t="shared" si="45"/>
        <v/>
      </c>
      <c r="D505" s="56" t="str">
        <f t="shared" si="46"/>
        <v/>
      </c>
      <c r="E505" s="29" t="str">
        <f t="shared" si="48"/>
        <v/>
      </c>
      <c r="F505" s="54"/>
    </row>
    <row r="506" spans="1:6">
      <c r="A506" s="148" t="str">
        <f t="shared" si="43"/>
        <v/>
      </c>
      <c r="B506" s="55" t="str">
        <f t="shared" si="44"/>
        <v/>
      </c>
      <c r="C506" s="57" t="str">
        <f t="shared" si="45"/>
        <v/>
      </c>
      <c r="D506" s="56" t="str">
        <f t="shared" si="46"/>
        <v/>
      </c>
      <c r="E506" s="29" t="str">
        <f t="shared" si="48"/>
        <v/>
      </c>
      <c r="F506" s="54"/>
    </row>
    <row r="507" spans="1:6">
      <c r="A507" s="148" t="str">
        <f t="shared" si="43"/>
        <v/>
      </c>
      <c r="B507" s="55" t="str">
        <f t="shared" si="44"/>
        <v/>
      </c>
      <c r="C507" s="57" t="str">
        <f t="shared" si="45"/>
        <v/>
      </c>
      <c r="D507" s="56" t="str">
        <f t="shared" si="46"/>
        <v/>
      </c>
      <c r="E507" s="29" t="str">
        <f t="shared" si="48"/>
        <v/>
      </c>
      <c r="F507" s="54"/>
    </row>
    <row r="508" spans="1:6">
      <c r="A508" s="148" t="str">
        <f t="shared" si="43"/>
        <v/>
      </c>
      <c r="B508" s="55" t="str">
        <f t="shared" si="44"/>
        <v/>
      </c>
      <c r="C508" s="57" t="str">
        <f t="shared" si="45"/>
        <v/>
      </c>
      <c r="D508" s="56" t="str">
        <f t="shared" si="46"/>
        <v/>
      </c>
      <c r="E508" s="29" t="str">
        <f t="shared" si="48"/>
        <v/>
      </c>
      <c r="F508" s="54"/>
    </row>
    <row r="509" spans="1:6">
      <c r="A509" s="148" t="str">
        <f t="shared" si="43"/>
        <v/>
      </c>
      <c r="B509" s="55" t="str">
        <f t="shared" si="44"/>
        <v/>
      </c>
      <c r="C509" s="57" t="str">
        <f t="shared" si="45"/>
        <v/>
      </c>
      <c r="D509" s="56" t="str">
        <f t="shared" si="46"/>
        <v/>
      </c>
      <c r="E509" s="29" t="str">
        <f t="shared" si="48"/>
        <v/>
      </c>
      <c r="F509" s="54"/>
    </row>
    <row r="510" spans="1:6">
      <c r="A510" s="148" t="str">
        <f t="shared" si="43"/>
        <v/>
      </c>
      <c r="B510" s="55" t="str">
        <f t="shared" si="44"/>
        <v/>
      </c>
      <c r="C510" s="57" t="str">
        <f t="shared" si="45"/>
        <v/>
      </c>
      <c r="D510" s="56" t="str">
        <f t="shared" si="46"/>
        <v/>
      </c>
      <c r="E510" s="29" t="str">
        <f t="shared" si="48"/>
        <v/>
      </c>
      <c r="F510" s="54"/>
    </row>
    <row r="511" spans="1:6">
      <c r="A511" s="148" t="str">
        <f t="shared" si="43"/>
        <v/>
      </c>
      <c r="B511" s="55" t="str">
        <f t="shared" si="44"/>
        <v/>
      </c>
      <c r="C511" s="57" t="str">
        <f t="shared" si="45"/>
        <v/>
      </c>
      <c r="D511" s="56" t="str">
        <f t="shared" si="46"/>
        <v/>
      </c>
      <c r="E511" s="29" t="str">
        <f t="shared" si="48"/>
        <v/>
      </c>
      <c r="F511" s="54"/>
    </row>
    <row r="512" spans="1:6">
      <c r="A512" s="148" t="str">
        <f t="shared" si="43"/>
        <v/>
      </c>
      <c r="B512" s="55" t="str">
        <f t="shared" si="44"/>
        <v/>
      </c>
      <c r="C512" s="57" t="str">
        <f t="shared" si="45"/>
        <v/>
      </c>
      <c r="D512" s="56" t="str">
        <f t="shared" si="46"/>
        <v/>
      </c>
      <c r="E512" s="29" t="str">
        <f t="shared" si="48"/>
        <v/>
      </c>
      <c r="F512" s="54"/>
    </row>
    <row r="513" spans="1:6">
      <c r="A513" s="148" t="str">
        <f t="shared" si="43"/>
        <v/>
      </c>
      <c r="B513" s="55" t="str">
        <f t="shared" si="44"/>
        <v/>
      </c>
      <c r="C513" s="57" t="str">
        <f t="shared" si="45"/>
        <v/>
      </c>
      <c r="D513" s="56" t="str">
        <f t="shared" si="46"/>
        <v/>
      </c>
      <c r="E513" s="29" t="str">
        <f t="shared" si="48"/>
        <v/>
      </c>
      <c r="F513" s="54"/>
    </row>
    <row r="514" spans="1:6">
      <c r="A514" s="148" t="str">
        <f t="shared" si="43"/>
        <v/>
      </c>
      <c r="B514" s="55" t="str">
        <f t="shared" si="44"/>
        <v/>
      </c>
      <c r="C514" s="57" t="str">
        <f t="shared" si="45"/>
        <v/>
      </c>
      <c r="D514" s="56" t="str">
        <f t="shared" si="46"/>
        <v/>
      </c>
      <c r="E514" s="29" t="str">
        <f t="shared" si="48"/>
        <v/>
      </c>
      <c r="F514" s="54"/>
    </row>
    <row r="515" spans="1:6">
      <c r="A515" s="148" t="str">
        <f t="shared" si="43"/>
        <v/>
      </c>
      <c r="B515" s="55" t="str">
        <f t="shared" si="44"/>
        <v/>
      </c>
      <c r="C515" s="57" t="str">
        <f t="shared" si="45"/>
        <v/>
      </c>
      <c r="D515" s="56" t="str">
        <f t="shared" si="46"/>
        <v/>
      </c>
      <c r="E515" s="29" t="str">
        <f t="shared" si="48"/>
        <v/>
      </c>
      <c r="F515" s="54"/>
    </row>
    <row r="516" spans="1:6">
      <c r="A516" s="148" t="str">
        <f t="shared" si="43"/>
        <v/>
      </c>
      <c r="B516" s="55" t="str">
        <f t="shared" si="44"/>
        <v/>
      </c>
      <c r="C516" s="57" t="str">
        <f t="shared" si="45"/>
        <v/>
      </c>
      <c r="D516" s="56" t="str">
        <f t="shared" si="46"/>
        <v/>
      </c>
      <c r="E516" s="29" t="str">
        <f t="shared" si="48"/>
        <v/>
      </c>
      <c r="F516" s="54"/>
    </row>
    <row r="517" spans="1:6">
      <c r="A517" s="148" t="str">
        <f t="shared" ref="A517:A580" si="49">IF(H517=0,"",DATE(LEFT(((MID(J517,1,8))),4),MID(((MID(J517,1,8))),5,2),(RIGHT(((MID(J517,1,8))),2))))</f>
        <v/>
      </c>
      <c r="B517" s="55" t="str">
        <f t="shared" ref="B517:B580" si="50">IF(H517=0,"",(MID(J517,10,8)*24+1)/24)</f>
        <v/>
      </c>
      <c r="C517" s="57" t="str">
        <f t="shared" ref="C517:C580" si="51">IF(H517=0,"",H517)</f>
        <v/>
      </c>
      <c r="D517" s="56" t="str">
        <f t="shared" ref="D517:D580" si="52">IF(H517=0,"",I517)</f>
        <v/>
      </c>
      <c r="E517" s="29" t="str">
        <f t="shared" si="48"/>
        <v/>
      </c>
      <c r="F517" s="54"/>
    </row>
    <row r="518" spans="1:6">
      <c r="A518" s="148" t="str">
        <f t="shared" si="49"/>
        <v/>
      </c>
      <c r="B518" s="55" t="str">
        <f t="shared" si="50"/>
        <v/>
      </c>
      <c r="C518" s="57" t="str">
        <f t="shared" si="51"/>
        <v/>
      </c>
      <c r="D518" s="56" t="str">
        <f t="shared" si="52"/>
        <v/>
      </c>
      <c r="E518" s="29" t="str">
        <f t="shared" si="48"/>
        <v/>
      </c>
      <c r="F518" s="54"/>
    </row>
    <row r="519" spans="1:6">
      <c r="A519" s="148" t="str">
        <f t="shared" si="49"/>
        <v/>
      </c>
      <c r="B519" s="55" t="str">
        <f t="shared" si="50"/>
        <v/>
      </c>
      <c r="C519" s="57" t="str">
        <f t="shared" si="51"/>
        <v/>
      </c>
      <c r="D519" s="56" t="str">
        <f t="shared" si="52"/>
        <v/>
      </c>
      <c r="E519" s="29" t="str">
        <f t="shared" si="48"/>
        <v/>
      </c>
      <c r="F519" s="54"/>
    </row>
    <row r="520" spans="1:6">
      <c r="A520" s="148" t="str">
        <f t="shared" si="49"/>
        <v/>
      </c>
      <c r="B520" s="55" t="str">
        <f t="shared" si="50"/>
        <v/>
      </c>
      <c r="C520" s="57" t="str">
        <f t="shared" si="51"/>
        <v/>
      </c>
      <c r="D520" s="56" t="str">
        <f t="shared" si="52"/>
        <v/>
      </c>
      <c r="E520" s="29" t="str">
        <f t="shared" ref="E520:E583" si="53">IF(H520=0,"",C520*D520)</f>
        <v/>
      </c>
      <c r="F520" s="54"/>
    </row>
    <row r="521" spans="1:6">
      <c r="A521" s="148" t="str">
        <f t="shared" si="49"/>
        <v/>
      </c>
      <c r="B521" s="55" t="str">
        <f t="shared" si="50"/>
        <v/>
      </c>
      <c r="C521" s="57" t="str">
        <f t="shared" si="51"/>
        <v/>
      </c>
      <c r="D521" s="56" t="str">
        <f t="shared" si="52"/>
        <v/>
      </c>
      <c r="E521" s="29" t="str">
        <f t="shared" si="53"/>
        <v/>
      </c>
      <c r="F521" s="54"/>
    </row>
    <row r="522" spans="1:6">
      <c r="A522" s="148" t="str">
        <f t="shared" si="49"/>
        <v/>
      </c>
      <c r="B522" s="55" t="str">
        <f t="shared" si="50"/>
        <v/>
      </c>
      <c r="C522" s="57" t="str">
        <f t="shared" si="51"/>
        <v/>
      </c>
      <c r="D522" s="56" t="str">
        <f t="shared" si="52"/>
        <v/>
      </c>
      <c r="E522" s="29" t="str">
        <f t="shared" si="53"/>
        <v/>
      </c>
      <c r="F522" s="54"/>
    </row>
    <row r="523" spans="1:6">
      <c r="A523" s="148" t="str">
        <f t="shared" si="49"/>
        <v/>
      </c>
      <c r="B523" s="55" t="str">
        <f t="shared" si="50"/>
        <v/>
      </c>
      <c r="C523" s="57" t="str">
        <f t="shared" si="51"/>
        <v/>
      </c>
      <c r="D523" s="56" t="str">
        <f t="shared" si="52"/>
        <v/>
      </c>
      <c r="E523" s="29" t="str">
        <f t="shared" si="53"/>
        <v/>
      </c>
      <c r="F523" s="54"/>
    </row>
    <row r="524" spans="1:6">
      <c r="A524" s="148" t="str">
        <f t="shared" si="49"/>
        <v/>
      </c>
      <c r="B524" s="55" t="str">
        <f t="shared" si="50"/>
        <v/>
      </c>
      <c r="C524" s="57" t="str">
        <f t="shared" si="51"/>
        <v/>
      </c>
      <c r="D524" s="56" t="str">
        <f t="shared" si="52"/>
        <v/>
      </c>
      <c r="E524" s="29" t="str">
        <f t="shared" si="53"/>
        <v/>
      </c>
      <c r="F524" s="54"/>
    </row>
    <row r="525" spans="1:6">
      <c r="A525" s="148" t="str">
        <f t="shared" si="49"/>
        <v/>
      </c>
      <c r="B525" s="55" t="str">
        <f t="shared" si="50"/>
        <v/>
      </c>
      <c r="C525" s="57" t="str">
        <f t="shared" si="51"/>
        <v/>
      </c>
      <c r="D525" s="56" t="str">
        <f t="shared" si="52"/>
        <v/>
      </c>
      <c r="E525" s="29" t="str">
        <f t="shared" si="53"/>
        <v/>
      </c>
      <c r="F525" s="54"/>
    </row>
    <row r="526" spans="1:6">
      <c r="A526" s="148" t="str">
        <f t="shared" si="49"/>
        <v/>
      </c>
      <c r="B526" s="55" t="str">
        <f t="shared" si="50"/>
        <v/>
      </c>
      <c r="C526" s="57" t="str">
        <f t="shared" si="51"/>
        <v/>
      </c>
      <c r="D526" s="56" t="str">
        <f t="shared" si="52"/>
        <v/>
      </c>
      <c r="E526" s="29" t="str">
        <f t="shared" si="53"/>
        <v/>
      </c>
      <c r="F526" s="54"/>
    </row>
    <row r="527" spans="1:6">
      <c r="A527" s="148" t="str">
        <f t="shared" si="49"/>
        <v/>
      </c>
      <c r="B527" s="55" t="str">
        <f t="shared" si="50"/>
        <v/>
      </c>
      <c r="C527" s="57" t="str">
        <f t="shared" si="51"/>
        <v/>
      </c>
      <c r="D527" s="56" t="str">
        <f t="shared" si="52"/>
        <v/>
      </c>
      <c r="E527" s="29" t="str">
        <f t="shared" si="53"/>
        <v/>
      </c>
      <c r="F527" s="54"/>
    </row>
    <row r="528" spans="1:6">
      <c r="A528" s="148" t="str">
        <f t="shared" si="49"/>
        <v/>
      </c>
      <c r="B528" s="55" t="str">
        <f t="shared" si="50"/>
        <v/>
      </c>
      <c r="C528" s="57" t="str">
        <f t="shared" si="51"/>
        <v/>
      </c>
      <c r="D528" s="56" t="str">
        <f t="shared" si="52"/>
        <v/>
      </c>
      <c r="E528" s="29" t="str">
        <f t="shared" si="53"/>
        <v/>
      </c>
      <c r="F528" s="54"/>
    </row>
    <row r="529" spans="1:6">
      <c r="A529" s="148" t="str">
        <f t="shared" si="49"/>
        <v/>
      </c>
      <c r="B529" s="55" t="str">
        <f t="shared" si="50"/>
        <v/>
      </c>
      <c r="C529" s="57" t="str">
        <f t="shared" si="51"/>
        <v/>
      </c>
      <c r="D529" s="56" t="str">
        <f t="shared" si="52"/>
        <v/>
      </c>
      <c r="E529" s="29" t="str">
        <f t="shared" si="53"/>
        <v/>
      </c>
      <c r="F529" s="54"/>
    </row>
    <row r="530" spans="1:6">
      <c r="A530" s="148" t="str">
        <f t="shared" si="49"/>
        <v/>
      </c>
      <c r="B530" s="55" t="str">
        <f t="shared" si="50"/>
        <v/>
      </c>
      <c r="C530" s="57" t="str">
        <f t="shared" si="51"/>
        <v/>
      </c>
      <c r="D530" s="56" t="str">
        <f t="shared" si="52"/>
        <v/>
      </c>
      <c r="E530" s="29" t="str">
        <f t="shared" si="53"/>
        <v/>
      </c>
      <c r="F530" s="54"/>
    </row>
    <row r="531" spans="1:6">
      <c r="A531" s="148" t="str">
        <f t="shared" si="49"/>
        <v/>
      </c>
      <c r="B531" s="55" t="str">
        <f t="shared" si="50"/>
        <v/>
      </c>
      <c r="C531" s="57" t="str">
        <f t="shared" si="51"/>
        <v/>
      </c>
      <c r="D531" s="56" t="str">
        <f t="shared" si="52"/>
        <v/>
      </c>
      <c r="E531" s="29" t="str">
        <f t="shared" si="53"/>
        <v/>
      </c>
      <c r="F531" s="54"/>
    </row>
    <row r="532" spans="1:6">
      <c r="A532" s="148" t="str">
        <f t="shared" si="49"/>
        <v/>
      </c>
      <c r="B532" s="55" t="str">
        <f t="shared" si="50"/>
        <v/>
      </c>
      <c r="C532" s="57" t="str">
        <f t="shared" si="51"/>
        <v/>
      </c>
      <c r="D532" s="56" t="str">
        <f t="shared" si="52"/>
        <v/>
      </c>
      <c r="E532" s="29" t="str">
        <f t="shared" si="53"/>
        <v/>
      </c>
      <c r="F532" s="54"/>
    </row>
    <row r="533" spans="1:6">
      <c r="A533" s="148" t="str">
        <f t="shared" si="49"/>
        <v/>
      </c>
      <c r="B533" s="55" t="str">
        <f t="shared" si="50"/>
        <v/>
      </c>
      <c r="C533" s="57" t="str">
        <f t="shared" si="51"/>
        <v/>
      </c>
      <c r="D533" s="56" t="str">
        <f t="shared" si="52"/>
        <v/>
      </c>
      <c r="E533" s="29" t="str">
        <f t="shared" si="53"/>
        <v/>
      </c>
      <c r="F533" s="54"/>
    </row>
    <row r="534" spans="1:6">
      <c r="A534" s="148" t="str">
        <f t="shared" si="49"/>
        <v/>
      </c>
      <c r="B534" s="55" t="str">
        <f t="shared" si="50"/>
        <v/>
      </c>
      <c r="C534" s="57" t="str">
        <f t="shared" si="51"/>
        <v/>
      </c>
      <c r="D534" s="56" t="str">
        <f t="shared" si="52"/>
        <v/>
      </c>
      <c r="E534" s="29" t="str">
        <f t="shared" si="53"/>
        <v/>
      </c>
      <c r="F534" s="54"/>
    </row>
    <row r="535" spans="1:6">
      <c r="A535" s="148" t="str">
        <f t="shared" si="49"/>
        <v/>
      </c>
      <c r="B535" s="55" t="str">
        <f t="shared" si="50"/>
        <v/>
      </c>
      <c r="C535" s="57" t="str">
        <f t="shared" si="51"/>
        <v/>
      </c>
      <c r="D535" s="56" t="str">
        <f t="shared" si="52"/>
        <v/>
      </c>
      <c r="E535" s="29" t="str">
        <f t="shared" si="53"/>
        <v/>
      </c>
      <c r="F535" s="54"/>
    </row>
    <row r="536" spans="1:6">
      <c r="A536" s="148" t="str">
        <f t="shared" si="49"/>
        <v/>
      </c>
      <c r="B536" s="55" t="str">
        <f t="shared" si="50"/>
        <v/>
      </c>
      <c r="C536" s="57" t="str">
        <f t="shared" si="51"/>
        <v/>
      </c>
      <c r="D536" s="56" t="str">
        <f t="shared" si="52"/>
        <v/>
      </c>
      <c r="E536" s="29" t="str">
        <f t="shared" si="53"/>
        <v/>
      </c>
      <c r="F536" s="54"/>
    </row>
    <row r="537" spans="1:6">
      <c r="A537" s="148" t="str">
        <f t="shared" si="49"/>
        <v/>
      </c>
      <c r="B537" s="55" t="str">
        <f t="shared" si="50"/>
        <v/>
      </c>
      <c r="C537" s="57" t="str">
        <f t="shared" si="51"/>
        <v/>
      </c>
      <c r="D537" s="56" t="str">
        <f t="shared" si="52"/>
        <v/>
      </c>
      <c r="E537" s="29" t="str">
        <f t="shared" si="53"/>
        <v/>
      </c>
      <c r="F537" s="54"/>
    </row>
    <row r="538" spans="1:6">
      <c r="A538" s="148" t="str">
        <f t="shared" si="49"/>
        <v/>
      </c>
      <c r="B538" s="55" t="str">
        <f t="shared" si="50"/>
        <v/>
      </c>
      <c r="C538" s="57" t="str">
        <f t="shared" si="51"/>
        <v/>
      </c>
      <c r="D538" s="56" t="str">
        <f t="shared" si="52"/>
        <v/>
      </c>
      <c r="E538" s="29" t="str">
        <f t="shared" si="53"/>
        <v/>
      </c>
      <c r="F538" s="54"/>
    </row>
    <row r="539" spans="1:6">
      <c r="A539" s="148" t="str">
        <f t="shared" si="49"/>
        <v/>
      </c>
      <c r="B539" s="55" t="str">
        <f t="shared" si="50"/>
        <v/>
      </c>
      <c r="C539" s="57" t="str">
        <f t="shared" si="51"/>
        <v/>
      </c>
      <c r="D539" s="56" t="str">
        <f t="shared" si="52"/>
        <v/>
      </c>
      <c r="E539" s="29" t="str">
        <f t="shared" si="53"/>
        <v/>
      </c>
      <c r="F539" s="54"/>
    </row>
    <row r="540" spans="1:6">
      <c r="A540" s="148" t="str">
        <f t="shared" si="49"/>
        <v/>
      </c>
      <c r="B540" s="55" t="str">
        <f t="shared" si="50"/>
        <v/>
      </c>
      <c r="C540" s="57" t="str">
        <f t="shared" si="51"/>
        <v/>
      </c>
      <c r="D540" s="56" t="str">
        <f t="shared" si="52"/>
        <v/>
      </c>
      <c r="E540" s="29" t="str">
        <f t="shared" si="53"/>
        <v/>
      </c>
      <c r="F540" s="54"/>
    </row>
    <row r="541" spans="1:6">
      <c r="A541" s="148" t="str">
        <f t="shared" si="49"/>
        <v/>
      </c>
      <c r="B541" s="55" t="str">
        <f t="shared" si="50"/>
        <v/>
      </c>
      <c r="C541" s="57" t="str">
        <f t="shared" si="51"/>
        <v/>
      </c>
      <c r="D541" s="56" t="str">
        <f t="shared" si="52"/>
        <v/>
      </c>
      <c r="E541" s="29" t="str">
        <f t="shared" si="53"/>
        <v/>
      </c>
      <c r="F541" s="54"/>
    </row>
    <row r="542" spans="1:6">
      <c r="A542" s="148" t="str">
        <f t="shared" si="49"/>
        <v/>
      </c>
      <c r="B542" s="55" t="str">
        <f t="shared" si="50"/>
        <v/>
      </c>
      <c r="C542" s="57" t="str">
        <f t="shared" si="51"/>
        <v/>
      </c>
      <c r="D542" s="56" t="str">
        <f t="shared" si="52"/>
        <v/>
      </c>
      <c r="E542" s="29" t="str">
        <f t="shared" si="53"/>
        <v/>
      </c>
      <c r="F542" s="54"/>
    </row>
    <row r="543" spans="1:6">
      <c r="A543" s="148" t="str">
        <f t="shared" si="49"/>
        <v/>
      </c>
      <c r="B543" s="55" t="str">
        <f t="shared" si="50"/>
        <v/>
      </c>
      <c r="C543" s="57" t="str">
        <f t="shared" si="51"/>
        <v/>
      </c>
      <c r="D543" s="56" t="str">
        <f t="shared" si="52"/>
        <v/>
      </c>
      <c r="E543" s="29" t="str">
        <f t="shared" si="53"/>
        <v/>
      </c>
      <c r="F543" s="54"/>
    </row>
    <row r="544" spans="1:6">
      <c r="A544" s="148" t="str">
        <f t="shared" si="49"/>
        <v/>
      </c>
      <c r="B544" s="55" t="str">
        <f t="shared" si="50"/>
        <v/>
      </c>
      <c r="C544" s="57" t="str">
        <f t="shared" si="51"/>
        <v/>
      </c>
      <c r="D544" s="56" t="str">
        <f t="shared" si="52"/>
        <v/>
      </c>
      <c r="E544" s="29" t="str">
        <f t="shared" si="53"/>
        <v/>
      </c>
      <c r="F544" s="54"/>
    </row>
    <row r="545" spans="1:6">
      <c r="A545" s="148" t="str">
        <f t="shared" si="49"/>
        <v/>
      </c>
      <c r="B545" s="55" t="str">
        <f t="shared" si="50"/>
        <v/>
      </c>
      <c r="C545" s="57" t="str">
        <f t="shared" si="51"/>
        <v/>
      </c>
      <c r="D545" s="56" t="str">
        <f t="shared" si="52"/>
        <v/>
      </c>
      <c r="E545" s="29" t="str">
        <f t="shared" si="53"/>
        <v/>
      </c>
      <c r="F545" s="54"/>
    </row>
    <row r="546" spans="1:6">
      <c r="A546" s="148" t="str">
        <f t="shared" si="49"/>
        <v/>
      </c>
      <c r="B546" s="55" t="str">
        <f t="shared" si="50"/>
        <v/>
      </c>
      <c r="C546" s="57" t="str">
        <f t="shared" si="51"/>
        <v/>
      </c>
      <c r="D546" s="56" t="str">
        <f t="shared" si="52"/>
        <v/>
      </c>
      <c r="E546" s="29" t="str">
        <f t="shared" si="53"/>
        <v/>
      </c>
      <c r="F546" s="54"/>
    </row>
    <row r="547" spans="1:6">
      <c r="A547" s="148" t="str">
        <f t="shared" si="49"/>
        <v/>
      </c>
      <c r="B547" s="55" t="str">
        <f t="shared" si="50"/>
        <v/>
      </c>
      <c r="C547" s="57" t="str">
        <f t="shared" si="51"/>
        <v/>
      </c>
      <c r="D547" s="56" t="str">
        <f t="shared" si="52"/>
        <v/>
      </c>
      <c r="E547" s="29" t="str">
        <f t="shared" si="53"/>
        <v/>
      </c>
      <c r="F547" s="54"/>
    </row>
    <row r="548" spans="1:6">
      <c r="A548" s="148" t="str">
        <f t="shared" si="49"/>
        <v/>
      </c>
      <c r="B548" s="55" t="str">
        <f t="shared" si="50"/>
        <v/>
      </c>
      <c r="C548" s="57" t="str">
        <f t="shared" si="51"/>
        <v/>
      </c>
      <c r="D548" s="56" t="str">
        <f t="shared" si="52"/>
        <v/>
      </c>
      <c r="E548" s="29" t="str">
        <f t="shared" si="53"/>
        <v/>
      </c>
      <c r="F548" s="54"/>
    </row>
    <row r="549" spans="1:6">
      <c r="A549" s="148" t="str">
        <f t="shared" si="49"/>
        <v/>
      </c>
      <c r="B549" s="55" t="str">
        <f t="shared" si="50"/>
        <v/>
      </c>
      <c r="C549" s="57" t="str">
        <f t="shared" si="51"/>
        <v/>
      </c>
      <c r="D549" s="56" t="str">
        <f t="shared" si="52"/>
        <v/>
      </c>
      <c r="E549" s="29" t="str">
        <f t="shared" si="53"/>
        <v/>
      </c>
      <c r="F549" s="54"/>
    </row>
    <row r="550" spans="1:6">
      <c r="A550" s="148" t="str">
        <f t="shared" si="49"/>
        <v/>
      </c>
      <c r="B550" s="55" t="str">
        <f t="shared" si="50"/>
        <v/>
      </c>
      <c r="C550" s="57" t="str">
        <f t="shared" si="51"/>
        <v/>
      </c>
      <c r="D550" s="56" t="str">
        <f t="shared" si="52"/>
        <v/>
      </c>
      <c r="E550" s="29" t="str">
        <f t="shared" si="53"/>
        <v/>
      </c>
      <c r="F550" s="54"/>
    </row>
    <row r="551" spans="1:6">
      <c r="A551" s="148" t="str">
        <f t="shared" si="49"/>
        <v/>
      </c>
      <c r="B551" s="55" t="str">
        <f t="shared" si="50"/>
        <v/>
      </c>
      <c r="C551" s="57" t="str">
        <f t="shared" si="51"/>
        <v/>
      </c>
      <c r="D551" s="56" t="str">
        <f t="shared" si="52"/>
        <v/>
      </c>
      <c r="E551" s="29" t="str">
        <f t="shared" si="53"/>
        <v/>
      </c>
      <c r="F551" s="54"/>
    </row>
    <row r="552" spans="1:6">
      <c r="A552" s="148" t="str">
        <f t="shared" si="49"/>
        <v/>
      </c>
      <c r="B552" s="55" t="str">
        <f t="shared" si="50"/>
        <v/>
      </c>
      <c r="C552" s="57" t="str">
        <f t="shared" si="51"/>
        <v/>
      </c>
      <c r="D552" s="56" t="str">
        <f t="shared" si="52"/>
        <v/>
      </c>
      <c r="E552" s="29" t="str">
        <f t="shared" si="53"/>
        <v/>
      </c>
      <c r="F552" s="54"/>
    </row>
    <row r="553" spans="1:6">
      <c r="A553" s="148" t="str">
        <f t="shared" si="49"/>
        <v/>
      </c>
      <c r="B553" s="55" t="str">
        <f t="shared" si="50"/>
        <v/>
      </c>
      <c r="C553" s="57" t="str">
        <f t="shared" si="51"/>
        <v/>
      </c>
      <c r="D553" s="56" t="str">
        <f t="shared" si="52"/>
        <v/>
      </c>
      <c r="E553" s="29" t="str">
        <f t="shared" si="53"/>
        <v/>
      </c>
      <c r="F553" s="54"/>
    </row>
    <row r="554" spans="1:6">
      <c r="A554" s="148" t="str">
        <f t="shared" si="49"/>
        <v/>
      </c>
      <c r="B554" s="55" t="str">
        <f t="shared" si="50"/>
        <v/>
      </c>
      <c r="C554" s="57" t="str">
        <f t="shared" si="51"/>
        <v/>
      </c>
      <c r="D554" s="56" t="str">
        <f t="shared" si="52"/>
        <v/>
      </c>
      <c r="E554" s="29" t="str">
        <f t="shared" si="53"/>
        <v/>
      </c>
      <c r="F554" s="54"/>
    </row>
    <row r="555" spans="1:6">
      <c r="A555" s="148" t="str">
        <f t="shared" si="49"/>
        <v/>
      </c>
      <c r="B555" s="55" t="str">
        <f t="shared" si="50"/>
        <v/>
      </c>
      <c r="C555" s="57" t="str">
        <f t="shared" si="51"/>
        <v/>
      </c>
      <c r="D555" s="56" t="str">
        <f t="shared" si="52"/>
        <v/>
      </c>
      <c r="E555" s="29" t="str">
        <f t="shared" si="53"/>
        <v/>
      </c>
      <c r="F555" s="54"/>
    </row>
    <row r="556" spans="1:6">
      <c r="A556" s="148" t="str">
        <f t="shared" si="49"/>
        <v/>
      </c>
      <c r="B556" s="55" t="str">
        <f t="shared" si="50"/>
        <v/>
      </c>
      <c r="C556" s="57" t="str">
        <f t="shared" si="51"/>
        <v/>
      </c>
      <c r="D556" s="56" t="str">
        <f t="shared" si="52"/>
        <v/>
      </c>
      <c r="E556" s="29" t="str">
        <f t="shared" si="53"/>
        <v/>
      </c>
      <c r="F556" s="54"/>
    </row>
    <row r="557" spans="1:6">
      <c r="A557" s="148" t="str">
        <f t="shared" si="49"/>
        <v/>
      </c>
      <c r="B557" s="55" t="str">
        <f t="shared" si="50"/>
        <v/>
      </c>
      <c r="C557" s="57" t="str">
        <f t="shared" si="51"/>
        <v/>
      </c>
      <c r="D557" s="56" t="str">
        <f t="shared" si="52"/>
        <v/>
      </c>
      <c r="E557" s="29" t="str">
        <f t="shared" si="53"/>
        <v/>
      </c>
      <c r="F557" s="54"/>
    </row>
    <row r="558" spans="1:6">
      <c r="A558" s="148" t="str">
        <f t="shared" si="49"/>
        <v/>
      </c>
      <c r="B558" s="55" t="str">
        <f t="shared" si="50"/>
        <v/>
      </c>
      <c r="C558" s="57" t="str">
        <f t="shared" si="51"/>
        <v/>
      </c>
      <c r="D558" s="56" t="str">
        <f t="shared" si="52"/>
        <v/>
      </c>
      <c r="E558" s="29" t="str">
        <f t="shared" si="53"/>
        <v/>
      </c>
      <c r="F558" s="54"/>
    </row>
    <row r="559" spans="1:6">
      <c r="A559" s="148" t="str">
        <f t="shared" si="49"/>
        <v/>
      </c>
      <c r="B559" s="55" t="str">
        <f t="shared" si="50"/>
        <v/>
      </c>
      <c r="C559" s="57" t="str">
        <f t="shared" si="51"/>
        <v/>
      </c>
      <c r="D559" s="56" t="str">
        <f t="shared" si="52"/>
        <v/>
      </c>
      <c r="E559" s="29" t="str">
        <f t="shared" si="53"/>
        <v/>
      </c>
      <c r="F559" s="54"/>
    </row>
    <row r="560" spans="1:6">
      <c r="A560" s="148" t="str">
        <f t="shared" si="49"/>
        <v/>
      </c>
      <c r="B560" s="55" t="str">
        <f t="shared" si="50"/>
        <v/>
      </c>
      <c r="C560" s="57" t="str">
        <f t="shared" si="51"/>
        <v/>
      </c>
      <c r="D560" s="56" t="str">
        <f t="shared" si="52"/>
        <v/>
      </c>
      <c r="E560" s="29" t="str">
        <f t="shared" si="53"/>
        <v/>
      </c>
      <c r="F560" s="54"/>
    </row>
    <row r="561" spans="1:6">
      <c r="A561" s="148" t="str">
        <f t="shared" si="49"/>
        <v/>
      </c>
      <c r="B561" s="55" t="str">
        <f t="shared" si="50"/>
        <v/>
      </c>
      <c r="C561" s="57" t="str">
        <f t="shared" si="51"/>
        <v/>
      </c>
      <c r="D561" s="56" t="str">
        <f t="shared" si="52"/>
        <v/>
      </c>
      <c r="E561" s="29" t="str">
        <f t="shared" si="53"/>
        <v/>
      </c>
      <c r="F561" s="54"/>
    </row>
    <row r="562" spans="1:6">
      <c r="A562" s="148" t="str">
        <f t="shared" si="49"/>
        <v/>
      </c>
      <c r="B562" s="55" t="str">
        <f t="shared" si="50"/>
        <v/>
      </c>
      <c r="C562" s="57" t="str">
        <f t="shared" si="51"/>
        <v/>
      </c>
      <c r="D562" s="56" t="str">
        <f t="shared" si="52"/>
        <v/>
      </c>
      <c r="E562" s="29" t="str">
        <f t="shared" si="53"/>
        <v/>
      </c>
      <c r="F562" s="54"/>
    </row>
    <row r="563" spans="1:6">
      <c r="A563" s="148" t="str">
        <f t="shared" si="49"/>
        <v/>
      </c>
      <c r="B563" s="55" t="str">
        <f t="shared" si="50"/>
        <v/>
      </c>
      <c r="C563" s="57" t="str">
        <f t="shared" si="51"/>
        <v/>
      </c>
      <c r="D563" s="56" t="str">
        <f t="shared" si="52"/>
        <v/>
      </c>
      <c r="E563" s="29" t="str">
        <f t="shared" si="53"/>
        <v/>
      </c>
      <c r="F563" s="54"/>
    </row>
    <row r="564" spans="1:6">
      <c r="A564" s="148" t="str">
        <f t="shared" si="49"/>
        <v/>
      </c>
      <c r="B564" s="55" t="str">
        <f t="shared" si="50"/>
        <v/>
      </c>
      <c r="C564" s="57" t="str">
        <f t="shared" si="51"/>
        <v/>
      </c>
      <c r="D564" s="56" t="str">
        <f t="shared" si="52"/>
        <v/>
      </c>
      <c r="E564" s="29" t="str">
        <f t="shared" si="53"/>
        <v/>
      </c>
      <c r="F564" s="54"/>
    </row>
    <row r="565" spans="1:6">
      <c r="A565" s="148" t="str">
        <f t="shared" si="49"/>
        <v/>
      </c>
      <c r="B565" s="55" t="str">
        <f t="shared" si="50"/>
        <v/>
      </c>
      <c r="C565" s="57" t="str">
        <f t="shared" si="51"/>
        <v/>
      </c>
      <c r="D565" s="56" t="str">
        <f t="shared" si="52"/>
        <v/>
      </c>
      <c r="E565" s="29" t="str">
        <f t="shared" si="53"/>
        <v/>
      </c>
      <c r="F565" s="54"/>
    </row>
    <row r="566" spans="1:6">
      <c r="A566" s="148" t="str">
        <f t="shared" si="49"/>
        <v/>
      </c>
      <c r="B566" s="55" t="str">
        <f t="shared" si="50"/>
        <v/>
      </c>
      <c r="C566" s="57" t="str">
        <f t="shared" si="51"/>
        <v/>
      </c>
      <c r="D566" s="56" t="str">
        <f t="shared" si="52"/>
        <v/>
      </c>
      <c r="E566" s="29" t="str">
        <f t="shared" si="53"/>
        <v/>
      </c>
      <c r="F566" s="54"/>
    </row>
    <row r="567" spans="1:6">
      <c r="A567" s="148" t="str">
        <f t="shared" si="49"/>
        <v/>
      </c>
      <c r="B567" s="55" t="str">
        <f t="shared" si="50"/>
        <v/>
      </c>
      <c r="C567" s="57" t="str">
        <f t="shared" si="51"/>
        <v/>
      </c>
      <c r="D567" s="56" t="str">
        <f t="shared" si="52"/>
        <v/>
      </c>
      <c r="E567" s="29" t="str">
        <f t="shared" si="53"/>
        <v/>
      </c>
      <c r="F567" s="54"/>
    </row>
    <row r="568" spans="1:6">
      <c r="A568" s="148" t="str">
        <f t="shared" si="49"/>
        <v/>
      </c>
      <c r="B568" s="55" t="str">
        <f t="shared" si="50"/>
        <v/>
      </c>
      <c r="C568" s="57" t="str">
        <f t="shared" si="51"/>
        <v/>
      </c>
      <c r="D568" s="56" t="str">
        <f t="shared" si="52"/>
        <v/>
      </c>
      <c r="E568" s="29" t="str">
        <f t="shared" si="53"/>
        <v/>
      </c>
      <c r="F568" s="54"/>
    </row>
    <row r="569" spans="1:6">
      <c r="A569" s="148" t="str">
        <f t="shared" si="49"/>
        <v/>
      </c>
      <c r="B569" s="55" t="str">
        <f t="shared" si="50"/>
        <v/>
      </c>
      <c r="C569" s="57" t="str">
        <f t="shared" si="51"/>
        <v/>
      </c>
      <c r="D569" s="56" t="str">
        <f t="shared" si="52"/>
        <v/>
      </c>
      <c r="E569" s="29" t="str">
        <f t="shared" si="53"/>
        <v/>
      </c>
      <c r="F569" s="54"/>
    </row>
    <row r="570" spans="1:6">
      <c r="A570" s="148" t="str">
        <f t="shared" si="49"/>
        <v/>
      </c>
      <c r="B570" s="55" t="str">
        <f t="shared" si="50"/>
        <v/>
      </c>
      <c r="C570" s="57" t="str">
        <f t="shared" si="51"/>
        <v/>
      </c>
      <c r="D570" s="56" t="str">
        <f t="shared" si="52"/>
        <v/>
      </c>
      <c r="E570" s="29" t="str">
        <f t="shared" si="53"/>
        <v/>
      </c>
      <c r="F570" s="54"/>
    </row>
    <row r="571" spans="1:6">
      <c r="A571" s="148" t="str">
        <f t="shared" si="49"/>
        <v/>
      </c>
      <c r="B571" s="55" t="str">
        <f t="shared" si="50"/>
        <v/>
      </c>
      <c r="C571" s="57" t="str">
        <f t="shared" si="51"/>
        <v/>
      </c>
      <c r="D571" s="56" t="str">
        <f t="shared" si="52"/>
        <v/>
      </c>
      <c r="E571" s="29" t="str">
        <f t="shared" si="53"/>
        <v/>
      </c>
      <c r="F571" s="54"/>
    </row>
    <row r="572" spans="1:6">
      <c r="A572" s="148" t="str">
        <f t="shared" si="49"/>
        <v/>
      </c>
      <c r="B572" s="55" t="str">
        <f t="shared" si="50"/>
        <v/>
      </c>
      <c r="C572" s="57" t="str">
        <f t="shared" si="51"/>
        <v/>
      </c>
      <c r="D572" s="56" t="str">
        <f t="shared" si="52"/>
        <v/>
      </c>
      <c r="E572" s="29" t="str">
        <f t="shared" si="53"/>
        <v/>
      </c>
      <c r="F572" s="54"/>
    </row>
    <row r="573" spans="1:6">
      <c r="A573" s="148" t="str">
        <f t="shared" si="49"/>
        <v/>
      </c>
      <c r="B573" s="55" t="str">
        <f t="shared" si="50"/>
        <v/>
      </c>
      <c r="C573" s="57" t="str">
        <f t="shared" si="51"/>
        <v/>
      </c>
      <c r="D573" s="56" t="str">
        <f t="shared" si="52"/>
        <v/>
      </c>
      <c r="E573" s="29" t="str">
        <f t="shared" si="53"/>
        <v/>
      </c>
      <c r="F573" s="54"/>
    </row>
    <row r="574" spans="1:6">
      <c r="A574" s="148" t="str">
        <f t="shared" si="49"/>
        <v/>
      </c>
      <c r="B574" s="55" t="str">
        <f t="shared" si="50"/>
        <v/>
      </c>
      <c r="C574" s="57" t="str">
        <f t="shared" si="51"/>
        <v/>
      </c>
      <c r="D574" s="56" t="str">
        <f t="shared" si="52"/>
        <v/>
      </c>
      <c r="E574" s="29" t="str">
        <f t="shared" si="53"/>
        <v/>
      </c>
      <c r="F574" s="54"/>
    </row>
    <row r="575" spans="1:6">
      <c r="A575" s="148" t="str">
        <f t="shared" si="49"/>
        <v/>
      </c>
      <c r="B575" s="55" t="str">
        <f t="shared" si="50"/>
        <v/>
      </c>
      <c r="C575" s="57" t="str">
        <f t="shared" si="51"/>
        <v/>
      </c>
      <c r="D575" s="56" t="str">
        <f t="shared" si="52"/>
        <v/>
      </c>
      <c r="E575" s="29" t="str">
        <f t="shared" si="53"/>
        <v/>
      </c>
      <c r="F575" s="54"/>
    </row>
    <row r="576" spans="1:6">
      <c r="A576" s="148" t="str">
        <f t="shared" si="49"/>
        <v/>
      </c>
      <c r="B576" s="55" t="str">
        <f t="shared" si="50"/>
        <v/>
      </c>
      <c r="C576" s="57" t="str">
        <f t="shared" si="51"/>
        <v/>
      </c>
      <c r="D576" s="56" t="str">
        <f t="shared" si="52"/>
        <v/>
      </c>
      <c r="E576" s="29" t="str">
        <f t="shared" si="53"/>
        <v/>
      </c>
      <c r="F576" s="54"/>
    </row>
    <row r="577" spans="1:6">
      <c r="A577" s="148" t="str">
        <f t="shared" si="49"/>
        <v/>
      </c>
      <c r="B577" s="55" t="str">
        <f t="shared" si="50"/>
        <v/>
      </c>
      <c r="C577" s="57" t="str">
        <f t="shared" si="51"/>
        <v/>
      </c>
      <c r="D577" s="56" t="str">
        <f t="shared" si="52"/>
        <v/>
      </c>
      <c r="E577" s="29" t="str">
        <f t="shared" si="53"/>
        <v/>
      </c>
      <c r="F577" s="54"/>
    </row>
    <row r="578" spans="1:6">
      <c r="A578" s="148" t="str">
        <f t="shared" si="49"/>
        <v/>
      </c>
      <c r="B578" s="55" t="str">
        <f t="shared" si="50"/>
        <v/>
      </c>
      <c r="C578" s="57" t="str">
        <f t="shared" si="51"/>
        <v/>
      </c>
      <c r="D578" s="56" t="str">
        <f t="shared" si="52"/>
        <v/>
      </c>
      <c r="E578" s="29" t="str">
        <f t="shared" si="53"/>
        <v/>
      </c>
      <c r="F578" s="54"/>
    </row>
    <row r="579" spans="1:6">
      <c r="A579" s="148" t="str">
        <f t="shared" si="49"/>
        <v/>
      </c>
      <c r="B579" s="55" t="str">
        <f t="shared" si="50"/>
        <v/>
      </c>
      <c r="C579" s="57" t="str">
        <f t="shared" si="51"/>
        <v/>
      </c>
      <c r="D579" s="56" t="str">
        <f t="shared" si="52"/>
        <v/>
      </c>
      <c r="E579" s="29" t="str">
        <f t="shared" si="53"/>
        <v/>
      </c>
      <c r="F579" s="54"/>
    </row>
    <row r="580" spans="1:6">
      <c r="A580" s="148" t="str">
        <f t="shared" si="49"/>
        <v/>
      </c>
      <c r="B580" s="55" t="str">
        <f t="shared" si="50"/>
        <v/>
      </c>
      <c r="C580" s="57" t="str">
        <f t="shared" si="51"/>
        <v/>
      </c>
      <c r="D580" s="56" t="str">
        <f t="shared" si="52"/>
        <v/>
      </c>
      <c r="E580" s="29" t="str">
        <f t="shared" si="53"/>
        <v/>
      </c>
      <c r="F580" s="54"/>
    </row>
    <row r="581" spans="1:6">
      <c r="A581" s="148" t="str">
        <f t="shared" ref="A581:A644" si="54">IF(H581=0,"",DATE(LEFT(((MID(J581,1,8))),4),MID(((MID(J581,1,8))),5,2),(RIGHT(((MID(J581,1,8))),2))))</f>
        <v/>
      </c>
      <c r="B581" s="55" t="str">
        <f t="shared" ref="B581:B644" si="55">IF(H581=0,"",(MID(J581,10,8)*24+1)/24)</f>
        <v/>
      </c>
      <c r="C581" s="57" t="str">
        <f t="shared" ref="C581:C644" si="56">IF(H581=0,"",H581)</f>
        <v/>
      </c>
      <c r="D581" s="56" t="str">
        <f t="shared" ref="D581:D644" si="57">IF(H581=0,"",I581)</f>
        <v/>
      </c>
      <c r="E581" s="29" t="str">
        <f t="shared" si="53"/>
        <v/>
      </c>
      <c r="F581" s="54"/>
    </row>
    <row r="582" spans="1:6">
      <c r="A582" s="148" t="str">
        <f t="shared" si="54"/>
        <v/>
      </c>
      <c r="B582" s="55" t="str">
        <f t="shared" si="55"/>
        <v/>
      </c>
      <c r="C582" s="57" t="str">
        <f t="shared" si="56"/>
        <v/>
      </c>
      <c r="D582" s="56" t="str">
        <f t="shared" si="57"/>
        <v/>
      </c>
      <c r="E582" s="29" t="str">
        <f t="shared" si="53"/>
        <v/>
      </c>
      <c r="F582" s="54"/>
    </row>
    <row r="583" spans="1:6">
      <c r="A583" s="148" t="str">
        <f t="shared" si="54"/>
        <v/>
      </c>
      <c r="B583" s="55" t="str">
        <f t="shared" si="55"/>
        <v/>
      </c>
      <c r="C583" s="57" t="str">
        <f t="shared" si="56"/>
        <v/>
      </c>
      <c r="D583" s="56" t="str">
        <f t="shared" si="57"/>
        <v/>
      </c>
      <c r="E583" s="29" t="str">
        <f t="shared" si="53"/>
        <v/>
      </c>
      <c r="F583" s="54"/>
    </row>
    <row r="584" spans="1:6">
      <c r="A584" s="148" t="str">
        <f t="shared" si="54"/>
        <v/>
      </c>
      <c r="B584" s="55" t="str">
        <f t="shared" si="55"/>
        <v/>
      </c>
      <c r="C584" s="57" t="str">
        <f t="shared" si="56"/>
        <v/>
      </c>
      <c r="D584" s="56" t="str">
        <f t="shared" si="57"/>
        <v/>
      </c>
      <c r="E584" s="29" t="str">
        <f t="shared" ref="E584:E647" si="58">IF(H584=0,"",C584*D584)</f>
        <v/>
      </c>
      <c r="F584" s="54"/>
    </row>
    <row r="585" spans="1:6">
      <c r="A585" s="148" t="str">
        <f t="shared" si="54"/>
        <v/>
      </c>
      <c r="B585" s="55" t="str">
        <f t="shared" si="55"/>
        <v/>
      </c>
      <c r="C585" s="57" t="str">
        <f t="shared" si="56"/>
        <v/>
      </c>
      <c r="D585" s="56" t="str">
        <f t="shared" si="57"/>
        <v/>
      </c>
      <c r="E585" s="29" t="str">
        <f t="shared" si="58"/>
        <v/>
      </c>
      <c r="F585" s="54"/>
    </row>
    <row r="586" spans="1:6">
      <c r="A586" s="148" t="str">
        <f t="shared" si="54"/>
        <v/>
      </c>
      <c r="B586" s="55" t="str">
        <f t="shared" si="55"/>
        <v/>
      </c>
      <c r="C586" s="57" t="str">
        <f t="shared" si="56"/>
        <v/>
      </c>
      <c r="D586" s="56" t="str">
        <f t="shared" si="57"/>
        <v/>
      </c>
      <c r="E586" s="29" t="str">
        <f t="shared" si="58"/>
        <v/>
      </c>
      <c r="F586" s="54"/>
    </row>
    <row r="587" spans="1:6">
      <c r="A587" s="148" t="str">
        <f t="shared" si="54"/>
        <v/>
      </c>
      <c r="B587" s="55" t="str">
        <f t="shared" si="55"/>
        <v/>
      </c>
      <c r="C587" s="57" t="str">
        <f t="shared" si="56"/>
        <v/>
      </c>
      <c r="D587" s="56" t="str">
        <f t="shared" si="57"/>
        <v/>
      </c>
      <c r="E587" s="29" t="str">
        <f t="shared" si="58"/>
        <v/>
      </c>
      <c r="F587" s="54"/>
    </row>
    <row r="588" spans="1:6">
      <c r="A588" s="148" t="str">
        <f t="shared" si="54"/>
        <v/>
      </c>
      <c r="B588" s="55" t="str">
        <f t="shared" si="55"/>
        <v/>
      </c>
      <c r="C588" s="57" t="str">
        <f t="shared" si="56"/>
        <v/>
      </c>
      <c r="D588" s="56" t="str">
        <f t="shared" si="57"/>
        <v/>
      </c>
      <c r="E588" s="29" t="str">
        <f t="shared" si="58"/>
        <v/>
      </c>
      <c r="F588" s="54"/>
    </row>
    <row r="589" spans="1:6">
      <c r="A589" s="148" t="str">
        <f t="shared" si="54"/>
        <v/>
      </c>
      <c r="B589" s="55" t="str">
        <f t="shared" si="55"/>
        <v/>
      </c>
      <c r="C589" s="57" t="str">
        <f t="shared" si="56"/>
        <v/>
      </c>
      <c r="D589" s="56" t="str">
        <f t="shared" si="57"/>
        <v/>
      </c>
      <c r="E589" s="29" t="str">
        <f t="shared" si="58"/>
        <v/>
      </c>
      <c r="F589" s="54"/>
    </row>
    <row r="590" spans="1:6">
      <c r="A590" s="148" t="str">
        <f t="shared" si="54"/>
        <v/>
      </c>
      <c r="B590" s="55" t="str">
        <f t="shared" si="55"/>
        <v/>
      </c>
      <c r="C590" s="57" t="str">
        <f t="shared" si="56"/>
        <v/>
      </c>
      <c r="D590" s="56" t="str">
        <f t="shared" si="57"/>
        <v/>
      </c>
      <c r="E590" s="29" t="str">
        <f t="shared" si="58"/>
        <v/>
      </c>
      <c r="F590" s="54"/>
    </row>
    <row r="591" spans="1:6">
      <c r="A591" s="148" t="str">
        <f t="shared" si="54"/>
        <v/>
      </c>
      <c r="B591" s="55" t="str">
        <f t="shared" si="55"/>
        <v/>
      </c>
      <c r="C591" s="57" t="str">
        <f t="shared" si="56"/>
        <v/>
      </c>
      <c r="D591" s="56" t="str">
        <f t="shared" si="57"/>
        <v/>
      </c>
      <c r="E591" s="29" t="str">
        <f t="shared" si="58"/>
        <v/>
      </c>
      <c r="F591" s="54"/>
    </row>
    <row r="592" spans="1:6">
      <c r="A592" s="148" t="str">
        <f t="shared" si="54"/>
        <v/>
      </c>
      <c r="B592" s="55" t="str">
        <f t="shared" si="55"/>
        <v/>
      </c>
      <c r="C592" s="57" t="str">
        <f t="shared" si="56"/>
        <v/>
      </c>
      <c r="D592" s="56" t="str">
        <f t="shared" si="57"/>
        <v/>
      </c>
      <c r="E592" s="29" t="str">
        <f t="shared" si="58"/>
        <v/>
      </c>
      <c r="F592" s="54"/>
    </row>
    <row r="593" spans="1:6">
      <c r="A593" s="148" t="str">
        <f t="shared" si="54"/>
        <v/>
      </c>
      <c r="B593" s="55" t="str">
        <f t="shared" si="55"/>
        <v/>
      </c>
      <c r="C593" s="57" t="str">
        <f t="shared" si="56"/>
        <v/>
      </c>
      <c r="D593" s="56" t="str">
        <f t="shared" si="57"/>
        <v/>
      </c>
      <c r="E593" s="29" t="str">
        <f t="shared" si="58"/>
        <v/>
      </c>
      <c r="F593" s="54"/>
    </row>
    <row r="594" spans="1:6">
      <c r="A594" s="148" t="str">
        <f t="shared" si="54"/>
        <v/>
      </c>
      <c r="B594" s="55" t="str">
        <f t="shared" si="55"/>
        <v/>
      </c>
      <c r="C594" s="57" t="str">
        <f t="shared" si="56"/>
        <v/>
      </c>
      <c r="D594" s="56" t="str">
        <f t="shared" si="57"/>
        <v/>
      </c>
      <c r="E594" s="29" t="str">
        <f t="shared" si="58"/>
        <v/>
      </c>
      <c r="F594" s="54"/>
    </row>
    <row r="595" spans="1:6">
      <c r="A595" s="148" t="str">
        <f t="shared" si="54"/>
        <v/>
      </c>
      <c r="B595" s="55" t="str">
        <f t="shared" si="55"/>
        <v/>
      </c>
      <c r="C595" s="57" t="str">
        <f t="shared" si="56"/>
        <v/>
      </c>
      <c r="D595" s="56" t="str">
        <f t="shared" si="57"/>
        <v/>
      </c>
      <c r="E595" s="29" t="str">
        <f t="shared" si="58"/>
        <v/>
      </c>
      <c r="F595" s="54"/>
    </row>
    <row r="596" spans="1:6">
      <c r="A596" s="148" t="str">
        <f t="shared" si="54"/>
        <v/>
      </c>
      <c r="B596" s="55" t="str">
        <f t="shared" si="55"/>
        <v/>
      </c>
      <c r="C596" s="57" t="str">
        <f t="shared" si="56"/>
        <v/>
      </c>
      <c r="D596" s="56" t="str">
        <f t="shared" si="57"/>
        <v/>
      </c>
      <c r="E596" s="29" t="str">
        <f t="shared" si="58"/>
        <v/>
      </c>
      <c r="F596" s="54"/>
    </row>
    <row r="597" spans="1:6">
      <c r="A597" s="148" t="str">
        <f t="shared" si="54"/>
        <v/>
      </c>
      <c r="B597" s="55" t="str">
        <f t="shared" si="55"/>
        <v/>
      </c>
      <c r="C597" s="57" t="str">
        <f t="shared" si="56"/>
        <v/>
      </c>
      <c r="D597" s="56" t="str">
        <f t="shared" si="57"/>
        <v/>
      </c>
      <c r="E597" s="29" t="str">
        <f t="shared" si="58"/>
        <v/>
      </c>
      <c r="F597" s="54"/>
    </row>
    <row r="598" spans="1:6">
      <c r="A598" s="148" t="str">
        <f t="shared" si="54"/>
        <v/>
      </c>
      <c r="B598" s="55" t="str">
        <f t="shared" si="55"/>
        <v/>
      </c>
      <c r="C598" s="57" t="str">
        <f t="shared" si="56"/>
        <v/>
      </c>
      <c r="D598" s="56" t="str">
        <f t="shared" si="57"/>
        <v/>
      </c>
      <c r="E598" s="29" t="str">
        <f t="shared" si="58"/>
        <v/>
      </c>
      <c r="F598" s="54"/>
    </row>
    <row r="599" spans="1:6">
      <c r="A599" s="148" t="str">
        <f t="shared" si="54"/>
        <v/>
      </c>
      <c r="B599" s="55" t="str">
        <f t="shared" si="55"/>
        <v/>
      </c>
      <c r="C599" s="57" t="str">
        <f t="shared" si="56"/>
        <v/>
      </c>
      <c r="D599" s="56" t="str">
        <f t="shared" si="57"/>
        <v/>
      </c>
      <c r="E599" s="29" t="str">
        <f t="shared" si="58"/>
        <v/>
      </c>
      <c r="F599" s="54"/>
    </row>
    <row r="600" spans="1:6">
      <c r="A600" s="148" t="str">
        <f t="shared" si="54"/>
        <v/>
      </c>
      <c r="B600" s="55" t="str">
        <f t="shared" si="55"/>
        <v/>
      </c>
      <c r="C600" s="57" t="str">
        <f t="shared" si="56"/>
        <v/>
      </c>
      <c r="D600" s="56" t="str">
        <f t="shared" si="57"/>
        <v/>
      </c>
      <c r="E600" s="29" t="str">
        <f t="shared" si="58"/>
        <v/>
      </c>
      <c r="F600" s="54"/>
    </row>
    <row r="601" spans="1:6">
      <c r="A601" s="148" t="str">
        <f t="shared" si="54"/>
        <v/>
      </c>
      <c r="B601" s="55" t="str">
        <f t="shared" si="55"/>
        <v/>
      </c>
      <c r="C601" s="57" t="str">
        <f t="shared" si="56"/>
        <v/>
      </c>
      <c r="D601" s="56" t="str">
        <f t="shared" si="57"/>
        <v/>
      </c>
      <c r="E601" s="29" t="str">
        <f t="shared" si="58"/>
        <v/>
      </c>
      <c r="F601" s="54"/>
    </row>
    <row r="602" spans="1:6">
      <c r="A602" s="148" t="str">
        <f t="shared" si="54"/>
        <v/>
      </c>
      <c r="B602" s="55" t="str">
        <f t="shared" si="55"/>
        <v/>
      </c>
      <c r="C602" s="57" t="str">
        <f t="shared" si="56"/>
        <v/>
      </c>
      <c r="D602" s="56" t="str">
        <f t="shared" si="57"/>
        <v/>
      </c>
      <c r="E602" s="29" t="str">
        <f t="shared" si="58"/>
        <v/>
      </c>
      <c r="F602" s="54"/>
    </row>
    <row r="603" spans="1:6">
      <c r="A603" s="148" t="str">
        <f t="shared" si="54"/>
        <v/>
      </c>
      <c r="B603" s="55" t="str">
        <f t="shared" si="55"/>
        <v/>
      </c>
      <c r="C603" s="57" t="str">
        <f t="shared" si="56"/>
        <v/>
      </c>
      <c r="D603" s="56" t="str">
        <f t="shared" si="57"/>
        <v/>
      </c>
      <c r="E603" s="29" t="str">
        <f t="shared" si="58"/>
        <v/>
      </c>
      <c r="F603" s="54"/>
    </row>
    <row r="604" spans="1:6">
      <c r="A604" s="148" t="str">
        <f t="shared" si="54"/>
        <v/>
      </c>
      <c r="B604" s="55" t="str">
        <f t="shared" si="55"/>
        <v/>
      </c>
      <c r="C604" s="57" t="str">
        <f t="shared" si="56"/>
        <v/>
      </c>
      <c r="D604" s="56" t="str">
        <f t="shared" si="57"/>
        <v/>
      </c>
      <c r="E604" s="29" t="str">
        <f t="shared" si="58"/>
        <v/>
      </c>
      <c r="F604" s="54"/>
    </row>
    <row r="605" spans="1:6">
      <c r="A605" s="148" t="str">
        <f t="shared" si="54"/>
        <v/>
      </c>
      <c r="B605" s="55" t="str">
        <f t="shared" si="55"/>
        <v/>
      </c>
      <c r="C605" s="57" t="str">
        <f t="shared" si="56"/>
        <v/>
      </c>
      <c r="D605" s="56" t="str">
        <f t="shared" si="57"/>
        <v/>
      </c>
      <c r="E605" s="29" t="str">
        <f t="shared" si="58"/>
        <v/>
      </c>
      <c r="F605" s="54"/>
    </row>
    <row r="606" spans="1:6">
      <c r="A606" s="148" t="str">
        <f t="shared" si="54"/>
        <v/>
      </c>
      <c r="B606" s="55" t="str">
        <f t="shared" si="55"/>
        <v/>
      </c>
      <c r="C606" s="57" t="str">
        <f t="shared" si="56"/>
        <v/>
      </c>
      <c r="D606" s="56" t="str">
        <f t="shared" si="57"/>
        <v/>
      </c>
      <c r="E606" s="29" t="str">
        <f t="shared" si="58"/>
        <v/>
      </c>
      <c r="F606" s="54"/>
    </row>
    <row r="607" spans="1:6">
      <c r="A607" s="148" t="str">
        <f t="shared" si="54"/>
        <v/>
      </c>
      <c r="B607" s="55" t="str">
        <f t="shared" si="55"/>
        <v/>
      </c>
      <c r="C607" s="57" t="str">
        <f t="shared" si="56"/>
        <v/>
      </c>
      <c r="D607" s="56" t="str">
        <f t="shared" si="57"/>
        <v/>
      </c>
      <c r="E607" s="29" t="str">
        <f t="shared" si="58"/>
        <v/>
      </c>
      <c r="F607" s="54"/>
    </row>
    <row r="608" spans="1:6">
      <c r="A608" s="148" t="str">
        <f t="shared" si="54"/>
        <v/>
      </c>
      <c r="B608" s="55" t="str">
        <f t="shared" si="55"/>
        <v/>
      </c>
      <c r="C608" s="57" t="str">
        <f t="shared" si="56"/>
        <v/>
      </c>
      <c r="D608" s="56" t="str">
        <f t="shared" si="57"/>
        <v/>
      </c>
      <c r="E608" s="29" t="str">
        <f t="shared" si="58"/>
        <v/>
      </c>
      <c r="F608" s="54"/>
    </row>
    <row r="609" spans="1:6">
      <c r="A609" s="148" t="str">
        <f t="shared" si="54"/>
        <v/>
      </c>
      <c r="B609" s="55" t="str">
        <f t="shared" si="55"/>
        <v/>
      </c>
      <c r="C609" s="57" t="str">
        <f t="shared" si="56"/>
        <v/>
      </c>
      <c r="D609" s="56" t="str">
        <f t="shared" si="57"/>
        <v/>
      </c>
      <c r="E609" s="29" t="str">
        <f t="shared" si="58"/>
        <v/>
      </c>
      <c r="F609" s="54"/>
    </row>
    <row r="610" spans="1:6">
      <c r="A610" s="148" t="str">
        <f t="shared" si="54"/>
        <v/>
      </c>
      <c r="B610" s="55" t="str">
        <f t="shared" si="55"/>
        <v/>
      </c>
      <c r="C610" s="57" t="str">
        <f t="shared" si="56"/>
        <v/>
      </c>
      <c r="D610" s="56" t="str">
        <f t="shared" si="57"/>
        <v/>
      </c>
      <c r="E610" s="29" t="str">
        <f t="shared" si="58"/>
        <v/>
      </c>
      <c r="F610" s="54"/>
    </row>
    <row r="611" spans="1:6">
      <c r="A611" s="148" t="str">
        <f t="shared" si="54"/>
        <v/>
      </c>
      <c r="B611" s="55" t="str">
        <f t="shared" si="55"/>
        <v/>
      </c>
      <c r="C611" s="57" t="str">
        <f t="shared" si="56"/>
        <v/>
      </c>
      <c r="D611" s="56" t="str">
        <f t="shared" si="57"/>
        <v/>
      </c>
      <c r="E611" s="29" t="str">
        <f t="shared" si="58"/>
        <v/>
      </c>
      <c r="F611" s="54"/>
    </row>
    <row r="612" spans="1:6">
      <c r="A612" s="148" t="str">
        <f t="shared" si="54"/>
        <v/>
      </c>
      <c r="B612" s="55" t="str">
        <f t="shared" si="55"/>
        <v/>
      </c>
      <c r="C612" s="57" t="str">
        <f t="shared" si="56"/>
        <v/>
      </c>
      <c r="D612" s="56" t="str">
        <f t="shared" si="57"/>
        <v/>
      </c>
      <c r="E612" s="29" t="str">
        <f t="shared" si="58"/>
        <v/>
      </c>
      <c r="F612" s="54"/>
    </row>
    <row r="613" spans="1:6">
      <c r="A613" s="148" t="str">
        <f t="shared" si="54"/>
        <v/>
      </c>
      <c r="B613" s="55" t="str">
        <f t="shared" si="55"/>
        <v/>
      </c>
      <c r="C613" s="57" t="str">
        <f t="shared" si="56"/>
        <v/>
      </c>
      <c r="D613" s="56" t="str">
        <f t="shared" si="57"/>
        <v/>
      </c>
      <c r="E613" s="29" t="str">
        <f t="shared" si="58"/>
        <v/>
      </c>
      <c r="F613" s="54"/>
    </row>
    <row r="614" spans="1:6">
      <c r="A614" s="148" t="str">
        <f t="shared" si="54"/>
        <v/>
      </c>
      <c r="B614" s="55" t="str">
        <f t="shared" si="55"/>
        <v/>
      </c>
      <c r="C614" s="57" t="str">
        <f t="shared" si="56"/>
        <v/>
      </c>
      <c r="D614" s="56" t="str">
        <f t="shared" si="57"/>
        <v/>
      </c>
      <c r="E614" s="29" t="str">
        <f t="shared" si="58"/>
        <v/>
      </c>
      <c r="F614" s="54"/>
    </row>
    <row r="615" spans="1:6">
      <c r="A615" s="148" t="str">
        <f t="shared" si="54"/>
        <v/>
      </c>
      <c r="B615" s="55" t="str">
        <f t="shared" si="55"/>
        <v/>
      </c>
      <c r="C615" s="57" t="str">
        <f t="shared" si="56"/>
        <v/>
      </c>
      <c r="D615" s="56" t="str">
        <f t="shared" si="57"/>
        <v/>
      </c>
      <c r="E615" s="29" t="str">
        <f t="shared" si="58"/>
        <v/>
      </c>
      <c r="F615" s="54"/>
    </row>
    <row r="616" spans="1:6">
      <c r="A616" s="148" t="str">
        <f t="shared" si="54"/>
        <v/>
      </c>
      <c r="B616" s="55" t="str">
        <f t="shared" si="55"/>
        <v/>
      </c>
      <c r="C616" s="57" t="str">
        <f t="shared" si="56"/>
        <v/>
      </c>
      <c r="D616" s="56" t="str">
        <f t="shared" si="57"/>
        <v/>
      </c>
      <c r="E616" s="29" t="str">
        <f t="shared" si="58"/>
        <v/>
      </c>
      <c r="F616" s="54"/>
    </row>
    <row r="617" spans="1:6">
      <c r="A617" s="148" t="str">
        <f t="shared" si="54"/>
        <v/>
      </c>
      <c r="B617" s="55" t="str">
        <f t="shared" si="55"/>
        <v/>
      </c>
      <c r="C617" s="57" t="str">
        <f t="shared" si="56"/>
        <v/>
      </c>
      <c r="D617" s="56" t="str">
        <f t="shared" si="57"/>
        <v/>
      </c>
      <c r="E617" s="29" t="str">
        <f t="shared" si="58"/>
        <v/>
      </c>
      <c r="F617" s="54"/>
    </row>
    <row r="618" spans="1:6">
      <c r="A618" s="148" t="str">
        <f t="shared" si="54"/>
        <v/>
      </c>
      <c r="B618" s="55" t="str">
        <f t="shared" si="55"/>
        <v/>
      </c>
      <c r="C618" s="57" t="str">
        <f t="shared" si="56"/>
        <v/>
      </c>
      <c r="D618" s="56" t="str">
        <f t="shared" si="57"/>
        <v/>
      </c>
      <c r="E618" s="29" t="str">
        <f t="shared" si="58"/>
        <v/>
      </c>
      <c r="F618" s="54"/>
    </row>
    <row r="619" spans="1:6">
      <c r="A619" s="148" t="str">
        <f t="shared" si="54"/>
        <v/>
      </c>
      <c r="B619" s="55" t="str">
        <f t="shared" si="55"/>
        <v/>
      </c>
      <c r="C619" s="57" t="str">
        <f t="shared" si="56"/>
        <v/>
      </c>
      <c r="D619" s="56" t="str">
        <f t="shared" si="57"/>
        <v/>
      </c>
      <c r="E619" s="29" t="str">
        <f t="shared" si="58"/>
        <v/>
      </c>
      <c r="F619" s="54"/>
    </row>
    <row r="620" spans="1:6">
      <c r="A620" s="148" t="str">
        <f t="shared" si="54"/>
        <v/>
      </c>
      <c r="B620" s="55" t="str">
        <f t="shared" si="55"/>
        <v/>
      </c>
      <c r="C620" s="57" t="str">
        <f t="shared" si="56"/>
        <v/>
      </c>
      <c r="D620" s="56" t="str">
        <f t="shared" si="57"/>
        <v/>
      </c>
      <c r="E620" s="29" t="str">
        <f t="shared" si="58"/>
        <v/>
      </c>
      <c r="F620" s="54"/>
    </row>
    <row r="621" spans="1:6">
      <c r="A621" s="148" t="str">
        <f t="shared" si="54"/>
        <v/>
      </c>
      <c r="B621" s="55" t="str">
        <f t="shared" si="55"/>
        <v/>
      </c>
      <c r="C621" s="57" t="str">
        <f t="shared" si="56"/>
        <v/>
      </c>
      <c r="D621" s="56" t="str">
        <f t="shared" si="57"/>
        <v/>
      </c>
      <c r="E621" s="29" t="str">
        <f t="shared" si="58"/>
        <v/>
      </c>
      <c r="F621" s="54"/>
    </row>
    <row r="622" spans="1:6">
      <c r="A622" s="148" t="str">
        <f t="shared" si="54"/>
        <v/>
      </c>
      <c r="B622" s="55" t="str">
        <f t="shared" si="55"/>
        <v/>
      </c>
      <c r="C622" s="57" t="str">
        <f t="shared" si="56"/>
        <v/>
      </c>
      <c r="D622" s="56" t="str">
        <f t="shared" si="57"/>
        <v/>
      </c>
      <c r="E622" s="29" t="str">
        <f t="shared" si="58"/>
        <v/>
      </c>
      <c r="F622" s="54"/>
    </row>
    <row r="623" spans="1:6">
      <c r="A623" s="148" t="str">
        <f t="shared" si="54"/>
        <v/>
      </c>
      <c r="B623" s="55" t="str">
        <f t="shared" si="55"/>
        <v/>
      </c>
      <c r="C623" s="57" t="str">
        <f t="shared" si="56"/>
        <v/>
      </c>
      <c r="D623" s="56" t="str">
        <f t="shared" si="57"/>
        <v/>
      </c>
      <c r="E623" s="29" t="str">
        <f t="shared" si="58"/>
        <v/>
      </c>
      <c r="F623" s="54"/>
    </row>
    <row r="624" spans="1:6">
      <c r="A624" s="148" t="str">
        <f t="shared" si="54"/>
        <v/>
      </c>
      <c r="B624" s="55" t="str">
        <f t="shared" si="55"/>
        <v/>
      </c>
      <c r="C624" s="57" t="str">
        <f t="shared" si="56"/>
        <v/>
      </c>
      <c r="D624" s="56" t="str">
        <f t="shared" si="57"/>
        <v/>
      </c>
      <c r="E624" s="29" t="str">
        <f t="shared" si="58"/>
        <v/>
      </c>
      <c r="F624" s="54"/>
    </row>
    <row r="625" spans="1:6">
      <c r="A625" s="148" t="str">
        <f t="shared" si="54"/>
        <v/>
      </c>
      <c r="B625" s="55" t="str">
        <f t="shared" si="55"/>
        <v/>
      </c>
      <c r="C625" s="57" t="str">
        <f t="shared" si="56"/>
        <v/>
      </c>
      <c r="D625" s="56" t="str">
        <f t="shared" si="57"/>
        <v/>
      </c>
      <c r="E625" s="29" t="str">
        <f t="shared" si="58"/>
        <v/>
      </c>
      <c r="F625" s="54"/>
    </row>
    <row r="626" spans="1:6">
      <c r="A626" s="148" t="str">
        <f t="shared" si="54"/>
        <v/>
      </c>
      <c r="B626" s="55" t="str">
        <f t="shared" si="55"/>
        <v/>
      </c>
      <c r="C626" s="57" t="str">
        <f t="shared" si="56"/>
        <v/>
      </c>
      <c r="D626" s="56" t="str">
        <f t="shared" si="57"/>
        <v/>
      </c>
      <c r="E626" s="29" t="str">
        <f t="shared" si="58"/>
        <v/>
      </c>
      <c r="F626" s="54"/>
    </row>
    <row r="627" spans="1:6">
      <c r="A627" s="148" t="str">
        <f t="shared" si="54"/>
        <v/>
      </c>
      <c r="B627" s="55" t="str">
        <f t="shared" si="55"/>
        <v/>
      </c>
      <c r="C627" s="57" t="str">
        <f t="shared" si="56"/>
        <v/>
      </c>
      <c r="D627" s="56" t="str">
        <f t="shared" si="57"/>
        <v/>
      </c>
      <c r="E627" s="29" t="str">
        <f t="shared" si="58"/>
        <v/>
      </c>
      <c r="F627" s="54"/>
    </row>
    <row r="628" spans="1:6">
      <c r="A628" s="148" t="str">
        <f t="shared" si="54"/>
        <v/>
      </c>
      <c r="B628" s="55" t="str">
        <f t="shared" si="55"/>
        <v/>
      </c>
      <c r="C628" s="57" t="str">
        <f t="shared" si="56"/>
        <v/>
      </c>
      <c r="D628" s="56" t="str">
        <f t="shared" si="57"/>
        <v/>
      </c>
      <c r="E628" s="29" t="str">
        <f t="shared" si="58"/>
        <v/>
      </c>
      <c r="F628" s="54"/>
    </row>
    <row r="629" spans="1:6">
      <c r="A629" s="148" t="str">
        <f t="shared" si="54"/>
        <v/>
      </c>
      <c r="B629" s="55" t="str">
        <f t="shared" si="55"/>
        <v/>
      </c>
      <c r="C629" s="57" t="str">
        <f t="shared" si="56"/>
        <v/>
      </c>
      <c r="D629" s="56" t="str">
        <f t="shared" si="57"/>
        <v/>
      </c>
      <c r="E629" s="29" t="str">
        <f t="shared" si="58"/>
        <v/>
      </c>
      <c r="F629" s="54"/>
    </row>
    <row r="630" spans="1:6">
      <c r="A630" s="148" t="str">
        <f t="shared" si="54"/>
        <v/>
      </c>
      <c r="B630" s="55" t="str">
        <f t="shared" si="55"/>
        <v/>
      </c>
      <c r="C630" s="57" t="str">
        <f t="shared" si="56"/>
        <v/>
      </c>
      <c r="D630" s="56" t="str">
        <f t="shared" si="57"/>
        <v/>
      </c>
      <c r="E630" s="29" t="str">
        <f t="shared" si="58"/>
        <v/>
      </c>
      <c r="F630" s="54"/>
    </row>
    <row r="631" spans="1:6">
      <c r="A631" s="148" t="str">
        <f t="shared" si="54"/>
        <v/>
      </c>
      <c r="B631" s="55" t="str">
        <f t="shared" si="55"/>
        <v/>
      </c>
      <c r="C631" s="57" t="str">
        <f t="shared" si="56"/>
        <v/>
      </c>
      <c r="D631" s="56" t="str">
        <f t="shared" si="57"/>
        <v/>
      </c>
      <c r="E631" s="29" t="str">
        <f t="shared" si="58"/>
        <v/>
      </c>
      <c r="F631" s="54"/>
    </row>
    <row r="632" spans="1:6">
      <c r="A632" s="148" t="str">
        <f t="shared" si="54"/>
        <v/>
      </c>
      <c r="B632" s="55" t="str">
        <f t="shared" si="55"/>
        <v/>
      </c>
      <c r="C632" s="57" t="str">
        <f t="shared" si="56"/>
        <v/>
      </c>
      <c r="D632" s="56" t="str">
        <f t="shared" si="57"/>
        <v/>
      </c>
      <c r="E632" s="29" t="str">
        <f t="shared" si="58"/>
        <v/>
      </c>
      <c r="F632" s="54"/>
    </row>
    <row r="633" spans="1:6">
      <c r="A633" s="148" t="str">
        <f t="shared" si="54"/>
        <v/>
      </c>
      <c r="B633" s="55" t="str">
        <f t="shared" si="55"/>
        <v/>
      </c>
      <c r="C633" s="57" t="str">
        <f t="shared" si="56"/>
        <v/>
      </c>
      <c r="D633" s="56" t="str">
        <f t="shared" si="57"/>
        <v/>
      </c>
      <c r="E633" s="29" t="str">
        <f t="shared" si="58"/>
        <v/>
      </c>
      <c r="F633" s="54"/>
    </row>
    <row r="634" spans="1:6">
      <c r="A634" s="148" t="str">
        <f t="shared" si="54"/>
        <v/>
      </c>
      <c r="B634" s="55" t="str">
        <f t="shared" si="55"/>
        <v/>
      </c>
      <c r="C634" s="57" t="str">
        <f t="shared" si="56"/>
        <v/>
      </c>
      <c r="D634" s="56" t="str">
        <f t="shared" si="57"/>
        <v/>
      </c>
      <c r="E634" s="29" t="str">
        <f t="shared" si="58"/>
        <v/>
      </c>
      <c r="F634" s="54"/>
    </row>
    <row r="635" spans="1:6">
      <c r="A635" s="148" t="str">
        <f t="shared" si="54"/>
        <v/>
      </c>
      <c r="B635" s="55" t="str">
        <f t="shared" si="55"/>
        <v/>
      </c>
      <c r="C635" s="57" t="str">
        <f t="shared" si="56"/>
        <v/>
      </c>
      <c r="D635" s="56" t="str">
        <f t="shared" si="57"/>
        <v/>
      </c>
      <c r="E635" s="29" t="str">
        <f t="shared" si="58"/>
        <v/>
      </c>
      <c r="F635" s="54"/>
    </row>
    <row r="636" spans="1:6">
      <c r="A636" s="148" t="str">
        <f t="shared" si="54"/>
        <v/>
      </c>
      <c r="B636" s="55" t="str">
        <f t="shared" si="55"/>
        <v/>
      </c>
      <c r="C636" s="57" t="str">
        <f t="shared" si="56"/>
        <v/>
      </c>
      <c r="D636" s="56" t="str">
        <f t="shared" si="57"/>
        <v/>
      </c>
      <c r="E636" s="29" t="str">
        <f t="shared" si="58"/>
        <v/>
      </c>
      <c r="F636" s="54"/>
    </row>
    <row r="637" spans="1:6">
      <c r="A637" s="148" t="str">
        <f t="shared" si="54"/>
        <v/>
      </c>
      <c r="B637" s="55" t="str">
        <f t="shared" si="55"/>
        <v/>
      </c>
      <c r="C637" s="57" t="str">
        <f t="shared" si="56"/>
        <v/>
      </c>
      <c r="D637" s="56" t="str">
        <f t="shared" si="57"/>
        <v/>
      </c>
      <c r="E637" s="29" t="str">
        <f t="shared" si="58"/>
        <v/>
      </c>
      <c r="F637" s="54"/>
    </row>
    <row r="638" spans="1:6">
      <c r="A638" s="148" t="str">
        <f t="shared" si="54"/>
        <v/>
      </c>
      <c r="B638" s="55" t="str">
        <f t="shared" si="55"/>
        <v/>
      </c>
      <c r="C638" s="57" t="str">
        <f t="shared" si="56"/>
        <v/>
      </c>
      <c r="D638" s="56" t="str">
        <f t="shared" si="57"/>
        <v/>
      </c>
      <c r="E638" s="29" t="str">
        <f t="shared" si="58"/>
        <v/>
      </c>
      <c r="F638" s="54"/>
    </row>
    <row r="639" spans="1:6">
      <c r="A639" s="148" t="str">
        <f t="shared" si="54"/>
        <v/>
      </c>
      <c r="B639" s="55" t="str">
        <f t="shared" si="55"/>
        <v/>
      </c>
      <c r="C639" s="57" t="str">
        <f t="shared" si="56"/>
        <v/>
      </c>
      <c r="D639" s="56" t="str">
        <f t="shared" si="57"/>
        <v/>
      </c>
      <c r="E639" s="29" t="str">
        <f t="shared" si="58"/>
        <v/>
      </c>
      <c r="F639" s="54"/>
    </row>
    <row r="640" spans="1:6">
      <c r="A640" s="148" t="str">
        <f t="shared" si="54"/>
        <v/>
      </c>
      <c r="B640" s="55" t="str">
        <f t="shared" si="55"/>
        <v/>
      </c>
      <c r="C640" s="57" t="str">
        <f t="shared" si="56"/>
        <v/>
      </c>
      <c r="D640" s="56" t="str">
        <f t="shared" si="57"/>
        <v/>
      </c>
      <c r="E640" s="29" t="str">
        <f t="shared" si="58"/>
        <v/>
      </c>
      <c r="F640" s="54"/>
    </row>
    <row r="641" spans="1:6">
      <c r="A641" s="148" t="str">
        <f t="shared" si="54"/>
        <v/>
      </c>
      <c r="B641" s="55" t="str">
        <f t="shared" si="55"/>
        <v/>
      </c>
      <c r="C641" s="57" t="str">
        <f t="shared" si="56"/>
        <v/>
      </c>
      <c r="D641" s="56" t="str">
        <f t="shared" si="57"/>
        <v/>
      </c>
      <c r="E641" s="29" t="str">
        <f t="shared" si="58"/>
        <v/>
      </c>
      <c r="F641" s="54"/>
    </row>
    <row r="642" spans="1:6">
      <c r="A642" s="148" t="str">
        <f t="shared" si="54"/>
        <v/>
      </c>
      <c r="B642" s="55" t="str">
        <f t="shared" si="55"/>
        <v/>
      </c>
      <c r="C642" s="57" t="str">
        <f t="shared" si="56"/>
        <v/>
      </c>
      <c r="D642" s="56" t="str">
        <f t="shared" si="57"/>
        <v/>
      </c>
      <c r="E642" s="29" t="str">
        <f t="shared" si="58"/>
        <v/>
      </c>
      <c r="F642" s="54"/>
    </row>
    <row r="643" spans="1:6">
      <c r="A643" s="148" t="str">
        <f t="shared" si="54"/>
        <v/>
      </c>
      <c r="B643" s="55" t="str">
        <f t="shared" si="55"/>
        <v/>
      </c>
      <c r="C643" s="57" t="str">
        <f t="shared" si="56"/>
        <v/>
      </c>
      <c r="D643" s="56" t="str">
        <f t="shared" si="57"/>
        <v/>
      </c>
      <c r="E643" s="29" t="str">
        <f t="shared" si="58"/>
        <v/>
      </c>
      <c r="F643" s="54"/>
    </row>
    <row r="644" spans="1:6">
      <c r="A644" s="148" t="str">
        <f t="shared" si="54"/>
        <v/>
      </c>
      <c r="B644" s="55" t="str">
        <f t="shared" si="55"/>
        <v/>
      </c>
      <c r="C644" s="57" t="str">
        <f t="shared" si="56"/>
        <v/>
      </c>
      <c r="D644" s="56" t="str">
        <f t="shared" si="57"/>
        <v/>
      </c>
      <c r="E644" s="29" t="str">
        <f t="shared" si="58"/>
        <v/>
      </c>
      <c r="F644" s="54"/>
    </row>
    <row r="645" spans="1:6">
      <c r="A645" s="148" t="str">
        <f t="shared" ref="A645:A708" si="59">IF(H645=0,"",DATE(LEFT(((MID(J645,1,8))),4),MID(((MID(J645,1,8))),5,2),(RIGHT(((MID(J645,1,8))),2))))</f>
        <v/>
      </c>
      <c r="B645" s="55" t="str">
        <f t="shared" ref="B645:B708" si="60">IF(H645=0,"",(MID(J645,10,8)*24+1)/24)</f>
        <v/>
      </c>
      <c r="C645" s="57" t="str">
        <f t="shared" ref="C645:C708" si="61">IF(H645=0,"",H645)</f>
        <v/>
      </c>
      <c r="D645" s="56" t="str">
        <f t="shared" ref="D645:D708" si="62">IF(H645=0,"",I645)</f>
        <v/>
      </c>
      <c r="E645" s="29" t="str">
        <f t="shared" si="58"/>
        <v/>
      </c>
      <c r="F645" s="54"/>
    </row>
    <row r="646" spans="1:6">
      <c r="A646" s="148" t="str">
        <f t="shared" si="59"/>
        <v/>
      </c>
      <c r="B646" s="55" t="str">
        <f t="shared" si="60"/>
        <v/>
      </c>
      <c r="C646" s="57" t="str">
        <f t="shared" si="61"/>
        <v/>
      </c>
      <c r="D646" s="56" t="str">
        <f t="shared" si="62"/>
        <v/>
      </c>
      <c r="E646" s="29" t="str">
        <f t="shared" si="58"/>
        <v/>
      </c>
      <c r="F646" s="54"/>
    </row>
    <row r="647" spans="1:6">
      <c r="A647" s="148" t="str">
        <f t="shared" si="59"/>
        <v/>
      </c>
      <c r="B647" s="55" t="str">
        <f t="shared" si="60"/>
        <v/>
      </c>
      <c r="C647" s="57" t="str">
        <f t="shared" si="61"/>
        <v/>
      </c>
      <c r="D647" s="56" t="str">
        <f t="shared" si="62"/>
        <v/>
      </c>
      <c r="E647" s="29" t="str">
        <f t="shared" si="58"/>
        <v/>
      </c>
      <c r="F647" s="54"/>
    </row>
    <row r="648" spans="1:6">
      <c r="A648" s="148" t="str">
        <f t="shared" si="59"/>
        <v/>
      </c>
      <c r="B648" s="55" t="str">
        <f t="shared" si="60"/>
        <v/>
      </c>
      <c r="C648" s="57" t="str">
        <f t="shared" si="61"/>
        <v/>
      </c>
      <c r="D648" s="56" t="str">
        <f t="shared" si="62"/>
        <v/>
      </c>
      <c r="E648" s="29" t="str">
        <f t="shared" ref="E648:E711" si="63">IF(H648=0,"",C648*D648)</f>
        <v/>
      </c>
      <c r="F648" s="54"/>
    </row>
    <row r="649" spans="1:6">
      <c r="A649" s="148" t="str">
        <f t="shared" si="59"/>
        <v/>
      </c>
      <c r="B649" s="55" t="str">
        <f t="shared" si="60"/>
        <v/>
      </c>
      <c r="C649" s="57" t="str">
        <f t="shared" si="61"/>
        <v/>
      </c>
      <c r="D649" s="56" t="str">
        <f t="shared" si="62"/>
        <v/>
      </c>
      <c r="E649" s="29" t="str">
        <f t="shared" si="63"/>
        <v/>
      </c>
      <c r="F649" s="54"/>
    </row>
    <row r="650" spans="1:6">
      <c r="A650" s="148" t="str">
        <f t="shared" si="59"/>
        <v/>
      </c>
      <c r="B650" s="55" t="str">
        <f t="shared" si="60"/>
        <v/>
      </c>
      <c r="C650" s="57" t="str">
        <f t="shared" si="61"/>
        <v/>
      </c>
      <c r="D650" s="56" t="str">
        <f t="shared" si="62"/>
        <v/>
      </c>
      <c r="E650" s="29" t="str">
        <f t="shared" si="63"/>
        <v/>
      </c>
      <c r="F650" s="54"/>
    </row>
    <row r="651" spans="1:6">
      <c r="A651" s="148" t="str">
        <f t="shared" si="59"/>
        <v/>
      </c>
      <c r="B651" s="55" t="str">
        <f t="shared" si="60"/>
        <v/>
      </c>
      <c r="C651" s="57" t="str">
        <f t="shared" si="61"/>
        <v/>
      </c>
      <c r="D651" s="56" t="str">
        <f t="shared" si="62"/>
        <v/>
      </c>
      <c r="E651" s="29" t="str">
        <f t="shared" si="63"/>
        <v/>
      </c>
      <c r="F651" s="54"/>
    </row>
    <row r="652" spans="1:6">
      <c r="A652" s="148" t="str">
        <f t="shared" si="59"/>
        <v/>
      </c>
      <c r="B652" s="55" t="str">
        <f t="shared" si="60"/>
        <v/>
      </c>
      <c r="C652" s="57" t="str">
        <f t="shared" si="61"/>
        <v/>
      </c>
      <c r="D652" s="56" t="str">
        <f t="shared" si="62"/>
        <v/>
      </c>
      <c r="E652" s="29" t="str">
        <f t="shared" si="63"/>
        <v/>
      </c>
      <c r="F652" s="54"/>
    </row>
    <row r="653" spans="1:6">
      <c r="A653" s="148" t="str">
        <f t="shared" si="59"/>
        <v/>
      </c>
      <c r="B653" s="55" t="str">
        <f t="shared" si="60"/>
        <v/>
      </c>
      <c r="C653" s="57" t="str">
        <f t="shared" si="61"/>
        <v/>
      </c>
      <c r="D653" s="56" t="str">
        <f t="shared" si="62"/>
        <v/>
      </c>
      <c r="E653" s="29" t="str">
        <f t="shared" si="63"/>
        <v/>
      </c>
      <c r="F653" s="54"/>
    </row>
    <row r="654" spans="1:6">
      <c r="A654" s="148" t="str">
        <f t="shared" si="59"/>
        <v/>
      </c>
      <c r="B654" s="55" t="str">
        <f t="shared" si="60"/>
        <v/>
      </c>
      <c r="C654" s="57" t="str">
        <f t="shared" si="61"/>
        <v/>
      </c>
      <c r="D654" s="56" t="str">
        <f t="shared" si="62"/>
        <v/>
      </c>
      <c r="E654" s="29" t="str">
        <f t="shared" si="63"/>
        <v/>
      </c>
      <c r="F654" s="54"/>
    </row>
    <row r="655" spans="1:6">
      <c r="A655" s="148" t="str">
        <f t="shared" si="59"/>
        <v/>
      </c>
      <c r="B655" s="55" t="str">
        <f t="shared" si="60"/>
        <v/>
      </c>
      <c r="C655" s="57" t="str">
        <f t="shared" si="61"/>
        <v/>
      </c>
      <c r="D655" s="56" t="str">
        <f t="shared" si="62"/>
        <v/>
      </c>
      <c r="E655" s="29" t="str">
        <f t="shared" si="63"/>
        <v/>
      </c>
      <c r="F655" s="54"/>
    </row>
    <row r="656" spans="1:6">
      <c r="A656" s="148" t="str">
        <f t="shared" si="59"/>
        <v/>
      </c>
      <c r="B656" s="55" t="str">
        <f t="shared" si="60"/>
        <v/>
      </c>
      <c r="C656" s="57" t="str">
        <f t="shared" si="61"/>
        <v/>
      </c>
      <c r="D656" s="56" t="str">
        <f t="shared" si="62"/>
        <v/>
      </c>
      <c r="E656" s="29" t="str">
        <f t="shared" si="63"/>
        <v/>
      </c>
      <c r="F656" s="54"/>
    </row>
    <row r="657" spans="1:6">
      <c r="A657" s="148" t="str">
        <f t="shared" si="59"/>
        <v/>
      </c>
      <c r="B657" s="55" t="str">
        <f t="shared" si="60"/>
        <v/>
      </c>
      <c r="C657" s="57" t="str">
        <f t="shared" si="61"/>
        <v/>
      </c>
      <c r="D657" s="56" t="str">
        <f t="shared" si="62"/>
        <v/>
      </c>
      <c r="E657" s="29" t="str">
        <f t="shared" si="63"/>
        <v/>
      </c>
      <c r="F657" s="54"/>
    </row>
    <row r="658" spans="1:6">
      <c r="A658" s="148" t="str">
        <f t="shared" si="59"/>
        <v/>
      </c>
      <c r="B658" s="55" t="str">
        <f t="shared" si="60"/>
        <v/>
      </c>
      <c r="C658" s="57" t="str">
        <f t="shared" si="61"/>
        <v/>
      </c>
      <c r="D658" s="56" t="str">
        <f t="shared" si="62"/>
        <v/>
      </c>
      <c r="E658" s="29" t="str">
        <f t="shared" si="63"/>
        <v/>
      </c>
      <c r="F658" s="54"/>
    </row>
    <row r="659" spans="1:6">
      <c r="A659" s="148" t="str">
        <f t="shared" si="59"/>
        <v/>
      </c>
      <c r="B659" s="55" t="str">
        <f t="shared" si="60"/>
        <v/>
      </c>
      <c r="C659" s="57" t="str">
        <f t="shared" si="61"/>
        <v/>
      </c>
      <c r="D659" s="56" t="str">
        <f t="shared" si="62"/>
        <v/>
      </c>
      <c r="E659" s="29" t="str">
        <f t="shared" si="63"/>
        <v/>
      </c>
      <c r="F659" s="54"/>
    </row>
    <row r="660" spans="1:6">
      <c r="A660" s="148" t="str">
        <f t="shared" si="59"/>
        <v/>
      </c>
      <c r="B660" s="55" t="str">
        <f t="shared" si="60"/>
        <v/>
      </c>
      <c r="C660" s="57" t="str">
        <f t="shared" si="61"/>
        <v/>
      </c>
      <c r="D660" s="56" t="str">
        <f t="shared" si="62"/>
        <v/>
      </c>
      <c r="E660" s="29" t="str">
        <f t="shared" si="63"/>
        <v/>
      </c>
      <c r="F660" s="54"/>
    </row>
    <row r="661" spans="1:6">
      <c r="A661" s="148" t="str">
        <f t="shared" si="59"/>
        <v/>
      </c>
      <c r="B661" s="55" t="str">
        <f t="shared" si="60"/>
        <v/>
      </c>
      <c r="C661" s="57" t="str">
        <f t="shared" si="61"/>
        <v/>
      </c>
      <c r="D661" s="56" t="str">
        <f t="shared" si="62"/>
        <v/>
      </c>
      <c r="E661" s="29" t="str">
        <f t="shared" si="63"/>
        <v/>
      </c>
      <c r="F661" s="54"/>
    </row>
    <row r="662" spans="1:6">
      <c r="A662" s="148" t="str">
        <f t="shared" si="59"/>
        <v/>
      </c>
      <c r="B662" s="55" t="str">
        <f t="shared" si="60"/>
        <v/>
      </c>
      <c r="C662" s="57" t="str">
        <f t="shared" si="61"/>
        <v/>
      </c>
      <c r="D662" s="56" t="str">
        <f t="shared" si="62"/>
        <v/>
      </c>
      <c r="E662" s="29" t="str">
        <f t="shared" si="63"/>
        <v/>
      </c>
      <c r="F662" s="54"/>
    </row>
    <row r="663" spans="1:6">
      <c r="A663" s="148" t="str">
        <f t="shared" si="59"/>
        <v/>
      </c>
      <c r="B663" s="55" t="str">
        <f t="shared" si="60"/>
        <v/>
      </c>
      <c r="C663" s="57" t="str">
        <f t="shared" si="61"/>
        <v/>
      </c>
      <c r="D663" s="56" t="str">
        <f t="shared" si="62"/>
        <v/>
      </c>
      <c r="E663" s="29" t="str">
        <f t="shared" si="63"/>
        <v/>
      </c>
      <c r="F663" s="54"/>
    </row>
    <row r="664" spans="1:6">
      <c r="A664" s="148" t="str">
        <f t="shared" si="59"/>
        <v/>
      </c>
      <c r="B664" s="55" t="str">
        <f t="shared" si="60"/>
        <v/>
      </c>
      <c r="C664" s="57" t="str">
        <f t="shared" si="61"/>
        <v/>
      </c>
      <c r="D664" s="56" t="str">
        <f t="shared" si="62"/>
        <v/>
      </c>
      <c r="E664" s="29" t="str">
        <f t="shared" si="63"/>
        <v/>
      </c>
      <c r="F664" s="54"/>
    </row>
    <row r="665" spans="1:6">
      <c r="A665" s="148" t="str">
        <f t="shared" si="59"/>
        <v/>
      </c>
      <c r="B665" s="55" t="str">
        <f t="shared" si="60"/>
        <v/>
      </c>
      <c r="C665" s="57" t="str">
        <f t="shared" si="61"/>
        <v/>
      </c>
      <c r="D665" s="56" t="str">
        <f t="shared" si="62"/>
        <v/>
      </c>
      <c r="E665" s="29" t="str">
        <f t="shared" si="63"/>
        <v/>
      </c>
      <c r="F665" s="54"/>
    </row>
    <row r="666" spans="1:6">
      <c r="A666" s="148" t="str">
        <f t="shared" si="59"/>
        <v/>
      </c>
      <c r="B666" s="55" t="str">
        <f t="shared" si="60"/>
        <v/>
      </c>
      <c r="C666" s="57" t="str">
        <f t="shared" si="61"/>
        <v/>
      </c>
      <c r="D666" s="56" t="str">
        <f t="shared" si="62"/>
        <v/>
      </c>
      <c r="E666" s="29" t="str">
        <f t="shared" si="63"/>
        <v/>
      </c>
      <c r="F666" s="54"/>
    </row>
    <row r="667" spans="1:6">
      <c r="A667" s="148" t="str">
        <f t="shared" si="59"/>
        <v/>
      </c>
      <c r="B667" s="55" t="str">
        <f t="shared" si="60"/>
        <v/>
      </c>
      <c r="C667" s="57" t="str">
        <f t="shared" si="61"/>
        <v/>
      </c>
      <c r="D667" s="56" t="str">
        <f t="shared" si="62"/>
        <v/>
      </c>
      <c r="E667" s="29" t="str">
        <f t="shared" si="63"/>
        <v/>
      </c>
      <c r="F667" s="54"/>
    </row>
    <row r="668" spans="1:6">
      <c r="A668" s="148" t="str">
        <f t="shared" si="59"/>
        <v/>
      </c>
      <c r="B668" s="55" t="str">
        <f t="shared" si="60"/>
        <v/>
      </c>
      <c r="C668" s="57" t="str">
        <f t="shared" si="61"/>
        <v/>
      </c>
      <c r="D668" s="56" t="str">
        <f t="shared" si="62"/>
        <v/>
      </c>
      <c r="E668" s="29" t="str">
        <f t="shared" si="63"/>
        <v/>
      </c>
      <c r="F668" s="54"/>
    </row>
    <row r="669" spans="1:6">
      <c r="A669" s="148" t="str">
        <f t="shared" si="59"/>
        <v/>
      </c>
      <c r="B669" s="55" t="str">
        <f t="shared" si="60"/>
        <v/>
      </c>
      <c r="C669" s="57" t="str">
        <f t="shared" si="61"/>
        <v/>
      </c>
      <c r="D669" s="56" t="str">
        <f t="shared" si="62"/>
        <v/>
      </c>
      <c r="E669" s="29" t="str">
        <f t="shared" si="63"/>
        <v/>
      </c>
      <c r="F669" s="54"/>
    </row>
    <row r="670" spans="1:6">
      <c r="A670" s="148" t="str">
        <f t="shared" si="59"/>
        <v/>
      </c>
      <c r="B670" s="55" t="str">
        <f t="shared" si="60"/>
        <v/>
      </c>
      <c r="C670" s="57" t="str">
        <f t="shared" si="61"/>
        <v/>
      </c>
      <c r="D670" s="56" t="str">
        <f t="shared" si="62"/>
        <v/>
      </c>
      <c r="E670" s="29" t="str">
        <f t="shared" si="63"/>
        <v/>
      </c>
      <c r="F670" s="54"/>
    </row>
    <row r="671" spans="1:6">
      <c r="A671" s="148" t="str">
        <f t="shared" si="59"/>
        <v/>
      </c>
      <c r="B671" s="55" t="str">
        <f t="shared" si="60"/>
        <v/>
      </c>
      <c r="C671" s="57" t="str">
        <f t="shared" si="61"/>
        <v/>
      </c>
      <c r="D671" s="56" t="str">
        <f t="shared" si="62"/>
        <v/>
      </c>
      <c r="E671" s="29" t="str">
        <f t="shared" si="63"/>
        <v/>
      </c>
      <c r="F671" s="54"/>
    </row>
    <row r="672" spans="1:6">
      <c r="A672" s="148" t="str">
        <f t="shared" si="59"/>
        <v/>
      </c>
      <c r="B672" s="55" t="str">
        <f t="shared" si="60"/>
        <v/>
      </c>
      <c r="C672" s="57" t="str">
        <f t="shared" si="61"/>
        <v/>
      </c>
      <c r="D672" s="56" t="str">
        <f t="shared" si="62"/>
        <v/>
      </c>
      <c r="E672" s="29" t="str">
        <f t="shared" si="63"/>
        <v/>
      </c>
      <c r="F672" s="54"/>
    </row>
    <row r="673" spans="1:6">
      <c r="A673" s="148" t="str">
        <f t="shared" si="59"/>
        <v/>
      </c>
      <c r="B673" s="55" t="str">
        <f t="shared" si="60"/>
        <v/>
      </c>
      <c r="C673" s="57" t="str">
        <f t="shared" si="61"/>
        <v/>
      </c>
      <c r="D673" s="56" t="str">
        <f t="shared" si="62"/>
        <v/>
      </c>
      <c r="E673" s="29" t="str">
        <f t="shared" si="63"/>
        <v/>
      </c>
      <c r="F673" s="54"/>
    </row>
    <row r="674" spans="1:6">
      <c r="A674" s="148" t="str">
        <f t="shared" si="59"/>
        <v/>
      </c>
      <c r="B674" s="55" t="str">
        <f t="shared" si="60"/>
        <v/>
      </c>
      <c r="C674" s="57" t="str">
        <f t="shared" si="61"/>
        <v/>
      </c>
      <c r="D674" s="56" t="str">
        <f t="shared" si="62"/>
        <v/>
      </c>
      <c r="E674" s="29" t="str">
        <f t="shared" si="63"/>
        <v/>
      </c>
      <c r="F674" s="54"/>
    </row>
    <row r="675" spans="1:6">
      <c r="A675" s="148" t="str">
        <f t="shared" si="59"/>
        <v/>
      </c>
      <c r="B675" s="55" t="str">
        <f t="shared" si="60"/>
        <v/>
      </c>
      <c r="C675" s="57" t="str">
        <f t="shared" si="61"/>
        <v/>
      </c>
      <c r="D675" s="56" t="str">
        <f t="shared" si="62"/>
        <v/>
      </c>
      <c r="E675" s="29" t="str">
        <f t="shared" si="63"/>
        <v/>
      </c>
      <c r="F675" s="54"/>
    </row>
    <row r="676" spans="1:6">
      <c r="A676" s="148" t="str">
        <f t="shared" si="59"/>
        <v/>
      </c>
      <c r="B676" s="55" t="str">
        <f t="shared" si="60"/>
        <v/>
      </c>
      <c r="C676" s="57" t="str">
        <f t="shared" si="61"/>
        <v/>
      </c>
      <c r="D676" s="56" t="str">
        <f t="shared" si="62"/>
        <v/>
      </c>
      <c r="E676" s="29" t="str">
        <f t="shared" si="63"/>
        <v/>
      </c>
      <c r="F676" s="54"/>
    </row>
    <row r="677" spans="1:6">
      <c r="A677" s="148" t="str">
        <f t="shared" si="59"/>
        <v/>
      </c>
      <c r="B677" s="55" t="str">
        <f t="shared" si="60"/>
        <v/>
      </c>
      <c r="C677" s="57" t="str">
        <f t="shared" si="61"/>
        <v/>
      </c>
      <c r="D677" s="56" t="str">
        <f t="shared" si="62"/>
        <v/>
      </c>
      <c r="E677" s="29" t="str">
        <f t="shared" si="63"/>
        <v/>
      </c>
      <c r="F677" s="54"/>
    </row>
    <row r="678" spans="1:6">
      <c r="A678" s="148" t="str">
        <f t="shared" si="59"/>
        <v/>
      </c>
      <c r="B678" s="55" t="str">
        <f t="shared" si="60"/>
        <v/>
      </c>
      <c r="C678" s="57" t="str">
        <f t="shared" si="61"/>
        <v/>
      </c>
      <c r="D678" s="56" t="str">
        <f t="shared" si="62"/>
        <v/>
      </c>
      <c r="E678" s="29" t="str">
        <f t="shared" si="63"/>
        <v/>
      </c>
      <c r="F678" s="54"/>
    </row>
    <row r="679" spans="1:6">
      <c r="A679" s="148" t="str">
        <f t="shared" si="59"/>
        <v/>
      </c>
      <c r="B679" s="55" t="str">
        <f t="shared" si="60"/>
        <v/>
      </c>
      <c r="C679" s="57" t="str">
        <f t="shared" si="61"/>
        <v/>
      </c>
      <c r="D679" s="56" t="str">
        <f t="shared" si="62"/>
        <v/>
      </c>
      <c r="E679" s="29" t="str">
        <f t="shared" si="63"/>
        <v/>
      </c>
      <c r="F679" s="54"/>
    </row>
    <row r="680" spans="1:6">
      <c r="A680" s="148" t="str">
        <f t="shared" si="59"/>
        <v/>
      </c>
      <c r="B680" s="55" t="str">
        <f t="shared" si="60"/>
        <v/>
      </c>
      <c r="C680" s="57" t="str">
        <f t="shared" si="61"/>
        <v/>
      </c>
      <c r="D680" s="56" t="str">
        <f t="shared" si="62"/>
        <v/>
      </c>
      <c r="E680" s="29" t="str">
        <f t="shared" si="63"/>
        <v/>
      </c>
      <c r="F680" s="54"/>
    </row>
    <row r="681" spans="1:6">
      <c r="A681" s="148" t="str">
        <f t="shared" si="59"/>
        <v/>
      </c>
      <c r="B681" s="55" t="str">
        <f t="shared" si="60"/>
        <v/>
      </c>
      <c r="C681" s="57" t="str">
        <f t="shared" si="61"/>
        <v/>
      </c>
      <c r="D681" s="56" t="str">
        <f t="shared" si="62"/>
        <v/>
      </c>
      <c r="E681" s="29" t="str">
        <f t="shared" si="63"/>
        <v/>
      </c>
      <c r="F681" s="54"/>
    </row>
    <row r="682" spans="1:6">
      <c r="A682" s="148" t="str">
        <f t="shared" si="59"/>
        <v/>
      </c>
      <c r="B682" s="55" t="str">
        <f t="shared" si="60"/>
        <v/>
      </c>
      <c r="C682" s="57" t="str">
        <f t="shared" si="61"/>
        <v/>
      </c>
      <c r="D682" s="56" t="str">
        <f t="shared" si="62"/>
        <v/>
      </c>
      <c r="E682" s="29" t="str">
        <f t="shared" si="63"/>
        <v/>
      </c>
      <c r="F682" s="54"/>
    </row>
    <row r="683" spans="1:6">
      <c r="A683" s="148" t="str">
        <f t="shared" si="59"/>
        <v/>
      </c>
      <c r="B683" s="55" t="str">
        <f t="shared" si="60"/>
        <v/>
      </c>
      <c r="C683" s="57" t="str">
        <f t="shared" si="61"/>
        <v/>
      </c>
      <c r="D683" s="56" t="str">
        <f t="shared" si="62"/>
        <v/>
      </c>
      <c r="E683" s="29" t="str">
        <f t="shared" si="63"/>
        <v/>
      </c>
      <c r="F683" s="54"/>
    </row>
    <row r="684" spans="1:6">
      <c r="A684" s="148" t="str">
        <f t="shared" si="59"/>
        <v/>
      </c>
      <c r="B684" s="55" t="str">
        <f t="shared" si="60"/>
        <v/>
      </c>
      <c r="C684" s="57" t="str">
        <f t="shared" si="61"/>
        <v/>
      </c>
      <c r="D684" s="56" t="str">
        <f t="shared" si="62"/>
        <v/>
      </c>
      <c r="E684" s="29" t="str">
        <f t="shared" si="63"/>
        <v/>
      </c>
      <c r="F684" s="54"/>
    </row>
    <row r="685" spans="1:6">
      <c r="A685" s="148" t="str">
        <f t="shared" si="59"/>
        <v/>
      </c>
      <c r="B685" s="55" t="str">
        <f t="shared" si="60"/>
        <v/>
      </c>
      <c r="C685" s="57" t="str">
        <f t="shared" si="61"/>
        <v/>
      </c>
      <c r="D685" s="56" t="str">
        <f t="shared" si="62"/>
        <v/>
      </c>
      <c r="E685" s="29" t="str">
        <f t="shared" si="63"/>
        <v/>
      </c>
      <c r="F685" s="54"/>
    </row>
    <row r="686" spans="1:6">
      <c r="A686" s="148" t="str">
        <f t="shared" si="59"/>
        <v/>
      </c>
      <c r="B686" s="55" t="str">
        <f t="shared" si="60"/>
        <v/>
      </c>
      <c r="C686" s="57" t="str">
        <f t="shared" si="61"/>
        <v/>
      </c>
      <c r="D686" s="56" t="str">
        <f t="shared" si="62"/>
        <v/>
      </c>
      <c r="E686" s="29" t="str">
        <f t="shared" si="63"/>
        <v/>
      </c>
      <c r="F686" s="54"/>
    </row>
    <row r="687" spans="1:6">
      <c r="A687" s="148" t="str">
        <f t="shared" si="59"/>
        <v/>
      </c>
      <c r="B687" s="55" t="str">
        <f t="shared" si="60"/>
        <v/>
      </c>
      <c r="C687" s="57" t="str">
        <f t="shared" si="61"/>
        <v/>
      </c>
      <c r="D687" s="56" t="str">
        <f t="shared" si="62"/>
        <v/>
      </c>
      <c r="E687" s="29" t="str">
        <f t="shared" si="63"/>
        <v/>
      </c>
      <c r="F687" s="54"/>
    </row>
    <row r="688" spans="1:6">
      <c r="A688" s="148" t="str">
        <f t="shared" si="59"/>
        <v/>
      </c>
      <c r="B688" s="55" t="str">
        <f t="shared" si="60"/>
        <v/>
      </c>
      <c r="C688" s="57" t="str">
        <f t="shared" si="61"/>
        <v/>
      </c>
      <c r="D688" s="56" t="str">
        <f t="shared" si="62"/>
        <v/>
      </c>
      <c r="E688" s="29" t="str">
        <f t="shared" si="63"/>
        <v/>
      </c>
      <c r="F688" s="54"/>
    </row>
    <row r="689" spans="1:6">
      <c r="A689" s="148" t="str">
        <f t="shared" si="59"/>
        <v/>
      </c>
      <c r="B689" s="55" t="str">
        <f t="shared" si="60"/>
        <v/>
      </c>
      <c r="C689" s="57" t="str">
        <f t="shared" si="61"/>
        <v/>
      </c>
      <c r="D689" s="56" t="str">
        <f t="shared" si="62"/>
        <v/>
      </c>
      <c r="E689" s="29" t="str">
        <f t="shared" si="63"/>
        <v/>
      </c>
      <c r="F689" s="54"/>
    </row>
    <row r="690" spans="1:6">
      <c r="A690" s="148" t="str">
        <f t="shared" si="59"/>
        <v/>
      </c>
      <c r="B690" s="55" t="str">
        <f t="shared" si="60"/>
        <v/>
      </c>
      <c r="C690" s="57" t="str">
        <f t="shared" si="61"/>
        <v/>
      </c>
      <c r="D690" s="56" t="str">
        <f t="shared" si="62"/>
        <v/>
      </c>
      <c r="E690" s="29" t="str">
        <f t="shared" si="63"/>
        <v/>
      </c>
      <c r="F690" s="54"/>
    </row>
    <row r="691" spans="1:6">
      <c r="A691" s="148" t="str">
        <f t="shared" si="59"/>
        <v/>
      </c>
      <c r="B691" s="55" t="str">
        <f t="shared" si="60"/>
        <v/>
      </c>
      <c r="C691" s="57" t="str">
        <f t="shared" si="61"/>
        <v/>
      </c>
      <c r="D691" s="56" t="str">
        <f t="shared" si="62"/>
        <v/>
      </c>
      <c r="E691" s="29" t="str">
        <f t="shared" si="63"/>
        <v/>
      </c>
      <c r="F691" s="54"/>
    </row>
    <row r="692" spans="1:6">
      <c r="A692" s="148" t="str">
        <f t="shared" si="59"/>
        <v/>
      </c>
      <c r="B692" s="55" t="str">
        <f t="shared" si="60"/>
        <v/>
      </c>
      <c r="C692" s="57" t="str">
        <f t="shared" si="61"/>
        <v/>
      </c>
      <c r="D692" s="56" t="str">
        <f t="shared" si="62"/>
        <v/>
      </c>
      <c r="E692" s="29" t="str">
        <f t="shared" si="63"/>
        <v/>
      </c>
      <c r="F692" s="54"/>
    </row>
    <row r="693" spans="1:6">
      <c r="A693" s="148" t="str">
        <f t="shared" si="59"/>
        <v/>
      </c>
      <c r="B693" s="55" t="str">
        <f t="shared" si="60"/>
        <v/>
      </c>
      <c r="C693" s="57" t="str">
        <f t="shared" si="61"/>
        <v/>
      </c>
      <c r="D693" s="56" t="str">
        <f t="shared" si="62"/>
        <v/>
      </c>
      <c r="E693" s="29" t="str">
        <f t="shared" si="63"/>
        <v/>
      </c>
      <c r="F693" s="54"/>
    </row>
    <row r="694" spans="1:6">
      <c r="A694" s="148" t="str">
        <f t="shared" si="59"/>
        <v/>
      </c>
      <c r="B694" s="55" t="str">
        <f t="shared" si="60"/>
        <v/>
      </c>
      <c r="C694" s="57" t="str">
        <f t="shared" si="61"/>
        <v/>
      </c>
      <c r="D694" s="56" t="str">
        <f t="shared" si="62"/>
        <v/>
      </c>
      <c r="E694" s="29" t="str">
        <f t="shared" si="63"/>
        <v/>
      </c>
      <c r="F694" s="54"/>
    </row>
    <row r="695" spans="1:6">
      <c r="A695" s="148" t="str">
        <f t="shared" si="59"/>
        <v/>
      </c>
      <c r="B695" s="55" t="str">
        <f t="shared" si="60"/>
        <v/>
      </c>
      <c r="C695" s="57" t="str">
        <f t="shared" si="61"/>
        <v/>
      </c>
      <c r="D695" s="56" t="str">
        <f t="shared" si="62"/>
        <v/>
      </c>
      <c r="E695" s="29" t="str">
        <f t="shared" si="63"/>
        <v/>
      </c>
      <c r="F695" s="54"/>
    </row>
    <row r="696" spans="1:6">
      <c r="A696" s="148" t="str">
        <f t="shared" si="59"/>
        <v/>
      </c>
      <c r="B696" s="55" t="str">
        <f t="shared" si="60"/>
        <v/>
      </c>
      <c r="C696" s="57" t="str">
        <f t="shared" si="61"/>
        <v/>
      </c>
      <c r="D696" s="56" t="str">
        <f t="shared" si="62"/>
        <v/>
      </c>
      <c r="E696" s="29" t="str">
        <f t="shared" si="63"/>
        <v/>
      </c>
      <c r="F696" s="54"/>
    </row>
    <row r="697" spans="1:6">
      <c r="A697" s="148" t="str">
        <f t="shared" si="59"/>
        <v/>
      </c>
      <c r="B697" s="55" t="str">
        <f t="shared" si="60"/>
        <v/>
      </c>
      <c r="C697" s="57" t="str">
        <f t="shared" si="61"/>
        <v/>
      </c>
      <c r="D697" s="56" t="str">
        <f t="shared" si="62"/>
        <v/>
      </c>
      <c r="E697" s="29" t="str">
        <f t="shared" si="63"/>
        <v/>
      </c>
      <c r="F697" s="54"/>
    </row>
    <row r="698" spans="1:6">
      <c r="A698" s="148" t="str">
        <f t="shared" si="59"/>
        <v/>
      </c>
      <c r="B698" s="55" t="str">
        <f t="shared" si="60"/>
        <v/>
      </c>
      <c r="C698" s="57" t="str">
        <f t="shared" si="61"/>
        <v/>
      </c>
      <c r="D698" s="56" t="str">
        <f t="shared" si="62"/>
        <v/>
      </c>
      <c r="E698" s="29" t="str">
        <f t="shared" si="63"/>
        <v/>
      </c>
      <c r="F698" s="54"/>
    </row>
    <row r="699" spans="1:6">
      <c r="A699" s="148" t="str">
        <f t="shared" si="59"/>
        <v/>
      </c>
      <c r="B699" s="55" t="str">
        <f t="shared" si="60"/>
        <v/>
      </c>
      <c r="C699" s="57" t="str">
        <f t="shared" si="61"/>
        <v/>
      </c>
      <c r="D699" s="56" t="str">
        <f t="shared" si="62"/>
        <v/>
      </c>
      <c r="E699" s="29" t="str">
        <f t="shared" si="63"/>
        <v/>
      </c>
      <c r="F699" s="54"/>
    </row>
    <row r="700" spans="1:6">
      <c r="A700" s="148" t="str">
        <f t="shared" si="59"/>
        <v/>
      </c>
      <c r="B700" s="55" t="str">
        <f t="shared" si="60"/>
        <v/>
      </c>
      <c r="C700" s="57" t="str">
        <f t="shared" si="61"/>
        <v/>
      </c>
      <c r="D700" s="56" t="str">
        <f t="shared" si="62"/>
        <v/>
      </c>
      <c r="E700" s="29" t="str">
        <f t="shared" si="63"/>
        <v/>
      </c>
      <c r="F700" s="54"/>
    </row>
    <row r="701" spans="1:6">
      <c r="A701" s="148" t="str">
        <f t="shared" si="59"/>
        <v/>
      </c>
      <c r="B701" s="55" t="str">
        <f t="shared" si="60"/>
        <v/>
      </c>
      <c r="C701" s="57" t="str">
        <f t="shared" si="61"/>
        <v/>
      </c>
      <c r="D701" s="56" t="str">
        <f t="shared" si="62"/>
        <v/>
      </c>
      <c r="E701" s="29" t="str">
        <f t="shared" si="63"/>
        <v/>
      </c>
      <c r="F701" s="54"/>
    </row>
    <row r="702" spans="1:6">
      <c r="A702" s="148" t="str">
        <f t="shared" si="59"/>
        <v/>
      </c>
      <c r="B702" s="55" t="str">
        <f t="shared" si="60"/>
        <v/>
      </c>
      <c r="C702" s="57" t="str">
        <f t="shared" si="61"/>
        <v/>
      </c>
      <c r="D702" s="56" t="str">
        <f t="shared" si="62"/>
        <v/>
      </c>
      <c r="E702" s="29" t="str">
        <f t="shared" si="63"/>
        <v/>
      </c>
      <c r="F702" s="54"/>
    </row>
    <row r="703" spans="1:6">
      <c r="A703" s="148" t="str">
        <f t="shared" si="59"/>
        <v/>
      </c>
      <c r="B703" s="55" t="str">
        <f t="shared" si="60"/>
        <v/>
      </c>
      <c r="C703" s="57" t="str">
        <f t="shared" si="61"/>
        <v/>
      </c>
      <c r="D703" s="56" t="str">
        <f t="shared" si="62"/>
        <v/>
      </c>
      <c r="E703" s="29" t="str">
        <f t="shared" si="63"/>
        <v/>
      </c>
      <c r="F703" s="54"/>
    </row>
    <row r="704" spans="1:6">
      <c r="A704" s="148" t="str">
        <f t="shared" si="59"/>
        <v/>
      </c>
      <c r="B704" s="55" t="str">
        <f t="shared" si="60"/>
        <v/>
      </c>
      <c r="C704" s="57" t="str">
        <f t="shared" si="61"/>
        <v/>
      </c>
      <c r="D704" s="56" t="str">
        <f t="shared" si="62"/>
        <v/>
      </c>
      <c r="E704" s="29" t="str">
        <f t="shared" si="63"/>
        <v/>
      </c>
      <c r="F704" s="54"/>
    </row>
    <row r="705" spans="1:6">
      <c r="A705" s="148" t="str">
        <f t="shared" si="59"/>
        <v/>
      </c>
      <c r="B705" s="55" t="str">
        <f t="shared" si="60"/>
        <v/>
      </c>
      <c r="C705" s="57" t="str">
        <f t="shared" si="61"/>
        <v/>
      </c>
      <c r="D705" s="56" t="str">
        <f t="shared" si="62"/>
        <v/>
      </c>
      <c r="E705" s="29" t="str">
        <f t="shared" si="63"/>
        <v/>
      </c>
      <c r="F705" s="54"/>
    </row>
    <row r="706" spans="1:6">
      <c r="A706" s="148" t="str">
        <f t="shared" si="59"/>
        <v/>
      </c>
      <c r="B706" s="55" t="str">
        <f t="shared" si="60"/>
        <v/>
      </c>
      <c r="C706" s="57" t="str">
        <f t="shared" si="61"/>
        <v/>
      </c>
      <c r="D706" s="56" t="str">
        <f t="shared" si="62"/>
        <v/>
      </c>
      <c r="E706" s="29" t="str">
        <f t="shared" si="63"/>
        <v/>
      </c>
      <c r="F706" s="54"/>
    </row>
    <row r="707" spans="1:6">
      <c r="A707" s="148" t="str">
        <f t="shared" si="59"/>
        <v/>
      </c>
      <c r="B707" s="55" t="str">
        <f t="shared" si="60"/>
        <v/>
      </c>
      <c r="C707" s="57" t="str">
        <f t="shared" si="61"/>
        <v/>
      </c>
      <c r="D707" s="56" t="str">
        <f t="shared" si="62"/>
        <v/>
      </c>
      <c r="E707" s="29" t="str">
        <f t="shared" si="63"/>
        <v/>
      </c>
      <c r="F707" s="54"/>
    </row>
    <row r="708" spans="1:6">
      <c r="A708" s="148" t="str">
        <f t="shared" si="59"/>
        <v/>
      </c>
      <c r="B708" s="55" t="str">
        <f t="shared" si="60"/>
        <v/>
      </c>
      <c r="C708" s="57" t="str">
        <f t="shared" si="61"/>
        <v/>
      </c>
      <c r="D708" s="56" t="str">
        <f t="shared" si="62"/>
        <v/>
      </c>
      <c r="E708" s="29" t="str">
        <f t="shared" si="63"/>
        <v/>
      </c>
      <c r="F708" s="54"/>
    </row>
    <row r="709" spans="1:6">
      <c r="A709" s="148" t="str">
        <f t="shared" ref="A709:A772" si="64">IF(H709=0,"",DATE(LEFT(((MID(J709,1,8))),4),MID(((MID(J709,1,8))),5,2),(RIGHT(((MID(J709,1,8))),2))))</f>
        <v/>
      </c>
      <c r="B709" s="55" t="str">
        <f t="shared" ref="B709:B772" si="65">IF(H709=0,"",(MID(J709,10,8)*24+1)/24)</f>
        <v/>
      </c>
      <c r="C709" s="57" t="str">
        <f t="shared" ref="C709:C772" si="66">IF(H709=0,"",H709)</f>
        <v/>
      </c>
      <c r="D709" s="56" t="str">
        <f t="shared" ref="D709:D772" si="67">IF(H709=0,"",I709)</f>
        <v/>
      </c>
      <c r="E709" s="29" t="str">
        <f t="shared" si="63"/>
        <v/>
      </c>
      <c r="F709" s="54"/>
    </row>
    <row r="710" spans="1:6">
      <c r="A710" s="148" t="str">
        <f t="shared" si="64"/>
        <v/>
      </c>
      <c r="B710" s="55" t="str">
        <f t="shared" si="65"/>
        <v/>
      </c>
      <c r="C710" s="57" t="str">
        <f t="shared" si="66"/>
        <v/>
      </c>
      <c r="D710" s="56" t="str">
        <f t="shared" si="67"/>
        <v/>
      </c>
      <c r="E710" s="29" t="str">
        <f t="shared" si="63"/>
        <v/>
      </c>
      <c r="F710" s="54"/>
    </row>
    <row r="711" spans="1:6">
      <c r="A711" s="148" t="str">
        <f t="shared" si="64"/>
        <v/>
      </c>
      <c r="B711" s="55" t="str">
        <f t="shared" si="65"/>
        <v/>
      </c>
      <c r="C711" s="57" t="str">
        <f t="shared" si="66"/>
        <v/>
      </c>
      <c r="D711" s="56" t="str">
        <f t="shared" si="67"/>
        <v/>
      </c>
      <c r="E711" s="29" t="str">
        <f t="shared" si="63"/>
        <v/>
      </c>
      <c r="F711" s="54"/>
    </row>
    <row r="712" spans="1:6">
      <c r="A712" s="148" t="str">
        <f t="shared" si="64"/>
        <v/>
      </c>
      <c r="B712" s="55" t="str">
        <f t="shared" si="65"/>
        <v/>
      </c>
      <c r="C712" s="57" t="str">
        <f t="shared" si="66"/>
        <v/>
      </c>
      <c r="D712" s="56" t="str">
        <f t="shared" si="67"/>
        <v/>
      </c>
      <c r="E712" s="29" t="str">
        <f t="shared" ref="E712:E775" si="68">IF(H712=0,"",C712*D712)</f>
        <v/>
      </c>
      <c r="F712" s="54"/>
    </row>
    <row r="713" spans="1:6">
      <c r="A713" s="148" t="str">
        <f t="shared" si="64"/>
        <v/>
      </c>
      <c r="B713" s="55" t="str">
        <f t="shared" si="65"/>
        <v/>
      </c>
      <c r="C713" s="57" t="str">
        <f t="shared" si="66"/>
        <v/>
      </c>
      <c r="D713" s="56" t="str">
        <f t="shared" si="67"/>
        <v/>
      </c>
      <c r="E713" s="29" t="str">
        <f t="shared" si="68"/>
        <v/>
      </c>
      <c r="F713" s="54"/>
    </row>
    <row r="714" spans="1:6">
      <c r="A714" s="148" t="str">
        <f t="shared" si="64"/>
        <v/>
      </c>
      <c r="B714" s="55" t="str">
        <f t="shared" si="65"/>
        <v/>
      </c>
      <c r="C714" s="57" t="str">
        <f t="shared" si="66"/>
        <v/>
      </c>
      <c r="D714" s="56" t="str">
        <f t="shared" si="67"/>
        <v/>
      </c>
      <c r="E714" s="29" t="str">
        <f t="shared" si="68"/>
        <v/>
      </c>
      <c r="F714" s="54"/>
    </row>
    <row r="715" spans="1:6">
      <c r="A715" s="148" t="str">
        <f t="shared" si="64"/>
        <v/>
      </c>
      <c r="B715" s="55" t="str">
        <f t="shared" si="65"/>
        <v/>
      </c>
      <c r="C715" s="57" t="str">
        <f t="shared" si="66"/>
        <v/>
      </c>
      <c r="D715" s="56" t="str">
        <f t="shared" si="67"/>
        <v/>
      </c>
      <c r="E715" s="29" t="str">
        <f t="shared" si="68"/>
        <v/>
      </c>
      <c r="F715" s="54"/>
    </row>
    <row r="716" spans="1:6">
      <c r="A716" s="148" t="str">
        <f t="shared" si="64"/>
        <v/>
      </c>
      <c r="B716" s="55" t="str">
        <f t="shared" si="65"/>
        <v/>
      </c>
      <c r="C716" s="57" t="str">
        <f t="shared" si="66"/>
        <v/>
      </c>
      <c r="D716" s="56" t="str">
        <f t="shared" si="67"/>
        <v/>
      </c>
      <c r="E716" s="29" t="str">
        <f t="shared" si="68"/>
        <v/>
      </c>
      <c r="F716" s="54"/>
    </row>
    <row r="717" spans="1:6">
      <c r="A717" s="148" t="str">
        <f t="shared" si="64"/>
        <v/>
      </c>
      <c r="B717" s="55" t="str">
        <f t="shared" si="65"/>
        <v/>
      </c>
      <c r="C717" s="57" t="str">
        <f t="shared" si="66"/>
        <v/>
      </c>
      <c r="D717" s="56" t="str">
        <f t="shared" si="67"/>
        <v/>
      </c>
      <c r="E717" s="29" t="str">
        <f t="shared" si="68"/>
        <v/>
      </c>
      <c r="F717" s="54"/>
    </row>
    <row r="718" spans="1:6">
      <c r="A718" s="148" t="str">
        <f t="shared" si="64"/>
        <v/>
      </c>
      <c r="B718" s="55" t="str">
        <f t="shared" si="65"/>
        <v/>
      </c>
      <c r="C718" s="57" t="str">
        <f t="shared" si="66"/>
        <v/>
      </c>
      <c r="D718" s="56" t="str">
        <f t="shared" si="67"/>
        <v/>
      </c>
      <c r="E718" s="29" t="str">
        <f t="shared" si="68"/>
        <v/>
      </c>
      <c r="F718" s="54"/>
    </row>
    <row r="719" spans="1:6">
      <c r="A719" s="148" t="str">
        <f t="shared" si="64"/>
        <v/>
      </c>
      <c r="B719" s="55" t="str">
        <f t="shared" si="65"/>
        <v/>
      </c>
      <c r="C719" s="57" t="str">
        <f t="shared" si="66"/>
        <v/>
      </c>
      <c r="D719" s="56" t="str">
        <f t="shared" si="67"/>
        <v/>
      </c>
      <c r="E719" s="29" t="str">
        <f t="shared" si="68"/>
        <v/>
      </c>
      <c r="F719" s="54"/>
    </row>
    <row r="720" spans="1:6">
      <c r="A720" s="148" t="str">
        <f t="shared" si="64"/>
        <v/>
      </c>
      <c r="B720" s="55" t="str">
        <f t="shared" si="65"/>
        <v/>
      </c>
      <c r="C720" s="57" t="str">
        <f t="shared" si="66"/>
        <v/>
      </c>
      <c r="D720" s="56" t="str">
        <f t="shared" si="67"/>
        <v/>
      </c>
      <c r="E720" s="29" t="str">
        <f t="shared" si="68"/>
        <v/>
      </c>
      <c r="F720" s="54"/>
    </row>
    <row r="721" spans="1:6">
      <c r="A721" s="148" t="str">
        <f t="shared" si="64"/>
        <v/>
      </c>
      <c r="B721" s="55" t="str">
        <f t="shared" si="65"/>
        <v/>
      </c>
      <c r="C721" s="57" t="str">
        <f t="shared" si="66"/>
        <v/>
      </c>
      <c r="D721" s="56" t="str">
        <f t="shared" si="67"/>
        <v/>
      </c>
      <c r="E721" s="29" t="str">
        <f t="shared" si="68"/>
        <v/>
      </c>
      <c r="F721" s="54"/>
    </row>
    <row r="722" spans="1:6">
      <c r="A722" s="148" t="str">
        <f t="shared" si="64"/>
        <v/>
      </c>
      <c r="B722" s="55" t="str">
        <f t="shared" si="65"/>
        <v/>
      </c>
      <c r="C722" s="57" t="str">
        <f t="shared" si="66"/>
        <v/>
      </c>
      <c r="D722" s="56" t="str">
        <f t="shared" si="67"/>
        <v/>
      </c>
      <c r="E722" s="29" t="str">
        <f t="shared" si="68"/>
        <v/>
      </c>
      <c r="F722" s="54"/>
    </row>
    <row r="723" spans="1:6">
      <c r="A723" s="148" t="str">
        <f t="shared" si="64"/>
        <v/>
      </c>
      <c r="B723" s="55" t="str">
        <f t="shared" si="65"/>
        <v/>
      </c>
      <c r="C723" s="57" t="str">
        <f t="shared" si="66"/>
        <v/>
      </c>
      <c r="D723" s="56" t="str">
        <f t="shared" si="67"/>
        <v/>
      </c>
      <c r="E723" s="29" t="str">
        <f t="shared" si="68"/>
        <v/>
      </c>
      <c r="F723" s="54"/>
    </row>
    <row r="724" spans="1:6">
      <c r="A724" s="148" t="str">
        <f t="shared" si="64"/>
        <v/>
      </c>
      <c r="B724" s="55" t="str">
        <f t="shared" si="65"/>
        <v/>
      </c>
      <c r="C724" s="57" t="str">
        <f t="shared" si="66"/>
        <v/>
      </c>
      <c r="D724" s="56" t="str">
        <f t="shared" si="67"/>
        <v/>
      </c>
      <c r="E724" s="29" t="str">
        <f t="shared" si="68"/>
        <v/>
      </c>
      <c r="F724" s="54"/>
    </row>
    <row r="725" spans="1:6">
      <c r="A725" s="148" t="str">
        <f t="shared" si="64"/>
        <v/>
      </c>
      <c r="B725" s="55" t="str">
        <f t="shared" si="65"/>
        <v/>
      </c>
      <c r="C725" s="57" t="str">
        <f t="shared" si="66"/>
        <v/>
      </c>
      <c r="D725" s="56" t="str">
        <f t="shared" si="67"/>
        <v/>
      </c>
      <c r="E725" s="29" t="str">
        <f t="shared" si="68"/>
        <v/>
      </c>
      <c r="F725" s="54"/>
    </row>
    <row r="726" spans="1:6">
      <c r="A726" s="148" t="str">
        <f t="shared" si="64"/>
        <v/>
      </c>
      <c r="B726" s="55" t="str">
        <f t="shared" si="65"/>
        <v/>
      </c>
      <c r="C726" s="57" t="str">
        <f t="shared" si="66"/>
        <v/>
      </c>
      <c r="D726" s="56" t="str">
        <f t="shared" si="67"/>
        <v/>
      </c>
      <c r="E726" s="29" t="str">
        <f t="shared" si="68"/>
        <v/>
      </c>
      <c r="F726" s="54"/>
    </row>
    <row r="727" spans="1:6">
      <c r="A727" s="148" t="str">
        <f t="shared" si="64"/>
        <v/>
      </c>
      <c r="B727" s="55" t="str">
        <f t="shared" si="65"/>
        <v/>
      </c>
      <c r="C727" s="57" t="str">
        <f t="shared" si="66"/>
        <v/>
      </c>
      <c r="D727" s="56" t="str">
        <f t="shared" si="67"/>
        <v/>
      </c>
      <c r="E727" s="29" t="str">
        <f t="shared" si="68"/>
        <v/>
      </c>
      <c r="F727" s="54"/>
    </row>
    <row r="728" spans="1:6">
      <c r="A728" s="148" t="str">
        <f t="shared" si="64"/>
        <v/>
      </c>
      <c r="B728" s="55" t="str">
        <f t="shared" si="65"/>
        <v/>
      </c>
      <c r="C728" s="57" t="str">
        <f t="shared" si="66"/>
        <v/>
      </c>
      <c r="D728" s="56" t="str">
        <f t="shared" si="67"/>
        <v/>
      </c>
      <c r="E728" s="29" t="str">
        <f t="shared" si="68"/>
        <v/>
      </c>
      <c r="F728" s="54"/>
    </row>
    <row r="729" spans="1:6">
      <c r="A729" s="148" t="str">
        <f t="shared" si="64"/>
        <v/>
      </c>
      <c r="B729" s="55" t="str">
        <f t="shared" si="65"/>
        <v/>
      </c>
      <c r="C729" s="57" t="str">
        <f t="shared" si="66"/>
        <v/>
      </c>
      <c r="D729" s="56" t="str">
        <f t="shared" si="67"/>
        <v/>
      </c>
      <c r="E729" s="29" t="str">
        <f t="shared" si="68"/>
        <v/>
      </c>
      <c r="F729" s="54"/>
    </row>
    <row r="730" spans="1:6">
      <c r="A730" s="148" t="str">
        <f t="shared" si="64"/>
        <v/>
      </c>
      <c r="B730" s="55" t="str">
        <f t="shared" si="65"/>
        <v/>
      </c>
      <c r="C730" s="57" t="str">
        <f t="shared" si="66"/>
        <v/>
      </c>
      <c r="D730" s="56" t="str">
        <f t="shared" si="67"/>
        <v/>
      </c>
      <c r="E730" s="29" t="str">
        <f t="shared" si="68"/>
        <v/>
      </c>
      <c r="F730" s="54"/>
    </row>
    <row r="731" spans="1:6">
      <c r="A731" s="148" t="str">
        <f t="shared" si="64"/>
        <v/>
      </c>
      <c r="B731" s="55" t="str">
        <f t="shared" si="65"/>
        <v/>
      </c>
      <c r="C731" s="57" t="str">
        <f t="shared" si="66"/>
        <v/>
      </c>
      <c r="D731" s="56" t="str">
        <f t="shared" si="67"/>
        <v/>
      </c>
      <c r="E731" s="29" t="str">
        <f t="shared" si="68"/>
        <v/>
      </c>
      <c r="F731" s="54"/>
    </row>
    <row r="732" spans="1:6">
      <c r="A732" s="148" t="str">
        <f t="shared" si="64"/>
        <v/>
      </c>
      <c r="B732" s="55" t="str">
        <f t="shared" si="65"/>
        <v/>
      </c>
      <c r="C732" s="57" t="str">
        <f t="shared" si="66"/>
        <v/>
      </c>
      <c r="D732" s="56" t="str">
        <f t="shared" si="67"/>
        <v/>
      </c>
      <c r="E732" s="29" t="str">
        <f t="shared" si="68"/>
        <v/>
      </c>
      <c r="F732" s="54"/>
    </row>
    <row r="733" spans="1:6">
      <c r="A733" s="148" t="str">
        <f t="shared" si="64"/>
        <v/>
      </c>
      <c r="B733" s="55" t="str">
        <f t="shared" si="65"/>
        <v/>
      </c>
      <c r="C733" s="57" t="str">
        <f t="shared" si="66"/>
        <v/>
      </c>
      <c r="D733" s="56" t="str">
        <f t="shared" si="67"/>
        <v/>
      </c>
      <c r="E733" s="29" t="str">
        <f t="shared" si="68"/>
        <v/>
      </c>
      <c r="F733" s="54"/>
    </row>
    <row r="734" spans="1:6">
      <c r="A734" s="148" t="str">
        <f t="shared" si="64"/>
        <v/>
      </c>
      <c r="B734" s="55" t="str">
        <f t="shared" si="65"/>
        <v/>
      </c>
      <c r="C734" s="57" t="str">
        <f t="shared" si="66"/>
        <v/>
      </c>
      <c r="D734" s="56" t="str">
        <f t="shared" si="67"/>
        <v/>
      </c>
      <c r="E734" s="29" t="str">
        <f t="shared" si="68"/>
        <v/>
      </c>
      <c r="F734" s="54"/>
    </row>
    <row r="735" spans="1:6">
      <c r="A735" s="148" t="str">
        <f t="shared" si="64"/>
        <v/>
      </c>
      <c r="B735" s="55" t="str">
        <f t="shared" si="65"/>
        <v/>
      </c>
      <c r="C735" s="57" t="str">
        <f t="shared" si="66"/>
        <v/>
      </c>
      <c r="D735" s="56" t="str">
        <f t="shared" si="67"/>
        <v/>
      </c>
      <c r="E735" s="29" t="str">
        <f t="shared" si="68"/>
        <v/>
      </c>
      <c r="F735" s="54"/>
    </row>
    <row r="736" spans="1:6">
      <c r="A736" s="148" t="str">
        <f t="shared" si="64"/>
        <v/>
      </c>
      <c r="B736" s="55" t="str">
        <f t="shared" si="65"/>
        <v/>
      </c>
      <c r="C736" s="57" t="str">
        <f t="shared" si="66"/>
        <v/>
      </c>
      <c r="D736" s="56" t="str">
        <f t="shared" si="67"/>
        <v/>
      </c>
      <c r="E736" s="29" t="str">
        <f t="shared" si="68"/>
        <v/>
      </c>
      <c r="F736" s="54"/>
    </row>
    <row r="737" spans="1:6">
      <c r="A737" s="148" t="str">
        <f t="shared" si="64"/>
        <v/>
      </c>
      <c r="B737" s="55" t="str">
        <f t="shared" si="65"/>
        <v/>
      </c>
      <c r="C737" s="57" t="str">
        <f t="shared" si="66"/>
        <v/>
      </c>
      <c r="D737" s="56" t="str">
        <f t="shared" si="67"/>
        <v/>
      </c>
      <c r="E737" s="29" t="str">
        <f t="shared" si="68"/>
        <v/>
      </c>
      <c r="F737" s="54"/>
    </row>
    <row r="738" spans="1:6">
      <c r="A738" s="148" t="str">
        <f t="shared" si="64"/>
        <v/>
      </c>
      <c r="B738" s="55" t="str">
        <f t="shared" si="65"/>
        <v/>
      </c>
      <c r="C738" s="57" t="str">
        <f t="shared" si="66"/>
        <v/>
      </c>
      <c r="D738" s="56" t="str">
        <f t="shared" si="67"/>
        <v/>
      </c>
      <c r="E738" s="29" t="str">
        <f t="shared" si="68"/>
        <v/>
      </c>
      <c r="F738" s="54"/>
    </row>
    <row r="739" spans="1:6">
      <c r="A739" s="148" t="str">
        <f t="shared" si="64"/>
        <v/>
      </c>
      <c r="B739" s="55" t="str">
        <f t="shared" si="65"/>
        <v/>
      </c>
      <c r="C739" s="57" t="str">
        <f t="shared" si="66"/>
        <v/>
      </c>
      <c r="D739" s="56" t="str">
        <f t="shared" si="67"/>
        <v/>
      </c>
      <c r="E739" s="29" t="str">
        <f t="shared" si="68"/>
        <v/>
      </c>
      <c r="F739" s="54"/>
    </row>
    <row r="740" spans="1:6">
      <c r="A740" s="148" t="str">
        <f t="shared" si="64"/>
        <v/>
      </c>
      <c r="B740" s="55" t="str">
        <f t="shared" si="65"/>
        <v/>
      </c>
      <c r="C740" s="57" t="str">
        <f t="shared" si="66"/>
        <v/>
      </c>
      <c r="D740" s="56" t="str">
        <f t="shared" si="67"/>
        <v/>
      </c>
      <c r="E740" s="29" t="str">
        <f t="shared" si="68"/>
        <v/>
      </c>
      <c r="F740" s="54"/>
    </row>
    <row r="741" spans="1:6">
      <c r="A741" s="148" t="str">
        <f t="shared" si="64"/>
        <v/>
      </c>
      <c r="B741" s="55" t="str">
        <f t="shared" si="65"/>
        <v/>
      </c>
      <c r="C741" s="57" t="str">
        <f t="shared" si="66"/>
        <v/>
      </c>
      <c r="D741" s="56" t="str">
        <f t="shared" si="67"/>
        <v/>
      </c>
      <c r="E741" s="29" t="str">
        <f t="shared" si="68"/>
        <v/>
      </c>
      <c r="F741" s="54"/>
    </row>
    <row r="742" spans="1:6">
      <c r="A742" s="148" t="str">
        <f t="shared" si="64"/>
        <v/>
      </c>
      <c r="B742" s="55" t="str">
        <f t="shared" si="65"/>
        <v/>
      </c>
      <c r="C742" s="57" t="str">
        <f t="shared" si="66"/>
        <v/>
      </c>
      <c r="D742" s="56" t="str">
        <f t="shared" si="67"/>
        <v/>
      </c>
      <c r="E742" s="29" t="str">
        <f t="shared" si="68"/>
        <v/>
      </c>
      <c r="F742" s="54"/>
    </row>
    <row r="743" spans="1:6">
      <c r="A743" s="148" t="str">
        <f t="shared" si="64"/>
        <v/>
      </c>
      <c r="B743" s="55" t="str">
        <f t="shared" si="65"/>
        <v/>
      </c>
      <c r="C743" s="57" t="str">
        <f t="shared" si="66"/>
        <v/>
      </c>
      <c r="D743" s="56" t="str">
        <f t="shared" si="67"/>
        <v/>
      </c>
      <c r="E743" s="29" t="str">
        <f t="shared" si="68"/>
        <v/>
      </c>
      <c r="F743" s="54"/>
    </row>
    <row r="744" spans="1:6">
      <c r="A744" s="148" t="str">
        <f t="shared" si="64"/>
        <v/>
      </c>
      <c r="B744" s="55" t="str">
        <f t="shared" si="65"/>
        <v/>
      </c>
      <c r="C744" s="57" t="str">
        <f t="shared" si="66"/>
        <v/>
      </c>
      <c r="D744" s="56" t="str">
        <f t="shared" si="67"/>
        <v/>
      </c>
      <c r="E744" s="29" t="str">
        <f t="shared" si="68"/>
        <v/>
      </c>
      <c r="F744" s="54"/>
    </row>
    <row r="745" spans="1:6">
      <c r="A745" s="148" t="str">
        <f t="shared" si="64"/>
        <v/>
      </c>
      <c r="B745" s="55" t="str">
        <f t="shared" si="65"/>
        <v/>
      </c>
      <c r="C745" s="57" t="str">
        <f t="shared" si="66"/>
        <v/>
      </c>
      <c r="D745" s="56" t="str">
        <f t="shared" si="67"/>
        <v/>
      </c>
      <c r="E745" s="29" t="str">
        <f t="shared" si="68"/>
        <v/>
      </c>
      <c r="F745" s="54"/>
    </row>
    <row r="746" spans="1:6">
      <c r="A746" s="148" t="str">
        <f t="shared" si="64"/>
        <v/>
      </c>
      <c r="B746" s="55" t="str">
        <f t="shared" si="65"/>
        <v/>
      </c>
      <c r="C746" s="57" t="str">
        <f t="shared" si="66"/>
        <v/>
      </c>
      <c r="D746" s="56" t="str">
        <f t="shared" si="67"/>
        <v/>
      </c>
      <c r="E746" s="29" t="str">
        <f t="shared" si="68"/>
        <v/>
      </c>
      <c r="F746" s="54"/>
    </row>
    <row r="747" spans="1:6">
      <c r="A747" s="148" t="str">
        <f t="shared" si="64"/>
        <v/>
      </c>
      <c r="B747" s="55" t="str">
        <f t="shared" si="65"/>
        <v/>
      </c>
      <c r="C747" s="57" t="str">
        <f t="shared" si="66"/>
        <v/>
      </c>
      <c r="D747" s="56" t="str">
        <f t="shared" si="67"/>
        <v/>
      </c>
      <c r="E747" s="29" t="str">
        <f t="shared" si="68"/>
        <v/>
      </c>
      <c r="F747" s="54"/>
    </row>
    <row r="748" spans="1:6">
      <c r="A748" s="148" t="str">
        <f t="shared" si="64"/>
        <v/>
      </c>
      <c r="B748" s="55" t="str">
        <f t="shared" si="65"/>
        <v/>
      </c>
      <c r="C748" s="57" t="str">
        <f t="shared" si="66"/>
        <v/>
      </c>
      <c r="D748" s="56" t="str">
        <f t="shared" si="67"/>
        <v/>
      </c>
      <c r="E748" s="29" t="str">
        <f t="shared" si="68"/>
        <v/>
      </c>
      <c r="F748" s="54"/>
    </row>
    <row r="749" spans="1:6">
      <c r="A749" s="148" t="str">
        <f t="shared" si="64"/>
        <v/>
      </c>
      <c r="B749" s="55" t="str">
        <f t="shared" si="65"/>
        <v/>
      </c>
      <c r="C749" s="57" t="str">
        <f t="shared" si="66"/>
        <v/>
      </c>
      <c r="D749" s="56" t="str">
        <f t="shared" si="67"/>
        <v/>
      </c>
      <c r="E749" s="29" t="str">
        <f t="shared" si="68"/>
        <v/>
      </c>
      <c r="F749" s="54"/>
    </row>
    <row r="750" spans="1:6">
      <c r="A750" s="148" t="str">
        <f t="shared" si="64"/>
        <v/>
      </c>
      <c r="B750" s="55" t="str">
        <f t="shared" si="65"/>
        <v/>
      </c>
      <c r="C750" s="57" t="str">
        <f t="shared" si="66"/>
        <v/>
      </c>
      <c r="D750" s="56" t="str">
        <f t="shared" si="67"/>
        <v/>
      </c>
      <c r="E750" s="29" t="str">
        <f t="shared" si="68"/>
        <v/>
      </c>
      <c r="F750" s="54"/>
    </row>
    <row r="751" spans="1:6">
      <c r="A751" s="148" t="str">
        <f t="shared" si="64"/>
        <v/>
      </c>
      <c r="B751" s="55" t="str">
        <f t="shared" si="65"/>
        <v/>
      </c>
      <c r="C751" s="57" t="str">
        <f t="shared" si="66"/>
        <v/>
      </c>
      <c r="D751" s="56" t="str">
        <f t="shared" si="67"/>
        <v/>
      </c>
      <c r="E751" s="29" t="str">
        <f t="shared" si="68"/>
        <v/>
      </c>
      <c r="F751" s="54"/>
    </row>
    <row r="752" spans="1:6">
      <c r="A752" s="148" t="str">
        <f t="shared" si="64"/>
        <v/>
      </c>
      <c r="B752" s="55" t="str">
        <f t="shared" si="65"/>
        <v/>
      </c>
      <c r="C752" s="57" t="str">
        <f t="shared" si="66"/>
        <v/>
      </c>
      <c r="D752" s="56" t="str">
        <f t="shared" si="67"/>
        <v/>
      </c>
      <c r="E752" s="29" t="str">
        <f t="shared" si="68"/>
        <v/>
      </c>
      <c r="F752" s="54"/>
    </row>
    <row r="753" spans="1:6">
      <c r="A753" s="148" t="str">
        <f t="shared" si="64"/>
        <v/>
      </c>
      <c r="B753" s="55" t="str">
        <f t="shared" si="65"/>
        <v/>
      </c>
      <c r="C753" s="57" t="str">
        <f t="shared" si="66"/>
        <v/>
      </c>
      <c r="D753" s="56" t="str">
        <f t="shared" si="67"/>
        <v/>
      </c>
      <c r="E753" s="29" t="str">
        <f t="shared" si="68"/>
        <v/>
      </c>
      <c r="F753" s="54"/>
    </row>
    <row r="754" spans="1:6">
      <c r="A754" s="148" t="str">
        <f t="shared" si="64"/>
        <v/>
      </c>
      <c r="B754" s="55" t="str">
        <f t="shared" si="65"/>
        <v/>
      </c>
      <c r="C754" s="57" t="str">
        <f t="shared" si="66"/>
        <v/>
      </c>
      <c r="D754" s="56" t="str">
        <f t="shared" si="67"/>
        <v/>
      </c>
      <c r="E754" s="29" t="str">
        <f t="shared" si="68"/>
        <v/>
      </c>
      <c r="F754" s="54"/>
    </row>
    <row r="755" spans="1:6">
      <c r="A755" s="148" t="str">
        <f t="shared" si="64"/>
        <v/>
      </c>
      <c r="B755" s="55" t="str">
        <f t="shared" si="65"/>
        <v/>
      </c>
      <c r="C755" s="57" t="str">
        <f t="shared" si="66"/>
        <v/>
      </c>
      <c r="D755" s="56" t="str">
        <f t="shared" si="67"/>
        <v/>
      </c>
      <c r="E755" s="29" t="str">
        <f t="shared" si="68"/>
        <v/>
      </c>
      <c r="F755" s="54"/>
    </row>
    <row r="756" spans="1:6">
      <c r="A756" s="148" t="str">
        <f t="shared" si="64"/>
        <v/>
      </c>
      <c r="B756" s="55" t="str">
        <f t="shared" si="65"/>
        <v/>
      </c>
      <c r="C756" s="57" t="str">
        <f t="shared" si="66"/>
        <v/>
      </c>
      <c r="D756" s="56" t="str">
        <f t="shared" si="67"/>
        <v/>
      </c>
      <c r="E756" s="29" t="str">
        <f t="shared" si="68"/>
        <v/>
      </c>
      <c r="F756" s="54"/>
    </row>
    <row r="757" spans="1:6">
      <c r="A757" s="148" t="str">
        <f t="shared" si="64"/>
        <v/>
      </c>
      <c r="B757" s="55" t="str">
        <f t="shared" si="65"/>
        <v/>
      </c>
      <c r="C757" s="57" t="str">
        <f t="shared" si="66"/>
        <v/>
      </c>
      <c r="D757" s="56" t="str">
        <f t="shared" si="67"/>
        <v/>
      </c>
      <c r="E757" s="29" t="str">
        <f t="shared" si="68"/>
        <v/>
      </c>
      <c r="F757" s="54"/>
    </row>
    <row r="758" spans="1:6">
      <c r="A758" s="148" t="str">
        <f t="shared" si="64"/>
        <v/>
      </c>
      <c r="B758" s="55" t="str">
        <f t="shared" si="65"/>
        <v/>
      </c>
      <c r="C758" s="57" t="str">
        <f t="shared" si="66"/>
        <v/>
      </c>
      <c r="D758" s="56" t="str">
        <f t="shared" si="67"/>
        <v/>
      </c>
      <c r="E758" s="29" t="str">
        <f t="shared" si="68"/>
        <v/>
      </c>
      <c r="F758" s="54"/>
    </row>
    <row r="759" spans="1:6">
      <c r="A759" s="148" t="str">
        <f t="shared" si="64"/>
        <v/>
      </c>
      <c r="B759" s="55" t="str">
        <f t="shared" si="65"/>
        <v/>
      </c>
      <c r="C759" s="57" t="str">
        <f t="shared" si="66"/>
        <v/>
      </c>
      <c r="D759" s="56" t="str">
        <f t="shared" si="67"/>
        <v/>
      </c>
      <c r="E759" s="29" t="str">
        <f t="shared" si="68"/>
        <v/>
      </c>
      <c r="F759" s="54"/>
    </row>
    <row r="760" spans="1:6">
      <c r="A760" s="148" t="str">
        <f t="shared" si="64"/>
        <v/>
      </c>
      <c r="B760" s="55" t="str">
        <f t="shared" si="65"/>
        <v/>
      </c>
      <c r="C760" s="57" t="str">
        <f t="shared" si="66"/>
        <v/>
      </c>
      <c r="D760" s="56" t="str">
        <f t="shared" si="67"/>
        <v/>
      </c>
      <c r="E760" s="29" t="str">
        <f t="shared" si="68"/>
        <v/>
      </c>
      <c r="F760" s="54"/>
    </row>
    <row r="761" spans="1:6">
      <c r="A761" s="148" t="str">
        <f t="shared" si="64"/>
        <v/>
      </c>
      <c r="B761" s="55" t="str">
        <f t="shared" si="65"/>
        <v/>
      </c>
      <c r="C761" s="57" t="str">
        <f t="shared" si="66"/>
        <v/>
      </c>
      <c r="D761" s="56" t="str">
        <f t="shared" si="67"/>
        <v/>
      </c>
      <c r="E761" s="29" t="str">
        <f t="shared" si="68"/>
        <v/>
      </c>
      <c r="F761" s="54"/>
    </row>
    <row r="762" spans="1:6">
      <c r="A762" s="148" t="str">
        <f t="shared" si="64"/>
        <v/>
      </c>
      <c r="B762" s="55" t="str">
        <f t="shared" si="65"/>
        <v/>
      </c>
      <c r="C762" s="57" t="str">
        <f t="shared" si="66"/>
        <v/>
      </c>
      <c r="D762" s="56" t="str">
        <f t="shared" si="67"/>
        <v/>
      </c>
      <c r="E762" s="29" t="str">
        <f t="shared" si="68"/>
        <v/>
      </c>
      <c r="F762" s="54"/>
    </row>
    <row r="763" spans="1:6">
      <c r="A763" s="148" t="str">
        <f t="shared" si="64"/>
        <v/>
      </c>
      <c r="B763" s="55" t="str">
        <f t="shared" si="65"/>
        <v/>
      </c>
      <c r="C763" s="57" t="str">
        <f t="shared" si="66"/>
        <v/>
      </c>
      <c r="D763" s="56" t="str">
        <f t="shared" si="67"/>
        <v/>
      </c>
      <c r="E763" s="29" t="str">
        <f t="shared" si="68"/>
        <v/>
      </c>
      <c r="F763" s="54"/>
    </row>
    <row r="764" spans="1:6">
      <c r="A764" s="148" t="str">
        <f t="shared" si="64"/>
        <v/>
      </c>
      <c r="B764" s="55" t="str">
        <f t="shared" si="65"/>
        <v/>
      </c>
      <c r="C764" s="57" t="str">
        <f t="shared" si="66"/>
        <v/>
      </c>
      <c r="D764" s="56" t="str">
        <f t="shared" si="67"/>
        <v/>
      </c>
      <c r="E764" s="29" t="str">
        <f t="shared" si="68"/>
        <v/>
      </c>
      <c r="F764" s="54"/>
    </row>
    <row r="765" spans="1:6">
      <c r="A765" s="148" t="str">
        <f t="shared" si="64"/>
        <v/>
      </c>
      <c r="B765" s="55" t="str">
        <f t="shared" si="65"/>
        <v/>
      </c>
      <c r="C765" s="57" t="str">
        <f t="shared" si="66"/>
        <v/>
      </c>
      <c r="D765" s="56" t="str">
        <f t="shared" si="67"/>
        <v/>
      </c>
      <c r="E765" s="29" t="str">
        <f t="shared" si="68"/>
        <v/>
      </c>
      <c r="F765" s="54"/>
    </row>
    <row r="766" spans="1:6">
      <c r="A766" s="148" t="str">
        <f t="shared" si="64"/>
        <v/>
      </c>
      <c r="B766" s="55" t="str">
        <f t="shared" si="65"/>
        <v/>
      </c>
      <c r="C766" s="57" t="str">
        <f t="shared" si="66"/>
        <v/>
      </c>
      <c r="D766" s="56" t="str">
        <f t="shared" si="67"/>
        <v/>
      </c>
      <c r="E766" s="29" t="str">
        <f t="shared" si="68"/>
        <v/>
      </c>
      <c r="F766" s="54"/>
    </row>
    <row r="767" spans="1:6">
      <c r="A767" s="148" t="str">
        <f t="shared" si="64"/>
        <v/>
      </c>
      <c r="B767" s="55" t="str">
        <f t="shared" si="65"/>
        <v/>
      </c>
      <c r="C767" s="57" t="str">
        <f t="shared" si="66"/>
        <v/>
      </c>
      <c r="D767" s="56" t="str">
        <f t="shared" si="67"/>
        <v/>
      </c>
      <c r="E767" s="29" t="str">
        <f t="shared" si="68"/>
        <v/>
      </c>
      <c r="F767" s="54"/>
    </row>
    <row r="768" spans="1:6">
      <c r="A768" s="148" t="str">
        <f t="shared" si="64"/>
        <v/>
      </c>
      <c r="B768" s="55" t="str">
        <f t="shared" si="65"/>
        <v/>
      </c>
      <c r="C768" s="57" t="str">
        <f t="shared" si="66"/>
        <v/>
      </c>
      <c r="D768" s="56" t="str">
        <f t="shared" si="67"/>
        <v/>
      </c>
      <c r="E768" s="29" t="str">
        <f t="shared" si="68"/>
        <v/>
      </c>
      <c r="F768" s="54"/>
    </row>
    <row r="769" spans="1:6">
      <c r="A769" s="148" t="str">
        <f t="shared" si="64"/>
        <v/>
      </c>
      <c r="B769" s="55" t="str">
        <f t="shared" si="65"/>
        <v/>
      </c>
      <c r="C769" s="57" t="str">
        <f t="shared" si="66"/>
        <v/>
      </c>
      <c r="D769" s="56" t="str">
        <f t="shared" si="67"/>
        <v/>
      </c>
      <c r="E769" s="29" t="str">
        <f t="shared" si="68"/>
        <v/>
      </c>
      <c r="F769" s="54"/>
    </row>
    <row r="770" spans="1:6">
      <c r="A770" s="148" t="str">
        <f t="shared" si="64"/>
        <v/>
      </c>
      <c r="B770" s="55" t="str">
        <f t="shared" si="65"/>
        <v/>
      </c>
      <c r="C770" s="57" t="str">
        <f t="shared" si="66"/>
        <v/>
      </c>
      <c r="D770" s="56" t="str">
        <f t="shared" si="67"/>
        <v/>
      </c>
      <c r="E770" s="29" t="str">
        <f t="shared" si="68"/>
        <v/>
      </c>
      <c r="F770" s="54"/>
    </row>
    <row r="771" spans="1:6">
      <c r="A771" s="148" t="str">
        <f t="shared" si="64"/>
        <v/>
      </c>
      <c r="B771" s="55" t="str">
        <f t="shared" si="65"/>
        <v/>
      </c>
      <c r="C771" s="57" t="str">
        <f t="shared" si="66"/>
        <v/>
      </c>
      <c r="D771" s="56" t="str">
        <f t="shared" si="67"/>
        <v/>
      </c>
      <c r="E771" s="29" t="str">
        <f t="shared" si="68"/>
        <v/>
      </c>
      <c r="F771" s="54"/>
    </row>
    <row r="772" spans="1:6">
      <c r="A772" s="148" t="str">
        <f t="shared" si="64"/>
        <v/>
      </c>
      <c r="B772" s="55" t="str">
        <f t="shared" si="65"/>
        <v/>
      </c>
      <c r="C772" s="57" t="str">
        <f t="shared" si="66"/>
        <v/>
      </c>
      <c r="D772" s="56" t="str">
        <f t="shared" si="67"/>
        <v/>
      </c>
      <c r="E772" s="29" t="str">
        <f t="shared" si="68"/>
        <v/>
      </c>
      <c r="F772" s="54"/>
    </row>
    <row r="773" spans="1:6">
      <c r="A773" s="148" t="str">
        <f t="shared" ref="A773:A836" si="69">IF(H773=0,"",DATE(LEFT(((MID(J773,1,8))),4),MID(((MID(J773,1,8))),5,2),(RIGHT(((MID(J773,1,8))),2))))</f>
        <v/>
      </c>
      <c r="B773" s="55" t="str">
        <f t="shared" ref="B773:B836" si="70">IF(H773=0,"",(MID(J773,10,8)*24+1)/24)</f>
        <v/>
      </c>
      <c r="C773" s="57" t="str">
        <f t="shared" ref="C773:C836" si="71">IF(H773=0,"",H773)</f>
        <v/>
      </c>
      <c r="D773" s="56" t="str">
        <f t="shared" ref="D773:D836" si="72">IF(H773=0,"",I773)</f>
        <v/>
      </c>
      <c r="E773" s="29" t="str">
        <f t="shared" si="68"/>
        <v/>
      </c>
      <c r="F773" s="54"/>
    </row>
    <row r="774" spans="1:6">
      <c r="A774" s="148" t="str">
        <f t="shared" si="69"/>
        <v/>
      </c>
      <c r="B774" s="55" t="str">
        <f t="shared" si="70"/>
        <v/>
      </c>
      <c r="C774" s="57" t="str">
        <f t="shared" si="71"/>
        <v/>
      </c>
      <c r="D774" s="56" t="str">
        <f t="shared" si="72"/>
        <v/>
      </c>
      <c r="E774" s="29" t="str">
        <f t="shared" si="68"/>
        <v/>
      </c>
      <c r="F774" s="54"/>
    </row>
    <row r="775" spans="1:6">
      <c r="A775" s="148" t="str">
        <f t="shared" si="69"/>
        <v/>
      </c>
      <c r="B775" s="55" t="str">
        <f t="shared" si="70"/>
        <v/>
      </c>
      <c r="C775" s="57" t="str">
        <f t="shared" si="71"/>
        <v/>
      </c>
      <c r="D775" s="56" t="str">
        <f t="shared" si="72"/>
        <v/>
      </c>
      <c r="E775" s="29" t="str">
        <f t="shared" si="68"/>
        <v/>
      </c>
      <c r="F775" s="54"/>
    </row>
    <row r="776" spans="1:6">
      <c r="A776" s="148" t="str">
        <f t="shared" si="69"/>
        <v/>
      </c>
      <c r="B776" s="55" t="str">
        <f t="shared" si="70"/>
        <v/>
      </c>
      <c r="C776" s="57" t="str">
        <f t="shared" si="71"/>
        <v/>
      </c>
      <c r="D776" s="56" t="str">
        <f t="shared" si="72"/>
        <v/>
      </c>
      <c r="E776" s="29" t="str">
        <f t="shared" ref="E776:E839" si="73">IF(H776=0,"",C776*D776)</f>
        <v/>
      </c>
      <c r="F776" s="54"/>
    </row>
    <row r="777" spans="1:6">
      <c r="A777" s="148" t="str">
        <f t="shared" si="69"/>
        <v/>
      </c>
      <c r="B777" s="55" t="str">
        <f t="shared" si="70"/>
        <v/>
      </c>
      <c r="C777" s="57" t="str">
        <f t="shared" si="71"/>
        <v/>
      </c>
      <c r="D777" s="56" t="str">
        <f t="shared" si="72"/>
        <v/>
      </c>
      <c r="E777" s="29" t="str">
        <f t="shared" si="73"/>
        <v/>
      </c>
      <c r="F777" s="54"/>
    </row>
    <row r="778" spans="1:6">
      <c r="A778" s="148" t="str">
        <f t="shared" si="69"/>
        <v/>
      </c>
      <c r="B778" s="55" t="str">
        <f t="shared" si="70"/>
        <v/>
      </c>
      <c r="C778" s="57" t="str">
        <f t="shared" si="71"/>
        <v/>
      </c>
      <c r="D778" s="56" t="str">
        <f t="shared" si="72"/>
        <v/>
      </c>
      <c r="E778" s="29" t="str">
        <f t="shared" si="73"/>
        <v/>
      </c>
      <c r="F778" s="54"/>
    </row>
    <row r="779" spans="1:6">
      <c r="A779" s="148" t="str">
        <f t="shared" si="69"/>
        <v/>
      </c>
      <c r="B779" s="55" t="str">
        <f t="shared" si="70"/>
        <v/>
      </c>
      <c r="C779" s="57" t="str">
        <f t="shared" si="71"/>
        <v/>
      </c>
      <c r="D779" s="56" t="str">
        <f t="shared" si="72"/>
        <v/>
      </c>
      <c r="E779" s="29" t="str">
        <f t="shared" si="73"/>
        <v/>
      </c>
      <c r="F779" s="54"/>
    </row>
    <row r="780" spans="1:6">
      <c r="A780" s="148" t="str">
        <f t="shared" si="69"/>
        <v/>
      </c>
      <c r="B780" s="55" t="str">
        <f t="shared" si="70"/>
        <v/>
      </c>
      <c r="C780" s="57" t="str">
        <f t="shared" si="71"/>
        <v/>
      </c>
      <c r="D780" s="56" t="str">
        <f t="shared" si="72"/>
        <v/>
      </c>
      <c r="E780" s="29" t="str">
        <f t="shared" si="73"/>
        <v/>
      </c>
      <c r="F780" s="54"/>
    </row>
    <row r="781" spans="1:6">
      <c r="A781" s="148" t="str">
        <f t="shared" si="69"/>
        <v/>
      </c>
      <c r="B781" s="55" t="str">
        <f t="shared" si="70"/>
        <v/>
      </c>
      <c r="C781" s="57" t="str">
        <f t="shared" si="71"/>
        <v/>
      </c>
      <c r="D781" s="56" t="str">
        <f t="shared" si="72"/>
        <v/>
      </c>
      <c r="E781" s="29" t="str">
        <f t="shared" si="73"/>
        <v/>
      </c>
      <c r="F781" s="54"/>
    </row>
    <row r="782" spans="1:6">
      <c r="A782" s="148" t="str">
        <f t="shared" si="69"/>
        <v/>
      </c>
      <c r="B782" s="55" t="str">
        <f t="shared" si="70"/>
        <v/>
      </c>
      <c r="C782" s="57" t="str">
        <f t="shared" si="71"/>
        <v/>
      </c>
      <c r="D782" s="56" t="str">
        <f t="shared" si="72"/>
        <v/>
      </c>
      <c r="E782" s="29" t="str">
        <f t="shared" si="73"/>
        <v/>
      </c>
      <c r="F782" s="54"/>
    </row>
    <row r="783" spans="1:6">
      <c r="A783" s="148" t="str">
        <f t="shared" si="69"/>
        <v/>
      </c>
      <c r="B783" s="55" t="str">
        <f t="shared" si="70"/>
        <v/>
      </c>
      <c r="C783" s="57" t="str">
        <f t="shared" si="71"/>
        <v/>
      </c>
      <c r="D783" s="56" t="str">
        <f t="shared" si="72"/>
        <v/>
      </c>
      <c r="E783" s="29" t="str">
        <f t="shared" si="73"/>
        <v/>
      </c>
      <c r="F783" s="54"/>
    </row>
    <row r="784" spans="1:6">
      <c r="A784" s="148" t="str">
        <f t="shared" si="69"/>
        <v/>
      </c>
      <c r="B784" s="55" t="str">
        <f t="shared" si="70"/>
        <v/>
      </c>
      <c r="C784" s="57" t="str">
        <f t="shared" si="71"/>
        <v/>
      </c>
      <c r="D784" s="56" t="str">
        <f t="shared" si="72"/>
        <v/>
      </c>
      <c r="E784" s="29" t="str">
        <f t="shared" si="73"/>
        <v/>
      </c>
      <c r="F784" s="54"/>
    </row>
    <row r="785" spans="1:6">
      <c r="A785" s="148" t="str">
        <f t="shared" si="69"/>
        <v/>
      </c>
      <c r="B785" s="55" t="str">
        <f t="shared" si="70"/>
        <v/>
      </c>
      <c r="C785" s="57" t="str">
        <f t="shared" si="71"/>
        <v/>
      </c>
      <c r="D785" s="56" t="str">
        <f t="shared" si="72"/>
        <v/>
      </c>
      <c r="E785" s="29" t="str">
        <f t="shared" si="73"/>
        <v/>
      </c>
      <c r="F785" s="54"/>
    </row>
    <row r="786" spans="1:6">
      <c r="A786" s="148" t="str">
        <f t="shared" si="69"/>
        <v/>
      </c>
      <c r="B786" s="55" t="str">
        <f t="shared" si="70"/>
        <v/>
      </c>
      <c r="C786" s="57" t="str">
        <f t="shared" si="71"/>
        <v/>
      </c>
      <c r="D786" s="56" t="str">
        <f t="shared" si="72"/>
        <v/>
      </c>
      <c r="E786" s="29" t="str">
        <f t="shared" si="73"/>
        <v/>
      </c>
      <c r="F786" s="54"/>
    </row>
    <row r="787" spans="1:6">
      <c r="A787" s="148" t="str">
        <f t="shared" si="69"/>
        <v/>
      </c>
      <c r="B787" s="55" t="str">
        <f t="shared" si="70"/>
        <v/>
      </c>
      <c r="C787" s="57" t="str">
        <f t="shared" si="71"/>
        <v/>
      </c>
      <c r="D787" s="56" t="str">
        <f t="shared" si="72"/>
        <v/>
      </c>
      <c r="E787" s="29" t="str">
        <f t="shared" si="73"/>
        <v/>
      </c>
      <c r="F787" s="54"/>
    </row>
    <row r="788" spans="1:6">
      <c r="A788" s="148" t="str">
        <f t="shared" si="69"/>
        <v/>
      </c>
      <c r="B788" s="55" t="str">
        <f t="shared" si="70"/>
        <v/>
      </c>
      <c r="C788" s="57" t="str">
        <f t="shared" si="71"/>
        <v/>
      </c>
      <c r="D788" s="56" t="str">
        <f t="shared" si="72"/>
        <v/>
      </c>
      <c r="E788" s="29" t="str">
        <f t="shared" si="73"/>
        <v/>
      </c>
      <c r="F788" s="54"/>
    </row>
    <row r="789" spans="1:6">
      <c r="A789" s="148" t="str">
        <f t="shared" si="69"/>
        <v/>
      </c>
      <c r="B789" s="55" t="str">
        <f t="shared" si="70"/>
        <v/>
      </c>
      <c r="C789" s="57" t="str">
        <f t="shared" si="71"/>
        <v/>
      </c>
      <c r="D789" s="56" t="str">
        <f t="shared" si="72"/>
        <v/>
      </c>
      <c r="E789" s="29" t="str">
        <f t="shared" si="73"/>
        <v/>
      </c>
      <c r="F789" s="54"/>
    </row>
    <row r="790" spans="1:6">
      <c r="A790" s="148" t="str">
        <f t="shared" si="69"/>
        <v/>
      </c>
      <c r="B790" s="55" t="str">
        <f t="shared" si="70"/>
        <v/>
      </c>
      <c r="C790" s="57" t="str">
        <f t="shared" si="71"/>
        <v/>
      </c>
      <c r="D790" s="56" t="str">
        <f t="shared" si="72"/>
        <v/>
      </c>
      <c r="E790" s="29" t="str">
        <f t="shared" si="73"/>
        <v/>
      </c>
      <c r="F790" s="54"/>
    </row>
    <row r="791" spans="1:6">
      <c r="A791" s="148" t="str">
        <f t="shared" si="69"/>
        <v/>
      </c>
      <c r="B791" s="55" t="str">
        <f t="shared" si="70"/>
        <v/>
      </c>
      <c r="C791" s="57" t="str">
        <f t="shared" si="71"/>
        <v/>
      </c>
      <c r="D791" s="56" t="str">
        <f t="shared" si="72"/>
        <v/>
      </c>
      <c r="E791" s="29" t="str">
        <f t="shared" si="73"/>
        <v/>
      </c>
      <c r="F791" s="54"/>
    </row>
    <row r="792" spans="1:6">
      <c r="A792" s="148" t="str">
        <f t="shared" si="69"/>
        <v/>
      </c>
      <c r="B792" s="55" t="str">
        <f t="shared" si="70"/>
        <v/>
      </c>
      <c r="C792" s="57" t="str">
        <f t="shared" si="71"/>
        <v/>
      </c>
      <c r="D792" s="56" t="str">
        <f t="shared" si="72"/>
        <v/>
      </c>
      <c r="E792" s="29" t="str">
        <f t="shared" si="73"/>
        <v/>
      </c>
      <c r="F792" s="54"/>
    </row>
    <row r="793" spans="1:6">
      <c r="A793" s="148" t="str">
        <f t="shared" si="69"/>
        <v/>
      </c>
      <c r="B793" s="55" t="str">
        <f t="shared" si="70"/>
        <v/>
      </c>
      <c r="C793" s="57" t="str">
        <f t="shared" si="71"/>
        <v/>
      </c>
      <c r="D793" s="56" t="str">
        <f t="shared" si="72"/>
        <v/>
      </c>
      <c r="E793" s="29" t="str">
        <f t="shared" si="73"/>
        <v/>
      </c>
      <c r="F793" s="54"/>
    </row>
    <row r="794" spans="1:6">
      <c r="A794" s="148" t="str">
        <f t="shared" si="69"/>
        <v/>
      </c>
      <c r="B794" s="55" t="str">
        <f t="shared" si="70"/>
        <v/>
      </c>
      <c r="C794" s="57" t="str">
        <f t="shared" si="71"/>
        <v/>
      </c>
      <c r="D794" s="56" t="str">
        <f t="shared" si="72"/>
        <v/>
      </c>
      <c r="E794" s="29" t="str">
        <f t="shared" si="73"/>
        <v/>
      </c>
      <c r="F794" s="54"/>
    </row>
    <row r="795" spans="1:6">
      <c r="A795" s="148" t="str">
        <f t="shared" si="69"/>
        <v/>
      </c>
      <c r="B795" s="55" t="str">
        <f t="shared" si="70"/>
        <v/>
      </c>
      <c r="C795" s="57" t="str">
        <f t="shared" si="71"/>
        <v/>
      </c>
      <c r="D795" s="56" t="str">
        <f t="shared" si="72"/>
        <v/>
      </c>
      <c r="E795" s="29" t="str">
        <f t="shared" si="73"/>
        <v/>
      </c>
      <c r="F795" s="54"/>
    </row>
    <row r="796" spans="1:6">
      <c r="A796" s="148" t="str">
        <f t="shared" si="69"/>
        <v/>
      </c>
      <c r="B796" s="55" t="str">
        <f t="shared" si="70"/>
        <v/>
      </c>
      <c r="C796" s="57" t="str">
        <f t="shared" si="71"/>
        <v/>
      </c>
      <c r="D796" s="56" t="str">
        <f t="shared" si="72"/>
        <v/>
      </c>
      <c r="E796" s="29" t="str">
        <f t="shared" si="73"/>
        <v/>
      </c>
      <c r="F796" s="54"/>
    </row>
    <row r="797" spans="1:6">
      <c r="A797" s="148" t="str">
        <f t="shared" si="69"/>
        <v/>
      </c>
      <c r="B797" s="55" t="str">
        <f t="shared" si="70"/>
        <v/>
      </c>
      <c r="C797" s="57" t="str">
        <f t="shared" si="71"/>
        <v/>
      </c>
      <c r="D797" s="56" t="str">
        <f t="shared" si="72"/>
        <v/>
      </c>
      <c r="E797" s="29" t="str">
        <f t="shared" si="73"/>
        <v/>
      </c>
      <c r="F797" s="54"/>
    </row>
    <row r="798" spans="1:6">
      <c r="A798" s="148" t="str">
        <f t="shared" si="69"/>
        <v/>
      </c>
      <c r="B798" s="55" t="str">
        <f t="shared" si="70"/>
        <v/>
      </c>
      <c r="C798" s="57" t="str">
        <f t="shared" si="71"/>
        <v/>
      </c>
      <c r="D798" s="56" t="str">
        <f t="shared" si="72"/>
        <v/>
      </c>
      <c r="E798" s="29" t="str">
        <f t="shared" si="73"/>
        <v/>
      </c>
      <c r="F798" s="54"/>
    </row>
    <row r="799" spans="1:6">
      <c r="A799" s="148" t="str">
        <f t="shared" si="69"/>
        <v/>
      </c>
      <c r="B799" s="55" t="str">
        <f t="shared" si="70"/>
        <v/>
      </c>
      <c r="C799" s="57" t="str">
        <f t="shared" si="71"/>
        <v/>
      </c>
      <c r="D799" s="56" t="str">
        <f t="shared" si="72"/>
        <v/>
      </c>
      <c r="E799" s="29" t="str">
        <f t="shared" si="73"/>
        <v/>
      </c>
      <c r="F799" s="54"/>
    </row>
    <row r="800" spans="1:6">
      <c r="A800" s="148" t="str">
        <f t="shared" si="69"/>
        <v/>
      </c>
      <c r="B800" s="55" t="str">
        <f t="shared" si="70"/>
        <v/>
      </c>
      <c r="C800" s="57" t="str">
        <f t="shared" si="71"/>
        <v/>
      </c>
      <c r="D800" s="56" t="str">
        <f t="shared" si="72"/>
        <v/>
      </c>
      <c r="E800" s="29" t="str">
        <f t="shared" si="73"/>
        <v/>
      </c>
      <c r="F800" s="54"/>
    </row>
    <row r="801" spans="1:6">
      <c r="A801" s="148" t="str">
        <f t="shared" si="69"/>
        <v/>
      </c>
      <c r="B801" s="55" t="str">
        <f t="shared" si="70"/>
        <v/>
      </c>
      <c r="C801" s="57" t="str">
        <f t="shared" si="71"/>
        <v/>
      </c>
      <c r="D801" s="56" t="str">
        <f t="shared" si="72"/>
        <v/>
      </c>
      <c r="E801" s="29" t="str">
        <f t="shared" si="73"/>
        <v/>
      </c>
      <c r="F801" s="54"/>
    </row>
    <row r="802" spans="1:6">
      <c r="A802" s="148" t="str">
        <f t="shared" si="69"/>
        <v/>
      </c>
      <c r="B802" s="55" t="str">
        <f t="shared" si="70"/>
        <v/>
      </c>
      <c r="C802" s="57" t="str">
        <f t="shared" si="71"/>
        <v/>
      </c>
      <c r="D802" s="56" t="str">
        <f t="shared" si="72"/>
        <v/>
      </c>
      <c r="E802" s="29" t="str">
        <f t="shared" si="73"/>
        <v/>
      </c>
      <c r="F802" s="54"/>
    </row>
    <row r="803" spans="1:6">
      <c r="A803" s="148" t="str">
        <f t="shared" si="69"/>
        <v/>
      </c>
      <c r="B803" s="55" t="str">
        <f t="shared" si="70"/>
        <v/>
      </c>
      <c r="C803" s="57" t="str">
        <f t="shared" si="71"/>
        <v/>
      </c>
      <c r="D803" s="56" t="str">
        <f t="shared" si="72"/>
        <v/>
      </c>
      <c r="E803" s="29" t="str">
        <f t="shared" si="73"/>
        <v/>
      </c>
      <c r="F803" s="54"/>
    </row>
    <row r="804" spans="1:6">
      <c r="A804" s="148" t="str">
        <f t="shared" si="69"/>
        <v/>
      </c>
      <c r="B804" s="55" t="str">
        <f t="shared" si="70"/>
        <v/>
      </c>
      <c r="C804" s="57" t="str">
        <f t="shared" si="71"/>
        <v/>
      </c>
      <c r="D804" s="56" t="str">
        <f t="shared" si="72"/>
        <v/>
      </c>
      <c r="E804" s="29" t="str">
        <f t="shared" si="73"/>
        <v/>
      </c>
      <c r="F804" s="54"/>
    </row>
    <row r="805" spans="1:6">
      <c r="A805" s="148" t="str">
        <f t="shared" si="69"/>
        <v/>
      </c>
      <c r="B805" s="55" t="str">
        <f t="shared" si="70"/>
        <v/>
      </c>
      <c r="C805" s="57" t="str">
        <f t="shared" si="71"/>
        <v/>
      </c>
      <c r="D805" s="56" t="str">
        <f t="shared" si="72"/>
        <v/>
      </c>
      <c r="E805" s="29" t="str">
        <f t="shared" si="73"/>
        <v/>
      </c>
      <c r="F805" s="54"/>
    </row>
    <row r="806" spans="1:6">
      <c r="A806" s="148" t="str">
        <f t="shared" si="69"/>
        <v/>
      </c>
      <c r="B806" s="55" t="str">
        <f t="shared" si="70"/>
        <v/>
      </c>
      <c r="C806" s="57" t="str">
        <f t="shared" si="71"/>
        <v/>
      </c>
      <c r="D806" s="56" t="str">
        <f t="shared" si="72"/>
        <v/>
      </c>
      <c r="E806" s="29" t="str">
        <f t="shared" si="73"/>
        <v/>
      </c>
      <c r="F806" s="54"/>
    </row>
    <row r="807" spans="1:6">
      <c r="A807" s="148" t="str">
        <f t="shared" si="69"/>
        <v/>
      </c>
      <c r="B807" s="55" t="str">
        <f t="shared" si="70"/>
        <v/>
      </c>
      <c r="C807" s="57" t="str">
        <f t="shared" si="71"/>
        <v/>
      </c>
      <c r="D807" s="56" t="str">
        <f t="shared" si="72"/>
        <v/>
      </c>
      <c r="E807" s="29" t="str">
        <f t="shared" si="73"/>
        <v/>
      </c>
      <c r="F807" s="54"/>
    </row>
    <row r="808" spans="1:6">
      <c r="A808" s="148" t="str">
        <f t="shared" si="69"/>
        <v/>
      </c>
      <c r="B808" s="55" t="str">
        <f t="shared" si="70"/>
        <v/>
      </c>
      <c r="C808" s="57" t="str">
        <f t="shared" si="71"/>
        <v/>
      </c>
      <c r="D808" s="56" t="str">
        <f t="shared" si="72"/>
        <v/>
      </c>
      <c r="E808" s="29" t="str">
        <f t="shared" si="73"/>
        <v/>
      </c>
      <c r="F808" s="54"/>
    </row>
    <row r="809" spans="1:6">
      <c r="A809" s="148" t="str">
        <f t="shared" si="69"/>
        <v/>
      </c>
      <c r="B809" s="55" t="str">
        <f t="shared" si="70"/>
        <v/>
      </c>
      <c r="C809" s="57" t="str">
        <f t="shared" si="71"/>
        <v/>
      </c>
      <c r="D809" s="56" t="str">
        <f t="shared" si="72"/>
        <v/>
      </c>
      <c r="E809" s="29" t="str">
        <f t="shared" si="73"/>
        <v/>
      </c>
      <c r="F809" s="54"/>
    </row>
    <row r="810" spans="1:6">
      <c r="A810" s="148" t="str">
        <f t="shared" si="69"/>
        <v/>
      </c>
      <c r="B810" s="55" t="str">
        <f t="shared" si="70"/>
        <v/>
      </c>
      <c r="C810" s="57" t="str">
        <f t="shared" si="71"/>
        <v/>
      </c>
      <c r="D810" s="56" t="str">
        <f t="shared" si="72"/>
        <v/>
      </c>
      <c r="E810" s="29" t="str">
        <f t="shared" si="73"/>
        <v/>
      </c>
      <c r="F810" s="54"/>
    </row>
    <row r="811" spans="1:6">
      <c r="A811" s="148" t="str">
        <f t="shared" si="69"/>
        <v/>
      </c>
      <c r="B811" s="55" t="str">
        <f t="shared" si="70"/>
        <v/>
      </c>
      <c r="C811" s="57" t="str">
        <f t="shared" si="71"/>
        <v/>
      </c>
      <c r="D811" s="56" t="str">
        <f t="shared" si="72"/>
        <v/>
      </c>
      <c r="E811" s="29" t="str">
        <f t="shared" si="73"/>
        <v/>
      </c>
      <c r="F811" s="54"/>
    </row>
    <row r="812" spans="1:6">
      <c r="A812" s="148" t="str">
        <f t="shared" si="69"/>
        <v/>
      </c>
      <c r="B812" s="55" t="str">
        <f t="shared" si="70"/>
        <v/>
      </c>
      <c r="C812" s="57" t="str">
        <f t="shared" si="71"/>
        <v/>
      </c>
      <c r="D812" s="56" t="str">
        <f t="shared" si="72"/>
        <v/>
      </c>
      <c r="E812" s="29" t="str">
        <f t="shared" si="73"/>
        <v/>
      </c>
      <c r="F812" s="54"/>
    </row>
    <row r="813" spans="1:6">
      <c r="A813" s="148" t="str">
        <f t="shared" si="69"/>
        <v/>
      </c>
      <c r="B813" s="55" t="str">
        <f t="shared" si="70"/>
        <v/>
      </c>
      <c r="C813" s="57" t="str">
        <f t="shared" si="71"/>
        <v/>
      </c>
      <c r="D813" s="56" t="str">
        <f t="shared" si="72"/>
        <v/>
      </c>
      <c r="E813" s="29" t="str">
        <f t="shared" si="73"/>
        <v/>
      </c>
      <c r="F813" s="54"/>
    </row>
    <row r="814" spans="1:6">
      <c r="A814" s="148" t="str">
        <f t="shared" si="69"/>
        <v/>
      </c>
      <c r="B814" s="55" t="str">
        <f t="shared" si="70"/>
        <v/>
      </c>
      <c r="C814" s="57" t="str">
        <f t="shared" si="71"/>
        <v/>
      </c>
      <c r="D814" s="56" t="str">
        <f t="shared" si="72"/>
        <v/>
      </c>
      <c r="E814" s="29" t="str">
        <f t="shared" si="73"/>
        <v/>
      </c>
      <c r="F814" s="54"/>
    </row>
    <row r="815" spans="1:6">
      <c r="A815" s="148" t="str">
        <f t="shared" si="69"/>
        <v/>
      </c>
      <c r="B815" s="55" t="str">
        <f t="shared" si="70"/>
        <v/>
      </c>
      <c r="C815" s="57" t="str">
        <f t="shared" si="71"/>
        <v/>
      </c>
      <c r="D815" s="56" t="str">
        <f t="shared" si="72"/>
        <v/>
      </c>
      <c r="E815" s="29" t="str">
        <f t="shared" si="73"/>
        <v/>
      </c>
      <c r="F815" s="54"/>
    </row>
    <row r="816" spans="1:6">
      <c r="A816" s="148" t="str">
        <f t="shared" si="69"/>
        <v/>
      </c>
      <c r="B816" s="55" t="str">
        <f t="shared" si="70"/>
        <v/>
      </c>
      <c r="C816" s="57" t="str">
        <f t="shared" si="71"/>
        <v/>
      </c>
      <c r="D816" s="56" t="str">
        <f t="shared" si="72"/>
        <v/>
      </c>
      <c r="E816" s="29" t="str">
        <f t="shared" si="73"/>
        <v/>
      </c>
      <c r="F816" s="54"/>
    </row>
    <row r="817" spans="1:6">
      <c r="A817" s="148" t="str">
        <f t="shared" si="69"/>
        <v/>
      </c>
      <c r="B817" s="55" t="str">
        <f t="shared" si="70"/>
        <v/>
      </c>
      <c r="C817" s="57" t="str">
        <f t="shared" si="71"/>
        <v/>
      </c>
      <c r="D817" s="56" t="str">
        <f t="shared" si="72"/>
        <v/>
      </c>
      <c r="E817" s="29" t="str">
        <f t="shared" si="73"/>
        <v/>
      </c>
      <c r="F817" s="54"/>
    </row>
    <row r="818" spans="1:6">
      <c r="A818" s="148" t="str">
        <f t="shared" si="69"/>
        <v/>
      </c>
      <c r="B818" s="55" t="str">
        <f t="shared" si="70"/>
        <v/>
      </c>
      <c r="C818" s="57" t="str">
        <f t="shared" si="71"/>
        <v/>
      </c>
      <c r="D818" s="56" t="str">
        <f t="shared" si="72"/>
        <v/>
      </c>
      <c r="E818" s="29" t="str">
        <f t="shared" si="73"/>
        <v/>
      </c>
      <c r="F818" s="54"/>
    </row>
    <row r="819" spans="1:6">
      <c r="A819" s="148" t="str">
        <f t="shared" si="69"/>
        <v/>
      </c>
      <c r="B819" s="55" t="str">
        <f t="shared" si="70"/>
        <v/>
      </c>
      <c r="C819" s="57" t="str">
        <f t="shared" si="71"/>
        <v/>
      </c>
      <c r="D819" s="56" t="str">
        <f t="shared" si="72"/>
        <v/>
      </c>
      <c r="E819" s="29" t="str">
        <f t="shared" si="73"/>
        <v/>
      </c>
      <c r="F819" s="54"/>
    </row>
    <row r="820" spans="1:6">
      <c r="A820" s="148" t="str">
        <f t="shared" si="69"/>
        <v/>
      </c>
      <c r="B820" s="55" t="str">
        <f t="shared" si="70"/>
        <v/>
      </c>
      <c r="C820" s="57" t="str">
        <f t="shared" si="71"/>
        <v/>
      </c>
      <c r="D820" s="56" t="str">
        <f t="shared" si="72"/>
        <v/>
      </c>
      <c r="E820" s="29" t="str">
        <f t="shared" si="73"/>
        <v/>
      </c>
      <c r="F820" s="54"/>
    </row>
    <row r="821" spans="1:6">
      <c r="A821" s="148" t="str">
        <f t="shared" si="69"/>
        <v/>
      </c>
      <c r="B821" s="55" t="str">
        <f t="shared" si="70"/>
        <v/>
      </c>
      <c r="C821" s="57" t="str">
        <f t="shared" si="71"/>
        <v/>
      </c>
      <c r="D821" s="56" t="str">
        <f t="shared" si="72"/>
        <v/>
      </c>
      <c r="E821" s="29" t="str">
        <f t="shared" si="73"/>
        <v/>
      </c>
      <c r="F821" s="54"/>
    </row>
    <row r="822" spans="1:6">
      <c r="A822" s="148" t="str">
        <f t="shared" si="69"/>
        <v/>
      </c>
      <c r="B822" s="55" t="str">
        <f t="shared" si="70"/>
        <v/>
      </c>
      <c r="C822" s="57" t="str">
        <f t="shared" si="71"/>
        <v/>
      </c>
      <c r="D822" s="56" t="str">
        <f t="shared" si="72"/>
        <v/>
      </c>
      <c r="E822" s="29" t="str">
        <f t="shared" si="73"/>
        <v/>
      </c>
      <c r="F822" s="54"/>
    </row>
    <row r="823" spans="1:6">
      <c r="A823" s="148" t="str">
        <f t="shared" si="69"/>
        <v/>
      </c>
      <c r="B823" s="55" t="str">
        <f t="shared" si="70"/>
        <v/>
      </c>
      <c r="C823" s="57" t="str">
        <f t="shared" si="71"/>
        <v/>
      </c>
      <c r="D823" s="56" t="str">
        <f t="shared" si="72"/>
        <v/>
      </c>
      <c r="E823" s="29" t="str">
        <f t="shared" si="73"/>
        <v/>
      </c>
      <c r="F823" s="54"/>
    </row>
    <row r="824" spans="1:6">
      <c r="A824" s="148" t="str">
        <f t="shared" si="69"/>
        <v/>
      </c>
      <c r="B824" s="55" t="str">
        <f t="shared" si="70"/>
        <v/>
      </c>
      <c r="C824" s="57" t="str">
        <f t="shared" si="71"/>
        <v/>
      </c>
      <c r="D824" s="56" t="str">
        <f t="shared" si="72"/>
        <v/>
      </c>
      <c r="E824" s="29" t="str">
        <f t="shared" si="73"/>
        <v/>
      </c>
      <c r="F824" s="54"/>
    </row>
    <row r="825" spans="1:6">
      <c r="A825" s="148" t="str">
        <f t="shared" si="69"/>
        <v/>
      </c>
      <c r="B825" s="55" t="str">
        <f t="shared" si="70"/>
        <v/>
      </c>
      <c r="C825" s="57" t="str">
        <f t="shared" si="71"/>
        <v/>
      </c>
      <c r="D825" s="56" t="str">
        <f t="shared" si="72"/>
        <v/>
      </c>
      <c r="E825" s="29" t="str">
        <f t="shared" si="73"/>
        <v/>
      </c>
      <c r="F825" s="54"/>
    </row>
    <row r="826" spans="1:6">
      <c r="A826" s="148" t="str">
        <f t="shared" si="69"/>
        <v/>
      </c>
      <c r="B826" s="55" t="str">
        <f t="shared" si="70"/>
        <v/>
      </c>
      <c r="C826" s="57" t="str">
        <f t="shared" si="71"/>
        <v/>
      </c>
      <c r="D826" s="56" t="str">
        <f t="shared" si="72"/>
        <v/>
      </c>
      <c r="E826" s="29" t="str">
        <f t="shared" si="73"/>
        <v/>
      </c>
      <c r="F826" s="54"/>
    </row>
    <row r="827" spans="1:6">
      <c r="A827" s="148" t="str">
        <f t="shared" si="69"/>
        <v/>
      </c>
      <c r="B827" s="55" t="str">
        <f t="shared" si="70"/>
        <v/>
      </c>
      <c r="C827" s="57" t="str">
        <f t="shared" si="71"/>
        <v/>
      </c>
      <c r="D827" s="56" t="str">
        <f t="shared" si="72"/>
        <v/>
      </c>
      <c r="E827" s="29" t="str">
        <f t="shared" si="73"/>
        <v/>
      </c>
      <c r="F827" s="54"/>
    </row>
    <row r="828" spans="1:6">
      <c r="A828" s="148" t="str">
        <f t="shared" si="69"/>
        <v/>
      </c>
      <c r="B828" s="55" t="str">
        <f t="shared" si="70"/>
        <v/>
      </c>
      <c r="C828" s="57" t="str">
        <f t="shared" si="71"/>
        <v/>
      </c>
      <c r="D828" s="56" t="str">
        <f t="shared" si="72"/>
        <v/>
      </c>
      <c r="E828" s="29" t="str">
        <f t="shared" si="73"/>
        <v/>
      </c>
      <c r="F828" s="54"/>
    </row>
    <row r="829" spans="1:6">
      <c r="A829" s="148" t="str">
        <f t="shared" si="69"/>
        <v/>
      </c>
      <c r="B829" s="55" t="str">
        <f t="shared" si="70"/>
        <v/>
      </c>
      <c r="C829" s="57" t="str">
        <f t="shared" si="71"/>
        <v/>
      </c>
      <c r="D829" s="56" t="str">
        <f t="shared" si="72"/>
        <v/>
      </c>
      <c r="E829" s="29" t="str">
        <f t="shared" si="73"/>
        <v/>
      </c>
      <c r="F829" s="54"/>
    </row>
    <row r="830" spans="1:6">
      <c r="A830" s="148" t="str">
        <f t="shared" si="69"/>
        <v/>
      </c>
      <c r="B830" s="55" t="str">
        <f t="shared" si="70"/>
        <v/>
      </c>
      <c r="C830" s="57" t="str">
        <f t="shared" si="71"/>
        <v/>
      </c>
      <c r="D830" s="56" t="str">
        <f t="shared" si="72"/>
        <v/>
      </c>
      <c r="E830" s="29" t="str">
        <f t="shared" si="73"/>
        <v/>
      </c>
      <c r="F830" s="54"/>
    </row>
    <row r="831" spans="1:6">
      <c r="A831" s="148" t="str">
        <f t="shared" si="69"/>
        <v/>
      </c>
      <c r="B831" s="55" t="str">
        <f t="shared" si="70"/>
        <v/>
      </c>
      <c r="C831" s="57" t="str">
        <f t="shared" si="71"/>
        <v/>
      </c>
      <c r="D831" s="56" t="str">
        <f t="shared" si="72"/>
        <v/>
      </c>
      <c r="E831" s="29" t="str">
        <f t="shared" si="73"/>
        <v/>
      </c>
      <c r="F831" s="54"/>
    </row>
    <row r="832" spans="1:6">
      <c r="A832" s="148" t="str">
        <f t="shared" si="69"/>
        <v/>
      </c>
      <c r="B832" s="55" t="str">
        <f t="shared" si="70"/>
        <v/>
      </c>
      <c r="C832" s="57" t="str">
        <f t="shared" si="71"/>
        <v/>
      </c>
      <c r="D832" s="56" t="str">
        <f t="shared" si="72"/>
        <v/>
      </c>
      <c r="E832" s="29" t="str">
        <f t="shared" si="73"/>
        <v/>
      </c>
      <c r="F832" s="54"/>
    </row>
    <row r="833" spans="1:6">
      <c r="A833" s="148" t="str">
        <f t="shared" si="69"/>
        <v/>
      </c>
      <c r="B833" s="55" t="str">
        <f t="shared" si="70"/>
        <v/>
      </c>
      <c r="C833" s="57" t="str">
        <f t="shared" si="71"/>
        <v/>
      </c>
      <c r="D833" s="56" t="str">
        <f t="shared" si="72"/>
        <v/>
      </c>
      <c r="E833" s="29" t="str">
        <f t="shared" si="73"/>
        <v/>
      </c>
      <c r="F833" s="54"/>
    </row>
    <row r="834" spans="1:6">
      <c r="A834" s="148" t="str">
        <f t="shared" si="69"/>
        <v/>
      </c>
      <c r="B834" s="55" t="str">
        <f t="shared" si="70"/>
        <v/>
      </c>
      <c r="C834" s="57" t="str">
        <f t="shared" si="71"/>
        <v/>
      </c>
      <c r="D834" s="56" t="str">
        <f t="shared" si="72"/>
        <v/>
      </c>
      <c r="E834" s="29" t="str">
        <f t="shared" si="73"/>
        <v/>
      </c>
      <c r="F834" s="54"/>
    </row>
    <row r="835" spans="1:6">
      <c r="A835" s="148" t="str">
        <f t="shared" si="69"/>
        <v/>
      </c>
      <c r="B835" s="55" t="str">
        <f t="shared" si="70"/>
        <v/>
      </c>
      <c r="C835" s="57" t="str">
        <f t="shared" si="71"/>
        <v/>
      </c>
      <c r="D835" s="56" t="str">
        <f t="shared" si="72"/>
        <v/>
      </c>
      <c r="E835" s="29" t="str">
        <f t="shared" si="73"/>
        <v/>
      </c>
      <c r="F835" s="54"/>
    </row>
    <row r="836" spans="1:6">
      <c r="A836" s="148" t="str">
        <f t="shared" si="69"/>
        <v/>
      </c>
      <c r="B836" s="55" t="str">
        <f t="shared" si="70"/>
        <v/>
      </c>
      <c r="C836" s="57" t="str">
        <f t="shared" si="71"/>
        <v/>
      </c>
      <c r="D836" s="56" t="str">
        <f t="shared" si="72"/>
        <v/>
      </c>
      <c r="E836" s="29" t="str">
        <f t="shared" si="73"/>
        <v/>
      </c>
      <c r="F836" s="54"/>
    </row>
    <row r="837" spans="1:6">
      <c r="A837" s="148" t="str">
        <f t="shared" ref="A837:A900" si="74">IF(H837=0,"",DATE(LEFT(((MID(J837,1,8))),4),MID(((MID(J837,1,8))),5,2),(RIGHT(((MID(J837,1,8))),2))))</f>
        <v/>
      </c>
      <c r="B837" s="55" t="str">
        <f t="shared" ref="B837:B900" si="75">IF(H837=0,"",(MID(J837,10,8)*24+1)/24)</f>
        <v/>
      </c>
      <c r="C837" s="57" t="str">
        <f t="shared" ref="C837:C900" si="76">IF(H837=0,"",H837)</f>
        <v/>
      </c>
      <c r="D837" s="56" t="str">
        <f t="shared" ref="D837:D900" si="77">IF(H837=0,"",I837)</f>
        <v/>
      </c>
      <c r="E837" s="29" t="str">
        <f t="shared" si="73"/>
        <v/>
      </c>
      <c r="F837" s="54"/>
    </row>
    <row r="838" spans="1:6">
      <c r="A838" s="148" t="str">
        <f t="shared" si="74"/>
        <v/>
      </c>
      <c r="B838" s="55" t="str">
        <f t="shared" si="75"/>
        <v/>
      </c>
      <c r="C838" s="57" t="str">
        <f t="shared" si="76"/>
        <v/>
      </c>
      <c r="D838" s="56" t="str">
        <f t="shared" si="77"/>
        <v/>
      </c>
      <c r="E838" s="29" t="str">
        <f t="shared" si="73"/>
        <v/>
      </c>
      <c r="F838" s="54"/>
    </row>
    <row r="839" spans="1:6">
      <c r="A839" s="148" t="str">
        <f t="shared" si="74"/>
        <v/>
      </c>
      <c r="B839" s="55" t="str">
        <f t="shared" si="75"/>
        <v/>
      </c>
      <c r="C839" s="57" t="str">
        <f t="shared" si="76"/>
        <v/>
      </c>
      <c r="D839" s="56" t="str">
        <f t="shared" si="77"/>
        <v/>
      </c>
      <c r="E839" s="29" t="str">
        <f t="shared" si="73"/>
        <v/>
      </c>
      <c r="F839" s="54"/>
    </row>
    <row r="840" spans="1:6">
      <c r="A840" s="148" t="str">
        <f t="shared" si="74"/>
        <v/>
      </c>
      <c r="B840" s="55" t="str">
        <f t="shared" si="75"/>
        <v/>
      </c>
      <c r="C840" s="57" t="str">
        <f t="shared" si="76"/>
        <v/>
      </c>
      <c r="D840" s="56" t="str">
        <f t="shared" si="77"/>
        <v/>
      </c>
      <c r="E840" s="29" t="str">
        <f t="shared" ref="E840:E903" si="78">IF(H840=0,"",C840*D840)</f>
        <v/>
      </c>
      <c r="F840" s="54"/>
    </row>
    <row r="841" spans="1:6">
      <c r="A841" s="148" t="str">
        <f t="shared" si="74"/>
        <v/>
      </c>
      <c r="B841" s="55" t="str">
        <f t="shared" si="75"/>
        <v/>
      </c>
      <c r="C841" s="57" t="str">
        <f t="shared" si="76"/>
        <v/>
      </c>
      <c r="D841" s="56" t="str">
        <f t="shared" si="77"/>
        <v/>
      </c>
      <c r="E841" s="29" t="str">
        <f t="shared" si="78"/>
        <v/>
      </c>
      <c r="F841" s="54"/>
    </row>
    <row r="842" spans="1:6">
      <c r="A842" s="148" t="str">
        <f t="shared" si="74"/>
        <v/>
      </c>
      <c r="B842" s="55" t="str">
        <f t="shared" si="75"/>
        <v/>
      </c>
      <c r="C842" s="57" t="str">
        <f t="shared" si="76"/>
        <v/>
      </c>
      <c r="D842" s="56" t="str">
        <f t="shared" si="77"/>
        <v/>
      </c>
      <c r="E842" s="29" t="str">
        <f t="shared" si="78"/>
        <v/>
      </c>
      <c r="F842" s="54"/>
    </row>
    <row r="843" spans="1:6">
      <c r="A843" s="148" t="str">
        <f t="shared" si="74"/>
        <v/>
      </c>
      <c r="B843" s="55" t="str">
        <f t="shared" si="75"/>
        <v/>
      </c>
      <c r="C843" s="57" t="str">
        <f t="shared" si="76"/>
        <v/>
      </c>
      <c r="D843" s="56" t="str">
        <f t="shared" si="77"/>
        <v/>
      </c>
      <c r="E843" s="29" t="str">
        <f t="shared" si="78"/>
        <v/>
      </c>
      <c r="F843" s="54"/>
    </row>
    <row r="844" spans="1:6">
      <c r="A844" s="148" t="str">
        <f t="shared" si="74"/>
        <v/>
      </c>
      <c r="B844" s="55" t="str">
        <f t="shared" si="75"/>
        <v/>
      </c>
      <c r="C844" s="57" t="str">
        <f t="shared" si="76"/>
        <v/>
      </c>
      <c r="D844" s="56" t="str">
        <f t="shared" si="77"/>
        <v/>
      </c>
      <c r="E844" s="29" t="str">
        <f t="shared" si="78"/>
        <v/>
      </c>
      <c r="F844" s="54"/>
    </row>
    <row r="845" spans="1:6">
      <c r="A845" s="148" t="str">
        <f t="shared" si="74"/>
        <v/>
      </c>
      <c r="B845" s="55" t="str">
        <f t="shared" si="75"/>
        <v/>
      </c>
      <c r="C845" s="57" t="str">
        <f t="shared" si="76"/>
        <v/>
      </c>
      <c r="D845" s="56" t="str">
        <f t="shared" si="77"/>
        <v/>
      </c>
      <c r="E845" s="29" t="str">
        <f t="shared" si="78"/>
        <v/>
      </c>
      <c r="F845" s="54"/>
    </row>
    <row r="846" spans="1:6">
      <c r="A846" s="148" t="str">
        <f t="shared" si="74"/>
        <v/>
      </c>
      <c r="B846" s="55" t="str">
        <f t="shared" si="75"/>
        <v/>
      </c>
      <c r="C846" s="57" t="str">
        <f t="shared" si="76"/>
        <v/>
      </c>
      <c r="D846" s="56" t="str">
        <f t="shared" si="77"/>
        <v/>
      </c>
      <c r="E846" s="29" t="str">
        <f t="shared" si="78"/>
        <v/>
      </c>
      <c r="F846" s="54"/>
    </row>
    <row r="847" spans="1:6">
      <c r="A847" s="148" t="str">
        <f t="shared" si="74"/>
        <v/>
      </c>
      <c r="B847" s="55" t="str">
        <f t="shared" si="75"/>
        <v/>
      </c>
      <c r="C847" s="57" t="str">
        <f t="shared" si="76"/>
        <v/>
      </c>
      <c r="D847" s="56" t="str">
        <f t="shared" si="77"/>
        <v/>
      </c>
      <c r="E847" s="29" t="str">
        <f t="shared" si="78"/>
        <v/>
      </c>
      <c r="F847" s="54"/>
    </row>
    <row r="848" spans="1:6">
      <c r="A848" s="148" t="str">
        <f t="shared" si="74"/>
        <v/>
      </c>
      <c r="B848" s="55" t="str">
        <f t="shared" si="75"/>
        <v/>
      </c>
      <c r="C848" s="57" t="str">
        <f t="shared" si="76"/>
        <v/>
      </c>
      <c r="D848" s="56" t="str">
        <f t="shared" si="77"/>
        <v/>
      </c>
      <c r="E848" s="29" t="str">
        <f t="shared" si="78"/>
        <v/>
      </c>
      <c r="F848" s="54"/>
    </row>
    <row r="849" spans="1:6">
      <c r="A849" s="148" t="str">
        <f t="shared" si="74"/>
        <v/>
      </c>
      <c r="B849" s="55" t="str">
        <f t="shared" si="75"/>
        <v/>
      </c>
      <c r="C849" s="57" t="str">
        <f t="shared" si="76"/>
        <v/>
      </c>
      <c r="D849" s="56" t="str">
        <f t="shared" si="77"/>
        <v/>
      </c>
      <c r="E849" s="29" t="str">
        <f t="shared" si="78"/>
        <v/>
      </c>
      <c r="F849" s="54"/>
    </row>
    <row r="850" spans="1:6">
      <c r="A850" s="148" t="str">
        <f t="shared" si="74"/>
        <v/>
      </c>
      <c r="B850" s="55" t="str">
        <f t="shared" si="75"/>
        <v/>
      </c>
      <c r="C850" s="57" t="str">
        <f t="shared" si="76"/>
        <v/>
      </c>
      <c r="D850" s="56" t="str">
        <f t="shared" si="77"/>
        <v/>
      </c>
      <c r="E850" s="29" t="str">
        <f t="shared" si="78"/>
        <v/>
      </c>
      <c r="F850" s="54"/>
    </row>
    <row r="851" spans="1:6">
      <c r="A851" s="148" t="str">
        <f t="shared" si="74"/>
        <v/>
      </c>
      <c r="B851" s="55" t="str">
        <f t="shared" si="75"/>
        <v/>
      </c>
      <c r="C851" s="57" t="str">
        <f t="shared" si="76"/>
        <v/>
      </c>
      <c r="D851" s="56" t="str">
        <f t="shared" si="77"/>
        <v/>
      </c>
      <c r="E851" s="29" t="str">
        <f t="shared" si="78"/>
        <v/>
      </c>
      <c r="F851" s="54"/>
    </row>
    <row r="852" spans="1:6">
      <c r="A852" s="148" t="str">
        <f t="shared" si="74"/>
        <v/>
      </c>
      <c r="B852" s="55" t="str">
        <f t="shared" si="75"/>
        <v/>
      </c>
      <c r="C852" s="57" t="str">
        <f t="shared" si="76"/>
        <v/>
      </c>
      <c r="D852" s="56" t="str">
        <f t="shared" si="77"/>
        <v/>
      </c>
      <c r="E852" s="29" t="str">
        <f t="shared" si="78"/>
        <v/>
      </c>
      <c r="F852" s="54"/>
    </row>
    <row r="853" spans="1:6">
      <c r="A853" s="148" t="str">
        <f t="shared" si="74"/>
        <v/>
      </c>
      <c r="B853" s="55" t="str">
        <f t="shared" si="75"/>
        <v/>
      </c>
      <c r="C853" s="57" t="str">
        <f t="shared" si="76"/>
        <v/>
      </c>
      <c r="D853" s="56" t="str">
        <f t="shared" si="77"/>
        <v/>
      </c>
      <c r="E853" s="29" t="str">
        <f t="shared" si="78"/>
        <v/>
      </c>
      <c r="F853" s="54"/>
    </row>
    <row r="854" spans="1:6">
      <c r="A854" s="148" t="str">
        <f t="shared" si="74"/>
        <v/>
      </c>
      <c r="B854" s="55" t="str">
        <f t="shared" si="75"/>
        <v/>
      </c>
      <c r="C854" s="57" t="str">
        <f t="shared" si="76"/>
        <v/>
      </c>
      <c r="D854" s="56" t="str">
        <f t="shared" si="77"/>
        <v/>
      </c>
      <c r="E854" s="29" t="str">
        <f t="shared" si="78"/>
        <v/>
      </c>
      <c r="F854" s="54"/>
    </row>
    <row r="855" spans="1:6">
      <c r="A855" s="148" t="str">
        <f t="shared" si="74"/>
        <v/>
      </c>
      <c r="B855" s="55" t="str">
        <f t="shared" si="75"/>
        <v/>
      </c>
      <c r="C855" s="57" t="str">
        <f t="shared" si="76"/>
        <v/>
      </c>
      <c r="D855" s="56" t="str">
        <f t="shared" si="77"/>
        <v/>
      </c>
      <c r="E855" s="29" t="str">
        <f t="shared" si="78"/>
        <v/>
      </c>
      <c r="F855" s="54"/>
    </row>
    <row r="856" spans="1:6">
      <c r="A856" s="148" t="str">
        <f t="shared" si="74"/>
        <v/>
      </c>
      <c r="B856" s="55" t="str">
        <f t="shared" si="75"/>
        <v/>
      </c>
      <c r="C856" s="57" t="str">
        <f t="shared" si="76"/>
        <v/>
      </c>
      <c r="D856" s="56" t="str">
        <f t="shared" si="77"/>
        <v/>
      </c>
      <c r="E856" s="29" t="str">
        <f t="shared" si="78"/>
        <v/>
      </c>
      <c r="F856" s="54"/>
    </row>
    <row r="857" spans="1:6">
      <c r="A857" s="148" t="str">
        <f t="shared" si="74"/>
        <v/>
      </c>
      <c r="B857" s="55" t="str">
        <f t="shared" si="75"/>
        <v/>
      </c>
      <c r="C857" s="57" t="str">
        <f t="shared" si="76"/>
        <v/>
      </c>
      <c r="D857" s="56" t="str">
        <f t="shared" si="77"/>
        <v/>
      </c>
      <c r="E857" s="29" t="str">
        <f t="shared" si="78"/>
        <v/>
      </c>
      <c r="F857" s="54"/>
    </row>
    <row r="858" spans="1:6">
      <c r="A858" s="148" t="str">
        <f t="shared" si="74"/>
        <v/>
      </c>
      <c r="B858" s="55" t="str">
        <f t="shared" si="75"/>
        <v/>
      </c>
      <c r="C858" s="57" t="str">
        <f t="shared" si="76"/>
        <v/>
      </c>
      <c r="D858" s="56" t="str">
        <f t="shared" si="77"/>
        <v/>
      </c>
      <c r="E858" s="29" t="str">
        <f t="shared" si="78"/>
        <v/>
      </c>
      <c r="F858" s="54"/>
    </row>
    <row r="859" spans="1:6">
      <c r="A859" s="148" t="str">
        <f t="shared" si="74"/>
        <v/>
      </c>
      <c r="B859" s="55" t="str">
        <f t="shared" si="75"/>
        <v/>
      </c>
      <c r="C859" s="57" t="str">
        <f t="shared" si="76"/>
        <v/>
      </c>
      <c r="D859" s="56" t="str">
        <f t="shared" si="77"/>
        <v/>
      </c>
      <c r="E859" s="29" t="str">
        <f t="shared" si="78"/>
        <v/>
      </c>
      <c r="F859" s="54"/>
    </row>
    <row r="860" spans="1:6">
      <c r="A860" s="148" t="str">
        <f t="shared" si="74"/>
        <v/>
      </c>
      <c r="B860" s="55" t="str">
        <f t="shared" si="75"/>
        <v/>
      </c>
      <c r="C860" s="57" t="str">
        <f t="shared" si="76"/>
        <v/>
      </c>
      <c r="D860" s="56" t="str">
        <f t="shared" si="77"/>
        <v/>
      </c>
      <c r="E860" s="29" t="str">
        <f t="shared" si="78"/>
        <v/>
      </c>
      <c r="F860" s="54"/>
    </row>
    <row r="861" spans="1:6">
      <c r="A861" s="148" t="str">
        <f t="shared" si="74"/>
        <v/>
      </c>
      <c r="B861" s="55" t="str">
        <f t="shared" si="75"/>
        <v/>
      </c>
      <c r="C861" s="57" t="str">
        <f t="shared" si="76"/>
        <v/>
      </c>
      <c r="D861" s="56" t="str">
        <f t="shared" si="77"/>
        <v/>
      </c>
      <c r="E861" s="29" t="str">
        <f t="shared" si="78"/>
        <v/>
      </c>
      <c r="F861" s="54"/>
    </row>
    <row r="862" spans="1:6">
      <c r="A862" s="148" t="str">
        <f t="shared" si="74"/>
        <v/>
      </c>
      <c r="B862" s="55" t="str">
        <f t="shared" si="75"/>
        <v/>
      </c>
      <c r="C862" s="57" t="str">
        <f t="shared" si="76"/>
        <v/>
      </c>
      <c r="D862" s="56" t="str">
        <f t="shared" si="77"/>
        <v/>
      </c>
      <c r="E862" s="29" t="str">
        <f t="shared" si="78"/>
        <v/>
      </c>
      <c r="F862" s="54"/>
    </row>
    <row r="863" spans="1:6">
      <c r="A863" s="148" t="str">
        <f t="shared" si="74"/>
        <v/>
      </c>
      <c r="B863" s="55" t="str">
        <f t="shared" si="75"/>
        <v/>
      </c>
      <c r="C863" s="57" t="str">
        <f t="shared" si="76"/>
        <v/>
      </c>
      <c r="D863" s="56" t="str">
        <f t="shared" si="77"/>
        <v/>
      </c>
      <c r="E863" s="29" t="str">
        <f t="shared" si="78"/>
        <v/>
      </c>
      <c r="F863" s="54"/>
    </row>
    <row r="864" spans="1:6">
      <c r="A864" s="148" t="str">
        <f t="shared" si="74"/>
        <v/>
      </c>
      <c r="B864" s="55" t="str">
        <f t="shared" si="75"/>
        <v/>
      </c>
      <c r="C864" s="57" t="str">
        <f t="shared" si="76"/>
        <v/>
      </c>
      <c r="D864" s="56" t="str">
        <f t="shared" si="77"/>
        <v/>
      </c>
      <c r="E864" s="29" t="str">
        <f t="shared" si="78"/>
        <v/>
      </c>
      <c r="F864" s="54"/>
    </row>
    <row r="865" spans="1:6">
      <c r="A865" s="148" t="str">
        <f t="shared" si="74"/>
        <v/>
      </c>
      <c r="B865" s="55" t="str">
        <f t="shared" si="75"/>
        <v/>
      </c>
      <c r="C865" s="57" t="str">
        <f t="shared" si="76"/>
        <v/>
      </c>
      <c r="D865" s="56" t="str">
        <f t="shared" si="77"/>
        <v/>
      </c>
      <c r="E865" s="29" t="str">
        <f t="shared" si="78"/>
        <v/>
      </c>
      <c r="F865" s="54"/>
    </row>
    <row r="866" spans="1:6">
      <c r="A866" s="148" t="str">
        <f t="shared" si="74"/>
        <v/>
      </c>
      <c r="B866" s="55" t="str">
        <f t="shared" si="75"/>
        <v/>
      </c>
      <c r="C866" s="57" t="str">
        <f t="shared" si="76"/>
        <v/>
      </c>
      <c r="D866" s="56" t="str">
        <f t="shared" si="77"/>
        <v/>
      </c>
      <c r="E866" s="29" t="str">
        <f t="shared" si="78"/>
        <v/>
      </c>
      <c r="F866" s="54"/>
    </row>
    <row r="867" spans="1:6">
      <c r="A867" s="148" t="str">
        <f t="shared" si="74"/>
        <v/>
      </c>
      <c r="B867" s="55" t="str">
        <f t="shared" si="75"/>
        <v/>
      </c>
      <c r="C867" s="57" t="str">
        <f t="shared" si="76"/>
        <v/>
      </c>
      <c r="D867" s="56" t="str">
        <f t="shared" si="77"/>
        <v/>
      </c>
      <c r="E867" s="29" t="str">
        <f t="shared" si="78"/>
        <v/>
      </c>
      <c r="F867" s="54"/>
    </row>
    <row r="868" spans="1:6">
      <c r="A868" s="148" t="str">
        <f t="shared" si="74"/>
        <v/>
      </c>
      <c r="B868" s="55" t="str">
        <f t="shared" si="75"/>
        <v/>
      </c>
      <c r="C868" s="57" t="str">
        <f t="shared" si="76"/>
        <v/>
      </c>
      <c r="D868" s="56" t="str">
        <f t="shared" si="77"/>
        <v/>
      </c>
      <c r="E868" s="29" t="str">
        <f t="shared" si="78"/>
        <v/>
      </c>
      <c r="F868" s="54"/>
    </row>
    <row r="869" spans="1:6">
      <c r="A869" s="148" t="str">
        <f t="shared" si="74"/>
        <v/>
      </c>
      <c r="B869" s="55" t="str">
        <f t="shared" si="75"/>
        <v/>
      </c>
      <c r="C869" s="57" t="str">
        <f t="shared" si="76"/>
        <v/>
      </c>
      <c r="D869" s="56" t="str">
        <f t="shared" si="77"/>
        <v/>
      </c>
      <c r="E869" s="29" t="str">
        <f t="shared" si="78"/>
        <v/>
      </c>
      <c r="F869" s="54"/>
    </row>
    <row r="870" spans="1:6">
      <c r="A870" s="148" t="str">
        <f t="shared" si="74"/>
        <v/>
      </c>
      <c r="B870" s="55" t="str">
        <f t="shared" si="75"/>
        <v/>
      </c>
      <c r="C870" s="57" t="str">
        <f t="shared" si="76"/>
        <v/>
      </c>
      <c r="D870" s="56" t="str">
        <f t="shared" si="77"/>
        <v/>
      </c>
      <c r="E870" s="29" t="str">
        <f t="shared" si="78"/>
        <v/>
      </c>
      <c r="F870" s="54"/>
    </row>
    <row r="871" spans="1:6">
      <c r="A871" s="148" t="str">
        <f t="shared" si="74"/>
        <v/>
      </c>
      <c r="B871" s="55" t="str">
        <f t="shared" si="75"/>
        <v/>
      </c>
      <c r="C871" s="57" t="str">
        <f t="shared" si="76"/>
        <v/>
      </c>
      <c r="D871" s="56" t="str">
        <f t="shared" si="77"/>
        <v/>
      </c>
      <c r="E871" s="29" t="str">
        <f t="shared" si="78"/>
        <v/>
      </c>
      <c r="F871" s="54"/>
    </row>
    <row r="872" spans="1:6">
      <c r="A872" s="148" t="str">
        <f t="shared" si="74"/>
        <v/>
      </c>
      <c r="B872" s="55" t="str">
        <f t="shared" si="75"/>
        <v/>
      </c>
      <c r="C872" s="57" t="str">
        <f t="shared" si="76"/>
        <v/>
      </c>
      <c r="D872" s="56" t="str">
        <f t="shared" si="77"/>
        <v/>
      </c>
      <c r="E872" s="29" t="str">
        <f t="shared" si="78"/>
        <v/>
      </c>
      <c r="F872" s="54"/>
    </row>
    <row r="873" spans="1:6">
      <c r="A873" s="148" t="str">
        <f t="shared" si="74"/>
        <v/>
      </c>
      <c r="B873" s="55" t="str">
        <f t="shared" si="75"/>
        <v/>
      </c>
      <c r="C873" s="57" t="str">
        <f t="shared" si="76"/>
        <v/>
      </c>
      <c r="D873" s="56" t="str">
        <f t="shared" si="77"/>
        <v/>
      </c>
      <c r="E873" s="29" t="str">
        <f t="shared" si="78"/>
        <v/>
      </c>
      <c r="F873" s="54"/>
    </row>
    <row r="874" spans="1:6">
      <c r="A874" s="148" t="str">
        <f t="shared" si="74"/>
        <v/>
      </c>
      <c r="B874" s="55" t="str">
        <f t="shared" si="75"/>
        <v/>
      </c>
      <c r="C874" s="57" t="str">
        <f t="shared" si="76"/>
        <v/>
      </c>
      <c r="D874" s="56" t="str">
        <f t="shared" si="77"/>
        <v/>
      </c>
      <c r="E874" s="29" t="str">
        <f t="shared" si="78"/>
        <v/>
      </c>
      <c r="F874" s="54"/>
    </row>
    <row r="875" spans="1:6">
      <c r="A875" s="148" t="str">
        <f t="shared" si="74"/>
        <v/>
      </c>
      <c r="B875" s="55" t="str">
        <f t="shared" si="75"/>
        <v/>
      </c>
      <c r="C875" s="57" t="str">
        <f t="shared" si="76"/>
        <v/>
      </c>
      <c r="D875" s="56" t="str">
        <f t="shared" si="77"/>
        <v/>
      </c>
      <c r="E875" s="29" t="str">
        <f t="shared" si="78"/>
        <v/>
      </c>
      <c r="F875" s="54"/>
    </row>
    <row r="876" spans="1:6">
      <c r="A876" s="148" t="str">
        <f t="shared" si="74"/>
        <v/>
      </c>
      <c r="B876" s="55" t="str">
        <f t="shared" si="75"/>
        <v/>
      </c>
      <c r="C876" s="57" t="str">
        <f t="shared" si="76"/>
        <v/>
      </c>
      <c r="D876" s="56" t="str">
        <f t="shared" si="77"/>
        <v/>
      </c>
      <c r="E876" s="29" t="str">
        <f t="shared" si="78"/>
        <v/>
      </c>
      <c r="F876" s="54"/>
    </row>
    <row r="877" spans="1:6">
      <c r="A877" s="148" t="str">
        <f t="shared" si="74"/>
        <v/>
      </c>
      <c r="B877" s="55" t="str">
        <f t="shared" si="75"/>
        <v/>
      </c>
      <c r="C877" s="57" t="str">
        <f t="shared" si="76"/>
        <v/>
      </c>
      <c r="D877" s="56" t="str">
        <f t="shared" si="77"/>
        <v/>
      </c>
      <c r="E877" s="29" t="str">
        <f t="shared" si="78"/>
        <v/>
      </c>
      <c r="F877" s="54"/>
    </row>
    <row r="878" spans="1:6">
      <c r="A878" s="148" t="str">
        <f t="shared" si="74"/>
        <v/>
      </c>
      <c r="B878" s="55" t="str">
        <f t="shared" si="75"/>
        <v/>
      </c>
      <c r="C878" s="57" t="str">
        <f t="shared" si="76"/>
        <v/>
      </c>
      <c r="D878" s="56" t="str">
        <f t="shared" si="77"/>
        <v/>
      </c>
      <c r="E878" s="29" t="str">
        <f t="shared" si="78"/>
        <v/>
      </c>
      <c r="F878" s="54"/>
    </row>
    <row r="879" spans="1:6">
      <c r="A879" s="148" t="str">
        <f t="shared" si="74"/>
        <v/>
      </c>
      <c r="B879" s="55" t="str">
        <f t="shared" si="75"/>
        <v/>
      </c>
      <c r="C879" s="57" t="str">
        <f t="shared" si="76"/>
        <v/>
      </c>
      <c r="D879" s="56" t="str">
        <f t="shared" si="77"/>
        <v/>
      </c>
      <c r="E879" s="29" t="str">
        <f t="shared" si="78"/>
        <v/>
      </c>
      <c r="F879" s="54"/>
    </row>
    <row r="880" spans="1:6">
      <c r="A880" s="148" t="str">
        <f t="shared" si="74"/>
        <v/>
      </c>
      <c r="B880" s="55" t="str">
        <f t="shared" si="75"/>
        <v/>
      </c>
      <c r="C880" s="57" t="str">
        <f t="shared" si="76"/>
        <v/>
      </c>
      <c r="D880" s="56" t="str">
        <f t="shared" si="77"/>
        <v/>
      </c>
      <c r="E880" s="29" t="str">
        <f t="shared" si="78"/>
        <v/>
      </c>
      <c r="F880" s="54"/>
    </row>
    <row r="881" spans="1:6">
      <c r="A881" s="148" t="str">
        <f t="shared" si="74"/>
        <v/>
      </c>
      <c r="B881" s="55" t="str">
        <f t="shared" si="75"/>
        <v/>
      </c>
      <c r="C881" s="57" t="str">
        <f t="shared" si="76"/>
        <v/>
      </c>
      <c r="D881" s="56" t="str">
        <f t="shared" si="77"/>
        <v/>
      </c>
      <c r="E881" s="29" t="str">
        <f t="shared" si="78"/>
        <v/>
      </c>
      <c r="F881" s="54"/>
    </row>
    <row r="882" spans="1:6">
      <c r="A882" s="148" t="str">
        <f t="shared" si="74"/>
        <v/>
      </c>
      <c r="B882" s="55" t="str">
        <f t="shared" si="75"/>
        <v/>
      </c>
      <c r="C882" s="57" t="str">
        <f t="shared" si="76"/>
        <v/>
      </c>
      <c r="D882" s="56" t="str">
        <f t="shared" si="77"/>
        <v/>
      </c>
      <c r="E882" s="29" t="str">
        <f t="shared" si="78"/>
        <v/>
      </c>
      <c r="F882" s="54"/>
    </row>
    <row r="883" spans="1:6">
      <c r="A883" s="148" t="str">
        <f t="shared" si="74"/>
        <v/>
      </c>
      <c r="B883" s="55" t="str">
        <f t="shared" si="75"/>
        <v/>
      </c>
      <c r="C883" s="57" t="str">
        <f t="shared" si="76"/>
        <v/>
      </c>
      <c r="D883" s="56" t="str">
        <f t="shared" si="77"/>
        <v/>
      </c>
      <c r="E883" s="29" t="str">
        <f t="shared" si="78"/>
        <v/>
      </c>
      <c r="F883" s="54"/>
    </row>
    <row r="884" spans="1:6">
      <c r="A884" s="148" t="str">
        <f t="shared" si="74"/>
        <v/>
      </c>
      <c r="B884" s="55" t="str">
        <f t="shared" si="75"/>
        <v/>
      </c>
      <c r="C884" s="57" t="str">
        <f t="shared" si="76"/>
        <v/>
      </c>
      <c r="D884" s="56" t="str">
        <f t="shared" si="77"/>
        <v/>
      </c>
      <c r="E884" s="29" t="str">
        <f t="shared" si="78"/>
        <v/>
      </c>
      <c r="F884" s="54"/>
    </row>
    <row r="885" spans="1:6">
      <c r="A885" s="148" t="str">
        <f t="shared" si="74"/>
        <v/>
      </c>
      <c r="B885" s="55" t="str">
        <f t="shared" si="75"/>
        <v/>
      </c>
      <c r="C885" s="57" t="str">
        <f t="shared" si="76"/>
        <v/>
      </c>
      <c r="D885" s="56" t="str">
        <f t="shared" si="77"/>
        <v/>
      </c>
      <c r="E885" s="29" t="str">
        <f t="shared" si="78"/>
        <v/>
      </c>
      <c r="F885" s="54"/>
    </row>
    <row r="886" spans="1:6">
      <c r="A886" s="148" t="str">
        <f t="shared" si="74"/>
        <v/>
      </c>
      <c r="B886" s="55" t="str">
        <f t="shared" si="75"/>
        <v/>
      </c>
      <c r="C886" s="57" t="str">
        <f t="shared" si="76"/>
        <v/>
      </c>
      <c r="D886" s="56" t="str">
        <f t="shared" si="77"/>
        <v/>
      </c>
      <c r="E886" s="29" t="str">
        <f t="shared" si="78"/>
        <v/>
      </c>
      <c r="F886" s="54"/>
    </row>
    <row r="887" spans="1:6">
      <c r="A887" s="148" t="str">
        <f t="shared" si="74"/>
        <v/>
      </c>
      <c r="B887" s="55" t="str">
        <f t="shared" si="75"/>
        <v/>
      </c>
      <c r="C887" s="57" t="str">
        <f t="shared" si="76"/>
        <v/>
      </c>
      <c r="D887" s="56" t="str">
        <f t="shared" si="77"/>
        <v/>
      </c>
      <c r="E887" s="29" t="str">
        <f t="shared" si="78"/>
        <v/>
      </c>
      <c r="F887" s="54"/>
    </row>
    <row r="888" spans="1:6">
      <c r="A888" s="148" t="str">
        <f t="shared" si="74"/>
        <v/>
      </c>
      <c r="B888" s="55" t="str">
        <f t="shared" si="75"/>
        <v/>
      </c>
      <c r="C888" s="57" t="str">
        <f t="shared" si="76"/>
        <v/>
      </c>
      <c r="D888" s="56" t="str">
        <f t="shared" si="77"/>
        <v/>
      </c>
      <c r="E888" s="29" t="str">
        <f t="shared" si="78"/>
        <v/>
      </c>
      <c r="F888" s="54"/>
    </row>
    <row r="889" spans="1:6">
      <c r="A889" s="148" t="str">
        <f t="shared" si="74"/>
        <v/>
      </c>
      <c r="B889" s="55" t="str">
        <f t="shared" si="75"/>
        <v/>
      </c>
      <c r="C889" s="57" t="str">
        <f t="shared" si="76"/>
        <v/>
      </c>
      <c r="D889" s="56" t="str">
        <f t="shared" si="77"/>
        <v/>
      </c>
      <c r="E889" s="29" t="str">
        <f t="shared" si="78"/>
        <v/>
      </c>
      <c r="F889" s="54"/>
    </row>
    <row r="890" spans="1:6">
      <c r="A890" s="148" t="str">
        <f t="shared" si="74"/>
        <v/>
      </c>
      <c r="B890" s="55" t="str">
        <f t="shared" si="75"/>
        <v/>
      </c>
      <c r="C890" s="57" t="str">
        <f t="shared" si="76"/>
        <v/>
      </c>
      <c r="D890" s="56" t="str">
        <f t="shared" si="77"/>
        <v/>
      </c>
      <c r="E890" s="29" t="str">
        <f t="shared" si="78"/>
        <v/>
      </c>
      <c r="F890" s="54"/>
    </row>
    <row r="891" spans="1:6">
      <c r="A891" s="148" t="str">
        <f t="shared" si="74"/>
        <v/>
      </c>
      <c r="B891" s="55" t="str">
        <f t="shared" si="75"/>
        <v/>
      </c>
      <c r="C891" s="57" t="str">
        <f t="shared" si="76"/>
        <v/>
      </c>
      <c r="D891" s="56" t="str">
        <f t="shared" si="77"/>
        <v/>
      </c>
      <c r="E891" s="29" t="str">
        <f t="shared" si="78"/>
        <v/>
      </c>
      <c r="F891" s="54"/>
    </row>
    <row r="892" spans="1:6">
      <c r="A892" s="148" t="str">
        <f t="shared" si="74"/>
        <v/>
      </c>
      <c r="B892" s="55" t="str">
        <f t="shared" si="75"/>
        <v/>
      </c>
      <c r="C892" s="57" t="str">
        <f t="shared" si="76"/>
        <v/>
      </c>
      <c r="D892" s="56" t="str">
        <f t="shared" si="77"/>
        <v/>
      </c>
      <c r="E892" s="29" t="str">
        <f t="shared" si="78"/>
        <v/>
      </c>
      <c r="F892" s="54"/>
    </row>
    <row r="893" spans="1:6">
      <c r="A893" s="148" t="str">
        <f t="shared" si="74"/>
        <v/>
      </c>
      <c r="B893" s="55" t="str">
        <f t="shared" si="75"/>
        <v/>
      </c>
      <c r="C893" s="57" t="str">
        <f t="shared" si="76"/>
        <v/>
      </c>
      <c r="D893" s="56" t="str">
        <f t="shared" si="77"/>
        <v/>
      </c>
      <c r="E893" s="29" t="str">
        <f t="shared" si="78"/>
        <v/>
      </c>
      <c r="F893" s="54"/>
    </row>
    <row r="894" spans="1:6">
      <c r="A894" s="148" t="str">
        <f t="shared" si="74"/>
        <v/>
      </c>
      <c r="B894" s="55" t="str">
        <f t="shared" si="75"/>
        <v/>
      </c>
      <c r="C894" s="57" t="str">
        <f t="shared" si="76"/>
        <v/>
      </c>
      <c r="D894" s="56" t="str">
        <f t="shared" si="77"/>
        <v/>
      </c>
      <c r="E894" s="29" t="str">
        <f t="shared" si="78"/>
        <v/>
      </c>
      <c r="F894" s="54"/>
    </row>
    <row r="895" spans="1:6">
      <c r="A895" s="148" t="str">
        <f t="shared" si="74"/>
        <v/>
      </c>
      <c r="B895" s="55" t="str">
        <f t="shared" si="75"/>
        <v/>
      </c>
      <c r="C895" s="57" t="str">
        <f t="shared" si="76"/>
        <v/>
      </c>
      <c r="D895" s="56" t="str">
        <f t="shared" si="77"/>
        <v/>
      </c>
      <c r="E895" s="29" t="str">
        <f t="shared" si="78"/>
        <v/>
      </c>
      <c r="F895" s="54"/>
    </row>
    <row r="896" spans="1:6">
      <c r="A896" s="148" t="str">
        <f t="shared" si="74"/>
        <v/>
      </c>
      <c r="B896" s="55" t="str">
        <f t="shared" si="75"/>
        <v/>
      </c>
      <c r="C896" s="57" t="str">
        <f t="shared" si="76"/>
        <v/>
      </c>
      <c r="D896" s="56" t="str">
        <f t="shared" si="77"/>
        <v/>
      </c>
      <c r="E896" s="29" t="str">
        <f t="shared" si="78"/>
        <v/>
      </c>
      <c r="F896" s="54"/>
    </row>
    <row r="897" spans="1:6">
      <c r="A897" s="148" t="str">
        <f t="shared" si="74"/>
        <v/>
      </c>
      <c r="B897" s="55" t="str">
        <f t="shared" si="75"/>
        <v/>
      </c>
      <c r="C897" s="57" t="str">
        <f t="shared" si="76"/>
        <v/>
      </c>
      <c r="D897" s="56" t="str">
        <f t="shared" si="77"/>
        <v/>
      </c>
      <c r="E897" s="29" t="str">
        <f t="shared" si="78"/>
        <v/>
      </c>
      <c r="F897" s="54"/>
    </row>
    <row r="898" spans="1:6">
      <c r="A898" s="148" t="str">
        <f t="shared" si="74"/>
        <v/>
      </c>
      <c r="B898" s="55" t="str">
        <f t="shared" si="75"/>
        <v/>
      </c>
      <c r="C898" s="57" t="str">
        <f t="shared" si="76"/>
        <v/>
      </c>
      <c r="D898" s="56" t="str">
        <f t="shared" si="77"/>
        <v/>
      </c>
      <c r="E898" s="29" t="str">
        <f t="shared" si="78"/>
        <v/>
      </c>
      <c r="F898" s="54"/>
    </row>
    <row r="899" spans="1:6">
      <c r="A899" s="148" t="str">
        <f t="shared" si="74"/>
        <v/>
      </c>
      <c r="B899" s="55" t="str">
        <f t="shared" si="75"/>
        <v/>
      </c>
      <c r="C899" s="57" t="str">
        <f t="shared" si="76"/>
        <v/>
      </c>
      <c r="D899" s="56" t="str">
        <f t="shared" si="77"/>
        <v/>
      </c>
      <c r="E899" s="29" t="str">
        <f t="shared" si="78"/>
        <v/>
      </c>
      <c r="F899" s="54"/>
    </row>
    <row r="900" spans="1:6">
      <c r="A900" s="148" t="str">
        <f t="shared" si="74"/>
        <v/>
      </c>
      <c r="B900" s="55" t="str">
        <f t="shared" si="75"/>
        <v/>
      </c>
      <c r="C900" s="57" t="str">
        <f t="shared" si="76"/>
        <v/>
      </c>
      <c r="D900" s="56" t="str">
        <f t="shared" si="77"/>
        <v/>
      </c>
      <c r="E900" s="29" t="str">
        <f t="shared" si="78"/>
        <v/>
      </c>
      <c r="F900" s="54"/>
    </row>
    <row r="901" spans="1:6">
      <c r="A901" s="148" t="str">
        <f t="shared" ref="A901:A964" si="79">IF(H901=0,"",DATE(LEFT(((MID(J901,1,8))),4),MID(((MID(J901,1,8))),5,2),(RIGHT(((MID(J901,1,8))),2))))</f>
        <v/>
      </c>
      <c r="B901" s="55" t="str">
        <f t="shared" ref="B901:B964" si="80">IF(H901=0,"",(MID(J901,10,8)*24+1)/24)</f>
        <v/>
      </c>
      <c r="C901" s="57" t="str">
        <f t="shared" ref="C901:C964" si="81">IF(H901=0,"",H901)</f>
        <v/>
      </c>
      <c r="D901" s="56" t="str">
        <f t="shared" ref="D901:D964" si="82">IF(H901=0,"",I901)</f>
        <v/>
      </c>
      <c r="E901" s="29" t="str">
        <f t="shared" si="78"/>
        <v/>
      </c>
      <c r="F901" s="54"/>
    </row>
    <row r="902" spans="1:6">
      <c r="A902" s="148" t="str">
        <f t="shared" si="79"/>
        <v/>
      </c>
      <c r="B902" s="55" t="str">
        <f t="shared" si="80"/>
        <v/>
      </c>
      <c r="C902" s="57" t="str">
        <f t="shared" si="81"/>
        <v/>
      </c>
      <c r="D902" s="56" t="str">
        <f t="shared" si="82"/>
        <v/>
      </c>
      <c r="E902" s="29" t="str">
        <f t="shared" si="78"/>
        <v/>
      </c>
      <c r="F902" s="54"/>
    </row>
    <row r="903" spans="1:6">
      <c r="A903" s="148" t="str">
        <f t="shared" si="79"/>
        <v/>
      </c>
      <c r="B903" s="55" t="str">
        <f t="shared" si="80"/>
        <v/>
      </c>
      <c r="C903" s="57" t="str">
        <f t="shared" si="81"/>
        <v/>
      </c>
      <c r="D903" s="56" t="str">
        <f t="shared" si="82"/>
        <v/>
      </c>
      <c r="E903" s="29" t="str">
        <f t="shared" si="78"/>
        <v/>
      </c>
      <c r="F903" s="54"/>
    </row>
    <row r="904" spans="1:6">
      <c r="A904" s="148" t="str">
        <f t="shared" si="79"/>
        <v/>
      </c>
      <c r="B904" s="55" t="str">
        <f t="shared" si="80"/>
        <v/>
      </c>
      <c r="C904" s="57" t="str">
        <f t="shared" si="81"/>
        <v/>
      </c>
      <c r="D904" s="56" t="str">
        <f t="shared" si="82"/>
        <v/>
      </c>
      <c r="E904" s="29" t="str">
        <f t="shared" ref="E904:E967" si="83">IF(H904=0,"",C904*D904)</f>
        <v/>
      </c>
      <c r="F904" s="54"/>
    </row>
    <row r="905" spans="1:6">
      <c r="A905" s="148" t="str">
        <f t="shared" si="79"/>
        <v/>
      </c>
      <c r="B905" s="55" t="str">
        <f t="shared" si="80"/>
        <v/>
      </c>
      <c r="C905" s="57" t="str">
        <f t="shared" si="81"/>
        <v/>
      </c>
      <c r="D905" s="56" t="str">
        <f t="shared" si="82"/>
        <v/>
      </c>
      <c r="E905" s="29" t="str">
        <f t="shared" si="83"/>
        <v/>
      </c>
      <c r="F905" s="54"/>
    </row>
    <row r="906" spans="1:6">
      <c r="A906" s="148" t="str">
        <f t="shared" si="79"/>
        <v/>
      </c>
      <c r="B906" s="55" t="str">
        <f t="shared" si="80"/>
        <v/>
      </c>
      <c r="C906" s="57" t="str">
        <f t="shared" si="81"/>
        <v/>
      </c>
      <c r="D906" s="56" t="str">
        <f t="shared" si="82"/>
        <v/>
      </c>
      <c r="E906" s="29" t="str">
        <f t="shared" si="83"/>
        <v/>
      </c>
      <c r="F906" s="54"/>
    </row>
    <row r="907" spans="1:6">
      <c r="A907" s="148" t="str">
        <f t="shared" si="79"/>
        <v/>
      </c>
      <c r="B907" s="55" t="str">
        <f t="shared" si="80"/>
        <v/>
      </c>
      <c r="C907" s="57" t="str">
        <f t="shared" si="81"/>
        <v/>
      </c>
      <c r="D907" s="56" t="str">
        <f t="shared" si="82"/>
        <v/>
      </c>
      <c r="E907" s="29" t="str">
        <f t="shared" si="83"/>
        <v/>
      </c>
      <c r="F907" s="54"/>
    </row>
    <row r="908" spans="1:6">
      <c r="A908" s="148" t="str">
        <f t="shared" si="79"/>
        <v/>
      </c>
      <c r="B908" s="55" t="str">
        <f t="shared" si="80"/>
        <v/>
      </c>
      <c r="C908" s="57" t="str">
        <f t="shared" si="81"/>
        <v/>
      </c>
      <c r="D908" s="56" t="str">
        <f t="shared" si="82"/>
        <v/>
      </c>
      <c r="E908" s="29" t="str">
        <f t="shared" si="83"/>
        <v/>
      </c>
      <c r="F908" s="54"/>
    </row>
    <row r="909" spans="1:6">
      <c r="A909" s="148" t="str">
        <f t="shared" si="79"/>
        <v/>
      </c>
      <c r="B909" s="55" t="str">
        <f t="shared" si="80"/>
        <v/>
      </c>
      <c r="C909" s="57" t="str">
        <f t="shared" si="81"/>
        <v/>
      </c>
      <c r="D909" s="56" t="str">
        <f t="shared" si="82"/>
        <v/>
      </c>
      <c r="E909" s="29" t="str">
        <f t="shared" si="83"/>
        <v/>
      </c>
      <c r="F909" s="54"/>
    </row>
    <row r="910" spans="1:6">
      <c r="A910" s="148" t="str">
        <f t="shared" si="79"/>
        <v/>
      </c>
      <c r="B910" s="55" t="str">
        <f t="shared" si="80"/>
        <v/>
      </c>
      <c r="C910" s="57" t="str">
        <f t="shared" si="81"/>
        <v/>
      </c>
      <c r="D910" s="56" t="str">
        <f t="shared" si="82"/>
        <v/>
      </c>
      <c r="E910" s="29" t="str">
        <f t="shared" si="83"/>
        <v/>
      </c>
      <c r="F910" s="54"/>
    </row>
    <row r="911" spans="1:6">
      <c r="A911" s="148" t="str">
        <f t="shared" si="79"/>
        <v/>
      </c>
      <c r="B911" s="55" t="str">
        <f t="shared" si="80"/>
        <v/>
      </c>
      <c r="C911" s="57" t="str">
        <f t="shared" si="81"/>
        <v/>
      </c>
      <c r="D911" s="56" t="str">
        <f t="shared" si="82"/>
        <v/>
      </c>
      <c r="E911" s="29" t="str">
        <f t="shared" si="83"/>
        <v/>
      </c>
      <c r="F911" s="54"/>
    </row>
    <row r="912" spans="1:6">
      <c r="A912" s="148" t="str">
        <f t="shared" si="79"/>
        <v/>
      </c>
      <c r="B912" s="55" t="str">
        <f t="shared" si="80"/>
        <v/>
      </c>
      <c r="C912" s="57" t="str">
        <f t="shared" si="81"/>
        <v/>
      </c>
      <c r="D912" s="56" t="str">
        <f t="shared" si="82"/>
        <v/>
      </c>
      <c r="E912" s="29" t="str">
        <f t="shared" si="83"/>
        <v/>
      </c>
      <c r="F912" s="54"/>
    </row>
    <row r="913" spans="1:6">
      <c r="A913" s="148" t="str">
        <f t="shared" si="79"/>
        <v/>
      </c>
      <c r="B913" s="55" t="str">
        <f t="shared" si="80"/>
        <v/>
      </c>
      <c r="C913" s="57" t="str">
        <f t="shared" si="81"/>
        <v/>
      </c>
      <c r="D913" s="56" t="str">
        <f t="shared" si="82"/>
        <v/>
      </c>
      <c r="E913" s="29" t="str">
        <f t="shared" si="83"/>
        <v/>
      </c>
      <c r="F913" s="54"/>
    </row>
    <row r="914" spans="1:6">
      <c r="A914" s="148" t="str">
        <f t="shared" si="79"/>
        <v/>
      </c>
      <c r="B914" s="55" t="str">
        <f t="shared" si="80"/>
        <v/>
      </c>
      <c r="C914" s="57" t="str">
        <f t="shared" si="81"/>
        <v/>
      </c>
      <c r="D914" s="56" t="str">
        <f t="shared" si="82"/>
        <v/>
      </c>
      <c r="E914" s="29" t="str">
        <f t="shared" si="83"/>
        <v/>
      </c>
      <c r="F914" s="54"/>
    </row>
    <row r="915" spans="1:6">
      <c r="A915" s="148" t="str">
        <f t="shared" si="79"/>
        <v/>
      </c>
      <c r="B915" s="55" t="str">
        <f t="shared" si="80"/>
        <v/>
      </c>
      <c r="C915" s="57" t="str">
        <f t="shared" si="81"/>
        <v/>
      </c>
      <c r="D915" s="56" t="str">
        <f t="shared" si="82"/>
        <v/>
      </c>
      <c r="E915" s="29" t="str">
        <f t="shared" si="83"/>
        <v/>
      </c>
      <c r="F915" s="54"/>
    </row>
    <row r="916" spans="1:6">
      <c r="A916" s="148" t="str">
        <f t="shared" si="79"/>
        <v/>
      </c>
      <c r="B916" s="55" t="str">
        <f t="shared" si="80"/>
        <v/>
      </c>
      <c r="C916" s="57" t="str">
        <f t="shared" si="81"/>
        <v/>
      </c>
      <c r="D916" s="56" t="str">
        <f t="shared" si="82"/>
        <v/>
      </c>
      <c r="E916" s="29" t="str">
        <f t="shared" si="83"/>
        <v/>
      </c>
      <c r="F916" s="54"/>
    </row>
    <row r="917" spans="1:6">
      <c r="A917" s="148" t="str">
        <f t="shared" si="79"/>
        <v/>
      </c>
      <c r="B917" s="55" t="str">
        <f t="shared" si="80"/>
        <v/>
      </c>
      <c r="C917" s="57" t="str">
        <f t="shared" si="81"/>
        <v/>
      </c>
      <c r="D917" s="56" t="str">
        <f t="shared" si="82"/>
        <v/>
      </c>
      <c r="E917" s="29" t="str">
        <f t="shared" si="83"/>
        <v/>
      </c>
      <c r="F917" s="54"/>
    </row>
    <row r="918" spans="1:6">
      <c r="A918" s="148" t="str">
        <f t="shared" si="79"/>
        <v/>
      </c>
      <c r="B918" s="55" t="str">
        <f t="shared" si="80"/>
        <v/>
      </c>
      <c r="C918" s="57" t="str">
        <f t="shared" si="81"/>
        <v/>
      </c>
      <c r="D918" s="56" t="str">
        <f t="shared" si="82"/>
        <v/>
      </c>
      <c r="E918" s="29" t="str">
        <f t="shared" si="83"/>
        <v/>
      </c>
      <c r="F918" s="54"/>
    </row>
    <row r="919" spans="1:6">
      <c r="A919" s="148" t="str">
        <f t="shared" si="79"/>
        <v/>
      </c>
      <c r="B919" s="55" t="str">
        <f t="shared" si="80"/>
        <v/>
      </c>
      <c r="C919" s="57" t="str">
        <f t="shared" si="81"/>
        <v/>
      </c>
      <c r="D919" s="56" t="str">
        <f t="shared" si="82"/>
        <v/>
      </c>
      <c r="E919" s="29" t="str">
        <f t="shared" si="83"/>
        <v/>
      </c>
      <c r="F919" s="54"/>
    </row>
    <row r="920" spans="1:6">
      <c r="A920" s="148" t="str">
        <f t="shared" si="79"/>
        <v/>
      </c>
      <c r="B920" s="55" t="str">
        <f t="shared" si="80"/>
        <v/>
      </c>
      <c r="C920" s="57" t="str">
        <f t="shared" si="81"/>
        <v/>
      </c>
      <c r="D920" s="56" t="str">
        <f t="shared" si="82"/>
        <v/>
      </c>
      <c r="E920" s="29" t="str">
        <f t="shared" si="83"/>
        <v/>
      </c>
      <c r="F920" s="54"/>
    </row>
    <row r="921" spans="1:6">
      <c r="A921" s="148" t="str">
        <f t="shared" si="79"/>
        <v/>
      </c>
      <c r="B921" s="55" t="str">
        <f t="shared" si="80"/>
        <v/>
      </c>
      <c r="C921" s="57" t="str">
        <f t="shared" si="81"/>
        <v/>
      </c>
      <c r="D921" s="56" t="str">
        <f t="shared" si="82"/>
        <v/>
      </c>
      <c r="E921" s="29" t="str">
        <f t="shared" si="83"/>
        <v/>
      </c>
      <c r="F921" s="54"/>
    </row>
    <row r="922" spans="1:6">
      <c r="A922" s="148" t="str">
        <f t="shared" si="79"/>
        <v/>
      </c>
      <c r="B922" s="55" t="str">
        <f t="shared" si="80"/>
        <v/>
      </c>
      <c r="C922" s="57" t="str">
        <f t="shared" si="81"/>
        <v/>
      </c>
      <c r="D922" s="56" t="str">
        <f t="shared" si="82"/>
        <v/>
      </c>
      <c r="E922" s="29" t="str">
        <f t="shared" si="83"/>
        <v/>
      </c>
      <c r="F922" s="54"/>
    </row>
    <row r="923" spans="1:6">
      <c r="A923" s="148" t="str">
        <f t="shared" si="79"/>
        <v/>
      </c>
      <c r="B923" s="55" t="str">
        <f t="shared" si="80"/>
        <v/>
      </c>
      <c r="C923" s="57" t="str">
        <f t="shared" si="81"/>
        <v/>
      </c>
      <c r="D923" s="56" t="str">
        <f t="shared" si="82"/>
        <v/>
      </c>
      <c r="E923" s="29" t="str">
        <f t="shared" si="83"/>
        <v/>
      </c>
      <c r="F923" s="54"/>
    </row>
    <row r="924" spans="1:6">
      <c r="A924" s="148" t="str">
        <f t="shared" si="79"/>
        <v/>
      </c>
      <c r="B924" s="55" t="str">
        <f t="shared" si="80"/>
        <v/>
      </c>
      <c r="C924" s="57" t="str">
        <f t="shared" si="81"/>
        <v/>
      </c>
      <c r="D924" s="56" t="str">
        <f t="shared" si="82"/>
        <v/>
      </c>
      <c r="E924" s="29" t="str">
        <f t="shared" si="83"/>
        <v/>
      </c>
      <c r="F924" s="54"/>
    </row>
    <row r="925" spans="1:6">
      <c r="A925" s="148" t="str">
        <f t="shared" si="79"/>
        <v/>
      </c>
      <c r="B925" s="55" t="str">
        <f t="shared" si="80"/>
        <v/>
      </c>
      <c r="C925" s="57" t="str">
        <f t="shared" si="81"/>
        <v/>
      </c>
      <c r="D925" s="56" t="str">
        <f t="shared" si="82"/>
        <v/>
      </c>
      <c r="E925" s="29" t="str">
        <f t="shared" si="83"/>
        <v/>
      </c>
      <c r="F925" s="54"/>
    </row>
    <row r="926" spans="1:6">
      <c r="A926" s="148" t="str">
        <f t="shared" si="79"/>
        <v/>
      </c>
      <c r="B926" s="55" t="str">
        <f t="shared" si="80"/>
        <v/>
      </c>
      <c r="C926" s="57" t="str">
        <f t="shared" si="81"/>
        <v/>
      </c>
      <c r="D926" s="56" t="str">
        <f t="shared" si="82"/>
        <v/>
      </c>
      <c r="E926" s="29" t="str">
        <f t="shared" si="83"/>
        <v/>
      </c>
      <c r="F926" s="54"/>
    </row>
    <row r="927" spans="1:6">
      <c r="A927" s="148" t="str">
        <f t="shared" si="79"/>
        <v/>
      </c>
      <c r="B927" s="55" t="str">
        <f t="shared" si="80"/>
        <v/>
      </c>
      <c r="C927" s="57" t="str">
        <f t="shared" si="81"/>
        <v/>
      </c>
      <c r="D927" s="56" t="str">
        <f t="shared" si="82"/>
        <v/>
      </c>
      <c r="E927" s="29" t="str">
        <f t="shared" si="83"/>
        <v/>
      </c>
      <c r="F927" s="54"/>
    </row>
    <row r="928" spans="1:6">
      <c r="A928" s="148" t="str">
        <f t="shared" si="79"/>
        <v/>
      </c>
      <c r="B928" s="55" t="str">
        <f t="shared" si="80"/>
        <v/>
      </c>
      <c r="C928" s="57" t="str">
        <f t="shared" si="81"/>
        <v/>
      </c>
      <c r="D928" s="56" t="str">
        <f t="shared" si="82"/>
        <v/>
      </c>
      <c r="E928" s="29" t="str">
        <f t="shared" si="83"/>
        <v/>
      </c>
      <c r="F928" s="54"/>
    </row>
    <row r="929" spans="1:6">
      <c r="A929" s="148" t="str">
        <f t="shared" si="79"/>
        <v/>
      </c>
      <c r="B929" s="55" t="str">
        <f t="shared" si="80"/>
        <v/>
      </c>
      <c r="C929" s="57" t="str">
        <f t="shared" si="81"/>
        <v/>
      </c>
      <c r="D929" s="56" t="str">
        <f t="shared" si="82"/>
        <v/>
      </c>
      <c r="E929" s="29" t="str">
        <f t="shared" si="83"/>
        <v/>
      </c>
      <c r="F929" s="54"/>
    </row>
    <row r="930" spans="1:6">
      <c r="A930" s="148" t="str">
        <f t="shared" si="79"/>
        <v/>
      </c>
      <c r="B930" s="55" t="str">
        <f t="shared" si="80"/>
        <v/>
      </c>
      <c r="C930" s="57" t="str">
        <f t="shared" si="81"/>
        <v/>
      </c>
      <c r="D930" s="56" t="str">
        <f t="shared" si="82"/>
        <v/>
      </c>
      <c r="E930" s="29" t="str">
        <f t="shared" si="83"/>
        <v/>
      </c>
      <c r="F930" s="54"/>
    </row>
    <row r="931" spans="1:6">
      <c r="A931" s="148" t="str">
        <f t="shared" si="79"/>
        <v/>
      </c>
      <c r="B931" s="55" t="str">
        <f t="shared" si="80"/>
        <v/>
      </c>
      <c r="C931" s="57" t="str">
        <f t="shared" si="81"/>
        <v/>
      </c>
      <c r="D931" s="56" t="str">
        <f t="shared" si="82"/>
        <v/>
      </c>
      <c r="E931" s="29" t="str">
        <f t="shared" si="83"/>
        <v/>
      </c>
      <c r="F931" s="54"/>
    </row>
    <row r="932" spans="1:6">
      <c r="A932" s="148" t="str">
        <f t="shared" si="79"/>
        <v/>
      </c>
      <c r="B932" s="55" t="str">
        <f t="shared" si="80"/>
        <v/>
      </c>
      <c r="C932" s="57" t="str">
        <f t="shared" si="81"/>
        <v/>
      </c>
      <c r="D932" s="56" t="str">
        <f t="shared" si="82"/>
        <v/>
      </c>
      <c r="E932" s="29" t="str">
        <f t="shared" si="83"/>
        <v/>
      </c>
      <c r="F932" s="54"/>
    </row>
    <row r="933" spans="1:6">
      <c r="A933" s="148" t="str">
        <f t="shared" si="79"/>
        <v/>
      </c>
      <c r="B933" s="55" t="str">
        <f t="shared" si="80"/>
        <v/>
      </c>
      <c r="C933" s="57" t="str">
        <f t="shared" si="81"/>
        <v/>
      </c>
      <c r="D933" s="56" t="str">
        <f t="shared" si="82"/>
        <v/>
      </c>
      <c r="E933" s="29" t="str">
        <f t="shared" si="83"/>
        <v/>
      </c>
      <c r="F933" s="54"/>
    </row>
    <row r="934" spans="1:6">
      <c r="A934" s="148" t="str">
        <f t="shared" si="79"/>
        <v/>
      </c>
      <c r="B934" s="55" t="str">
        <f t="shared" si="80"/>
        <v/>
      </c>
      <c r="C934" s="57" t="str">
        <f t="shared" si="81"/>
        <v/>
      </c>
      <c r="D934" s="56" t="str">
        <f t="shared" si="82"/>
        <v/>
      </c>
      <c r="E934" s="29" t="str">
        <f t="shared" si="83"/>
        <v/>
      </c>
      <c r="F934" s="54"/>
    </row>
    <row r="935" spans="1:6">
      <c r="A935" s="148" t="str">
        <f t="shared" si="79"/>
        <v/>
      </c>
      <c r="B935" s="55" t="str">
        <f t="shared" si="80"/>
        <v/>
      </c>
      <c r="C935" s="57" t="str">
        <f t="shared" si="81"/>
        <v/>
      </c>
      <c r="D935" s="56" t="str">
        <f t="shared" si="82"/>
        <v/>
      </c>
      <c r="E935" s="29" t="str">
        <f t="shared" si="83"/>
        <v/>
      </c>
      <c r="F935" s="54"/>
    </row>
    <row r="936" spans="1:6">
      <c r="A936" s="148" t="str">
        <f t="shared" si="79"/>
        <v/>
      </c>
      <c r="B936" s="55" t="str">
        <f t="shared" si="80"/>
        <v/>
      </c>
      <c r="C936" s="57" t="str">
        <f t="shared" si="81"/>
        <v/>
      </c>
      <c r="D936" s="56" t="str">
        <f t="shared" si="82"/>
        <v/>
      </c>
      <c r="E936" s="29" t="str">
        <f t="shared" si="83"/>
        <v/>
      </c>
      <c r="F936" s="54"/>
    </row>
    <row r="937" spans="1:6">
      <c r="A937" s="148" t="str">
        <f t="shared" si="79"/>
        <v/>
      </c>
      <c r="B937" s="55" t="str">
        <f t="shared" si="80"/>
        <v/>
      </c>
      <c r="C937" s="57" t="str">
        <f t="shared" si="81"/>
        <v/>
      </c>
      <c r="D937" s="56" t="str">
        <f t="shared" si="82"/>
        <v/>
      </c>
      <c r="E937" s="29" t="str">
        <f t="shared" si="83"/>
        <v/>
      </c>
      <c r="F937" s="54"/>
    </row>
    <row r="938" spans="1:6">
      <c r="A938" s="148" t="str">
        <f t="shared" si="79"/>
        <v/>
      </c>
      <c r="B938" s="55" t="str">
        <f t="shared" si="80"/>
        <v/>
      </c>
      <c r="C938" s="57" t="str">
        <f t="shared" si="81"/>
        <v/>
      </c>
      <c r="D938" s="56" t="str">
        <f t="shared" si="82"/>
        <v/>
      </c>
      <c r="E938" s="29" t="str">
        <f t="shared" si="83"/>
        <v/>
      </c>
      <c r="F938" s="54"/>
    </row>
    <row r="939" spans="1:6">
      <c r="A939" s="148" t="str">
        <f t="shared" si="79"/>
        <v/>
      </c>
      <c r="B939" s="55" t="str">
        <f t="shared" si="80"/>
        <v/>
      </c>
      <c r="C939" s="57" t="str">
        <f t="shared" si="81"/>
        <v/>
      </c>
      <c r="D939" s="56" t="str">
        <f t="shared" si="82"/>
        <v/>
      </c>
      <c r="E939" s="29" t="str">
        <f t="shared" si="83"/>
        <v/>
      </c>
      <c r="F939" s="54"/>
    </row>
    <row r="940" spans="1:6">
      <c r="A940" s="148" t="str">
        <f t="shared" si="79"/>
        <v/>
      </c>
      <c r="B940" s="55" t="str">
        <f t="shared" si="80"/>
        <v/>
      </c>
      <c r="C940" s="57" t="str">
        <f t="shared" si="81"/>
        <v/>
      </c>
      <c r="D940" s="56" t="str">
        <f t="shared" si="82"/>
        <v/>
      </c>
      <c r="E940" s="29" t="str">
        <f t="shared" si="83"/>
        <v/>
      </c>
      <c r="F940" s="54"/>
    </row>
    <row r="941" spans="1:6">
      <c r="A941" s="148" t="str">
        <f t="shared" si="79"/>
        <v/>
      </c>
      <c r="B941" s="55" t="str">
        <f t="shared" si="80"/>
        <v/>
      </c>
      <c r="C941" s="57" t="str">
        <f t="shared" si="81"/>
        <v/>
      </c>
      <c r="D941" s="56" t="str">
        <f t="shared" si="82"/>
        <v/>
      </c>
      <c r="E941" s="29" t="str">
        <f t="shared" si="83"/>
        <v/>
      </c>
      <c r="F941" s="54"/>
    </row>
    <row r="942" spans="1:6">
      <c r="A942" s="148" t="str">
        <f t="shared" si="79"/>
        <v/>
      </c>
      <c r="B942" s="55" t="str">
        <f t="shared" si="80"/>
        <v/>
      </c>
      <c r="C942" s="57" t="str">
        <f t="shared" si="81"/>
        <v/>
      </c>
      <c r="D942" s="56" t="str">
        <f t="shared" si="82"/>
        <v/>
      </c>
      <c r="E942" s="29" t="str">
        <f t="shared" si="83"/>
        <v/>
      </c>
      <c r="F942" s="54"/>
    </row>
    <row r="943" spans="1:6">
      <c r="A943" s="148" t="str">
        <f t="shared" si="79"/>
        <v/>
      </c>
      <c r="B943" s="55" t="str">
        <f t="shared" si="80"/>
        <v/>
      </c>
      <c r="C943" s="57" t="str">
        <f t="shared" si="81"/>
        <v/>
      </c>
      <c r="D943" s="56" t="str">
        <f t="shared" si="82"/>
        <v/>
      </c>
      <c r="E943" s="29" t="str">
        <f t="shared" si="83"/>
        <v/>
      </c>
      <c r="F943" s="54"/>
    </row>
    <row r="944" spans="1:6">
      <c r="A944" s="148" t="str">
        <f t="shared" si="79"/>
        <v/>
      </c>
      <c r="B944" s="55" t="str">
        <f t="shared" si="80"/>
        <v/>
      </c>
      <c r="C944" s="57" t="str">
        <f t="shared" si="81"/>
        <v/>
      </c>
      <c r="D944" s="56" t="str">
        <f t="shared" si="82"/>
        <v/>
      </c>
      <c r="E944" s="29" t="str">
        <f t="shared" si="83"/>
        <v/>
      </c>
      <c r="F944" s="54"/>
    </row>
    <row r="945" spans="1:6">
      <c r="A945" s="148" t="str">
        <f t="shared" si="79"/>
        <v/>
      </c>
      <c r="B945" s="55" t="str">
        <f t="shared" si="80"/>
        <v/>
      </c>
      <c r="C945" s="57" t="str">
        <f t="shared" si="81"/>
        <v/>
      </c>
      <c r="D945" s="56" t="str">
        <f t="shared" si="82"/>
        <v/>
      </c>
      <c r="E945" s="29" t="str">
        <f t="shared" si="83"/>
        <v/>
      </c>
      <c r="F945" s="54"/>
    </row>
    <row r="946" spans="1:6">
      <c r="A946" s="148" t="str">
        <f t="shared" si="79"/>
        <v/>
      </c>
      <c r="B946" s="55" t="str">
        <f t="shared" si="80"/>
        <v/>
      </c>
      <c r="C946" s="57" t="str">
        <f t="shared" si="81"/>
        <v/>
      </c>
      <c r="D946" s="56" t="str">
        <f t="shared" si="82"/>
        <v/>
      </c>
      <c r="E946" s="29" t="str">
        <f t="shared" si="83"/>
        <v/>
      </c>
      <c r="F946" s="54"/>
    </row>
    <row r="947" spans="1:6">
      <c r="A947" s="148" t="str">
        <f t="shared" si="79"/>
        <v/>
      </c>
      <c r="B947" s="55" t="str">
        <f t="shared" si="80"/>
        <v/>
      </c>
      <c r="C947" s="57" t="str">
        <f t="shared" si="81"/>
        <v/>
      </c>
      <c r="D947" s="56" t="str">
        <f t="shared" si="82"/>
        <v/>
      </c>
      <c r="E947" s="29" t="str">
        <f t="shared" si="83"/>
        <v/>
      </c>
      <c r="F947" s="54"/>
    </row>
    <row r="948" spans="1:6">
      <c r="A948" s="148" t="str">
        <f t="shared" si="79"/>
        <v/>
      </c>
      <c r="B948" s="55" t="str">
        <f t="shared" si="80"/>
        <v/>
      </c>
      <c r="C948" s="57" t="str">
        <f t="shared" si="81"/>
        <v/>
      </c>
      <c r="D948" s="56" t="str">
        <f t="shared" si="82"/>
        <v/>
      </c>
      <c r="E948" s="29" t="str">
        <f t="shared" si="83"/>
        <v/>
      </c>
      <c r="F948" s="54"/>
    </row>
    <row r="949" spans="1:6">
      <c r="A949" s="148" t="str">
        <f t="shared" si="79"/>
        <v/>
      </c>
      <c r="B949" s="55" t="str">
        <f t="shared" si="80"/>
        <v/>
      </c>
      <c r="C949" s="57" t="str">
        <f t="shared" si="81"/>
        <v/>
      </c>
      <c r="D949" s="56" t="str">
        <f t="shared" si="82"/>
        <v/>
      </c>
      <c r="E949" s="29" t="str">
        <f t="shared" si="83"/>
        <v/>
      </c>
      <c r="F949" s="54"/>
    </row>
    <row r="950" spans="1:6">
      <c r="A950" s="148" t="str">
        <f t="shared" si="79"/>
        <v/>
      </c>
      <c r="B950" s="55" t="str">
        <f t="shared" si="80"/>
        <v/>
      </c>
      <c r="C950" s="57" t="str">
        <f t="shared" si="81"/>
        <v/>
      </c>
      <c r="D950" s="56" t="str">
        <f t="shared" si="82"/>
        <v/>
      </c>
      <c r="E950" s="29" t="str">
        <f t="shared" si="83"/>
        <v/>
      </c>
      <c r="F950" s="54"/>
    </row>
    <row r="951" spans="1:6">
      <c r="A951" s="148" t="str">
        <f t="shared" si="79"/>
        <v/>
      </c>
      <c r="B951" s="55" t="str">
        <f t="shared" si="80"/>
        <v/>
      </c>
      <c r="C951" s="57" t="str">
        <f t="shared" si="81"/>
        <v/>
      </c>
      <c r="D951" s="56" t="str">
        <f t="shared" si="82"/>
        <v/>
      </c>
      <c r="E951" s="29" t="str">
        <f t="shared" si="83"/>
        <v/>
      </c>
      <c r="F951" s="54"/>
    </row>
    <row r="952" spans="1:6">
      <c r="A952" s="148" t="str">
        <f t="shared" si="79"/>
        <v/>
      </c>
      <c r="B952" s="55" t="str">
        <f t="shared" si="80"/>
        <v/>
      </c>
      <c r="C952" s="57" t="str">
        <f t="shared" si="81"/>
        <v/>
      </c>
      <c r="D952" s="56" t="str">
        <f t="shared" si="82"/>
        <v/>
      </c>
      <c r="E952" s="29" t="str">
        <f t="shared" si="83"/>
        <v/>
      </c>
      <c r="F952" s="54"/>
    </row>
    <row r="953" spans="1:6">
      <c r="A953" s="148" t="str">
        <f t="shared" si="79"/>
        <v/>
      </c>
      <c r="B953" s="55" t="str">
        <f t="shared" si="80"/>
        <v/>
      </c>
      <c r="C953" s="57" t="str">
        <f t="shared" si="81"/>
        <v/>
      </c>
      <c r="D953" s="56" t="str">
        <f t="shared" si="82"/>
        <v/>
      </c>
      <c r="E953" s="29" t="str">
        <f t="shared" si="83"/>
        <v/>
      </c>
      <c r="F953" s="54"/>
    </row>
    <row r="954" spans="1:6">
      <c r="A954" s="148" t="str">
        <f t="shared" si="79"/>
        <v/>
      </c>
      <c r="B954" s="55" t="str">
        <f t="shared" si="80"/>
        <v/>
      </c>
      <c r="C954" s="57" t="str">
        <f t="shared" si="81"/>
        <v/>
      </c>
      <c r="D954" s="56" t="str">
        <f t="shared" si="82"/>
        <v/>
      </c>
      <c r="E954" s="29" t="str">
        <f t="shared" si="83"/>
        <v/>
      </c>
      <c r="F954" s="54"/>
    </row>
    <row r="955" spans="1:6">
      <c r="A955" s="148" t="str">
        <f t="shared" si="79"/>
        <v/>
      </c>
      <c r="B955" s="55" t="str">
        <f t="shared" si="80"/>
        <v/>
      </c>
      <c r="C955" s="57" t="str">
        <f t="shared" si="81"/>
        <v/>
      </c>
      <c r="D955" s="56" t="str">
        <f t="shared" si="82"/>
        <v/>
      </c>
      <c r="E955" s="29" t="str">
        <f t="shared" si="83"/>
        <v/>
      </c>
      <c r="F955" s="54"/>
    </row>
    <row r="956" spans="1:6">
      <c r="A956" s="148" t="str">
        <f t="shared" si="79"/>
        <v/>
      </c>
      <c r="B956" s="55" t="str">
        <f t="shared" si="80"/>
        <v/>
      </c>
      <c r="C956" s="57" t="str">
        <f t="shared" si="81"/>
        <v/>
      </c>
      <c r="D956" s="56" t="str">
        <f t="shared" si="82"/>
        <v/>
      </c>
      <c r="E956" s="29" t="str">
        <f t="shared" si="83"/>
        <v/>
      </c>
      <c r="F956" s="54"/>
    </row>
    <row r="957" spans="1:6">
      <c r="A957" s="148" t="str">
        <f t="shared" si="79"/>
        <v/>
      </c>
      <c r="B957" s="55" t="str">
        <f t="shared" si="80"/>
        <v/>
      </c>
      <c r="C957" s="57" t="str">
        <f t="shared" si="81"/>
        <v/>
      </c>
      <c r="D957" s="56" t="str">
        <f t="shared" si="82"/>
        <v/>
      </c>
      <c r="E957" s="29" t="str">
        <f t="shared" si="83"/>
        <v/>
      </c>
      <c r="F957" s="54"/>
    </row>
    <row r="958" spans="1:6">
      <c r="A958" s="148" t="str">
        <f t="shared" si="79"/>
        <v/>
      </c>
      <c r="B958" s="55" t="str">
        <f t="shared" si="80"/>
        <v/>
      </c>
      <c r="C958" s="57" t="str">
        <f t="shared" si="81"/>
        <v/>
      </c>
      <c r="D958" s="56" t="str">
        <f t="shared" si="82"/>
        <v/>
      </c>
      <c r="E958" s="29" t="str">
        <f t="shared" si="83"/>
        <v/>
      </c>
      <c r="F958" s="54"/>
    </row>
    <row r="959" spans="1:6">
      <c r="A959" s="148" t="str">
        <f t="shared" si="79"/>
        <v/>
      </c>
      <c r="B959" s="55" t="str">
        <f t="shared" si="80"/>
        <v/>
      </c>
      <c r="C959" s="57" t="str">
        <f t="shared" si="81"/>
        <v/>
      </c>
      <c r="D959" s="56" t="str">
        <f t="shared" si="82"/>
        <v/>
      </c>
      <c r="E959" s="29" t="str">
        <f t="shared" si="83"/>
        <v/>
      </c>
      <c r="F959" s="54"/>
    </row>
    <row r="960" spans="1:6">
      <c r="A960" s="148" t="str">
        <f t="shared" si="79"/>
        <v/>
      </c>
      <c r="B960" s="55" t="str">
        <f t="shared" si="80"/>
        <v/>
      </c>
      <c r="C960" s="57" t="str">
        <f t="shared" si="81"/>
        <v/>
      </c>
      <c r="D960" s="56" t="str">
        <f t="shared" si="82"/>
        <v/>
      </c>
      <c r="E960" s="29" t="str">
        <f t="shared" si="83"/>
        <v/>
      </c>
      <c r="F960" s="54"/>
    </row>
    <row r="961" spans="1:6">
      <c r="A961" s="148" t="str">
        <f t="shared" si="79"/>
        <v/>
      </c>
      <c r="B961" s="55" t="str">
        <f t="shared" si="80"/>
        <v/>
      </c>
      <c r="C961" s="57" t="str">
        <f t="shared" si="81"/>
        <v/>
      </c>
      <c r="D961" s="56" t="str">
        <f t="shared" si="82"/>
        <v/>
      </c>
      <c r="E961" s="29" t="str">
        <f t="shared" si="83"/>
        <v/>
      </c>
      <c r="F961" s="54"/>
    </row>
    <row r="962" spans="1:6">
      <c r="A962" s="148" t="str">
        <f t="shared" si="79"/>
        <v/>
      </c>
      <c r="B962" s="55" t="str">
        <f t="shared" si="80"/>
        <v/>
      </c>
      <c r="C962" s="57" t="str">
        <f t="shared" si="81"/>
        <v/>
      </c>
      <c r="D962" s="56" t="str">
        <f t="shared" si="82"/>
        <v/>
      </c>
      <c r="E962" s="29" t="str">
        <f t="shared" si="83"/>
        <v/>
      </c>
      <c r="F962" s="54"/>
    </row>
    <row r="963" spans="1:6">
      <c r="A963" s="148" t="str">
        <f t="shared" si="79"/>
        <v/>
      </c>
      <c r="B963" s="55" t="str">
        <f t="shared" si="80"/>
        <v/>
      </c>
      <c r="C963" s="57" t="str">
        <f t="shared" si="81"/>
        <v/>
      </c>
      <c r="D963" s="56" t="str">
        <f t="shared" si="82"/>
        <v/>
      </c>
      <c r="E963" s="29" t="str">
        <f t="shared" si="83"/>
        <v/>
      </c>
      <c r="F963" s="54"/>
    </row>
    <row r="964" spans="1:6">
      <c r="A964" s="148" t="str">
        <f t="shared" si="79"/>
        <v/>
      </c>
      <c r="B964" s="55" t="str">
        <f t="shared" si="80"/>
        <v/>
      </c>
      <c r="C964" s="57" t="str">
        <f t="shared" si="81"/>
        <v/>
      </c>
      <c r="D964" s="56" t="str">
        <f t="shared" si="82"/>
        <v/>
      </c>
      <c r="E964" s="29" t="str">
        <f t="shared" si="83"/>
        <v/>
      </c>
      <c r="F964" s="54"/>
    </row>
    <row r="965" spans="1:6">
      <c r="A965" s="148" t="str">
        <f t="shared" ref="A965:A1028" si="84">IF(H965=0,"",DATE(LEFT(((MID(J965,1,8))),4),MID(((MID(J965,1,8))),5,2),(RIGHT(((MID(J965,1,8))),2))))</f>
        <v/>
      </c>
      <c r="B965" s="55" t="str">
        <f t="shared" ref="B965:B1028" si="85">IF(H965=0,"",(MID(J965,10,8)*24+1)/24)</f>
        <v/>
      </c>
      <c r="C965" s="57" t="str">
        <f t="shared" ref="C965:C1028" si="86">IF(H965=0,"",H965)</f>
        <v/>
      </c>
      <c r="D965" s="56" t="str">
        <f t="shared" ref="D965:D1028" si="87">IF(H965=0,"",I965)</f>
        <v/>
      </c>
      <c r="E965" s="29" t="str">
        <f t="shared" si="83"/>
        <v/>
      </c>
      <c r="F965" s="54"/>
    </row>
    <row r="966" spans="1:6">
      <c r="A966" s="148" t="str">
        <f t="shared" si="84"/>
        <v/>
      </c>
      <c r="B966" s="55" t="str">
        <f t="shared" si="85"/>
        <v/>
      </c>
      <c r="C966" s="57" t="str">
        <f t="shared" si="86"/>
        <v/>
      </c>
      <c r="D966" s="56" t="str">
        <f t="shared" si="87"/>
        <v/>
      </c>
      <c r="E966" s="29" t="str">
        <f t="shared" si="83"/>
        <v/>
      </c>
      <c r="F966" s="54"/>
    </row>
    <row r="967" spans="1:6">
      <c r="A967" s="148" t="str">
        <f t="shared" si="84"/>
        <v/>
      </c>
      <c r="B967" s="55" t="str">
        <f t="shared" si="85"/>
        <v/>
      </c>
      <c r="C967" s="57" t="str">
        <f t="shared" si="86"/>
        <v/>
      </c>
      <c r="D967" s="56" t="str">
        <f t="shared" si="87"/>
        <v/>
      </c>
      <c r="E967" s="29" t="str">
        <f t="shared" si="83"/>
        <v/>
      </c>
      <c r="F967" s="54"/>
    </row>
    <row r="968" spans="1:6">
      <c r="A968" s="148" t="str">
        <f t="shared" si="84"/>
        <v/>
      </c>
      <c r="B968" s="55" t="str">
        <f t="shared" si="85"/>
        <v/>
      </c>
      <c r="C968" s="57" t="str">
        <f t="shared" si="86"/>
        <v/>
      </c>
      <c r="D968" s="56" t="str">
        <f t="shared" si="87"/>
        <v/>
      </c>
      <c r="E968" s="29" t="str">
        <f t="shared" ref="E968:E1031" si="88">IF(H968=0,"",C968*D968)</f>
        <v/>
      </c>
      <c r="F968" s="54"/>
    </row>
    <row r="969" spans="1:6">
      <c r="A969" s="148" t="str">
        <f t="shared" si="84"/>
        <v/>
      </c>
      <c r="B969" s="55" t="str">
        <f t="shared" si="85"/>
        <v/>
      </c>
      <c r="C969" s="57" t="str">
        <f t="shared" si="86"/>
        <v/>
      </c>
      <c r="D969" s="56" t="str">
        <f t="shared" si="87"/>
        <v/>
      </c>
      <c r="E969" s="29" t="str">
        <f t="shared" si="88"/>
        <v/>
      </c>
      <c r="F969" s="54"/>
    </row>
    <row r="970" spans="1:6">
      <c r="A970" s="148" t="str">
        <f t="shared" si="84"/>
        <v/>
      </c>
      <c r="B970" s="55" t="str">
        <f t="shared" si="85"/>
        <v/>
      </c>
      <c r="C970" s="57" t="str">
        <f t="shared" si="86"/>
        <v/>
      </c>
      <c r="D970" s="56" t="str">
        <f t="shared" si="87"/>
        <v/>
      </c>
      <c r="E970" s="29" t="str">
        <f t="shared" si="88"/>
        <v/>
      </c>
      <c r="F970" s="54"/>
    </row>
    <row r="971" spans="1:6">
      <c r="A971" s="148" t="str">
        <f t="shared" si="84"/>
        <v/>
      </c>
      <c r="B971" s="55" t="str">
        <f t="shared" si="85"/>
        <v/>
      </c>
      <c r="C971" s="57" t="str">
        <f t="shared" si="86"/>
        <v/>
      </c>
      <c r="D971" s="56" t="str">
        <f t="shared" si="87"/>
        <v/>
      </c>
      <c r="E971" s="29" t="str">
        <f t="shared" si="88"/>
        <v/>
      </c>
      <c r="F971" s="54"/>
    </row>
    <row r="972" spans="1:6">
      <c r="A972" s="148" t="str">
        <f t="shared" si="84"/>
        <v/>
      </c>
      <c r="B972" s="55" t="str">
        <f t="shared" si="85"/>
        <v/>
      </c>
      <c r="C972" s="57" t="str">
        <f t="shared" si="86"/>
        <v/>
      </c>
      <c r="D972" s="56" t="str">
        <f t="shared" si="87"/>
        <v/>
      </c>
      <c r="E972" s="29" t="str">
        <f t="shared" si="88"/>
        <v/>
      </c>
      <c r="F972" s="54"/>
    </row>
    <row r="973" spans="1:6">
      <c r="A973" s="148" t="str">
        <f t="shared" si="84"/>
        <v/>
      </c>
      <c r="B973" s="55" t="str">
        <f t="shared" si="85"/>
        <v/>
      </c>
      <c r="C973" s="57" t="str">
        <f t="shared" si="86"/>
        <v/>
      </c>
      <c r="D973" s="56" t="str">
        <f t="shared" si="87"/>
        <v/>
      </c>
      <c r="E973" s="29" t="str">
        <f t="shared" si="88"/>
        <v/>
      </c>
      <c r="F973" s="54"/>
    </row>
    <row r="974" spans="1:6">
      <c r="A974" s="148" t="str">
        <f t="shared" si="84"/>
        <v/>
      </c>
      <c r="B974" s="55" t="str">
        <f t="shared" si="85"/>
        <v/>
      </c>
      <c r="C974" s="57" t="str">
        <f t="shared" si="86"/>
        <v/>
      </c>
      <c r="D974" s="56" t="str">
        <f t="shared" si="87"/>
        <v/>
      </c>
      <c r="E974" s="29" t="str">
        <f t="shared" si="88"/>
        <v/>
      </c>
      <c r="F974" s="54"/>
    </row>
    <row r="975" spans="1:6">
      <c r="A975" s="148" t="str">
        <f t="shared" si="84"/>
        <v/>
      </c>
      <c r="B975" s="55" t="str">
        <f t="shared" si="85"/>
        <v/>
      </c>
      <c r="C975" s="57" t="str">
        <f t="shared" si="86"/>
        <v/>
      </c>
      <c r="D975" s="56" t="str">
        <f t="shared" si="87"/>
        <v/>
      </c>
      <c r="E975" s="29" t="str">
        <f t="shared" si="88"/>
        <v/>
      </c>
      <c r="F975" s="54"/>
    </row>
    <row r="976" spans="1:6">
      <c r="A976" s="148" t="str">
        <f t="shared" si="84"/>
        <v/>
      </c>
      <c r="B976" s="55" t="str">
        <f t="shared" si="85"/>
        <v/>
      </c>
      <c r="C976" s="57" t="str">
        <f t="shared" si="86"/>
        <v/>
      </c>
      <c r="D976" s="56" t="str">
        <f t="shared" si="87"/>
        <v/>
      </c>
      <c r="E976" s="29" t="str">
        <f t="shared" si="88"/>
        <v/>
      </c>
      <c r="F976" s="54"/>
    </row>
    <row r="977" spans="1:6">
      <c r="A977" s="148" t="str">
        <f t="shared" si="84"/>
        <v/>
      </c>
      <c r="B977" s="55" t="str">
        <f t="shared" si="85"/>
        <v/>
      </c>
      <c r="C977" s="57" t="str">
        <f t="shared" si="86"/>
        <v/>
      </c>
      <c r="D977" s="56" t="str">
        <f t="shared" si="87"/>
        <v/>
      </c>
      <c r="E977" s="29" t="str">
        <f t="shared" si="88"/>
        <v/>
      </c>
      <c r="F977" s="54"/>
    </row>
    <row r="978" spans="1:6">
      <c r="A978" s="148" t="str">
        <f t="shared" si="84"/>
        <v/>
      </c>
      <c r="B978" s="55" t="str">
        <f t="shared" si="85"/>
        <v/>
      </c>
      <c r="C978" s="57" t="str">
        <f t="shared" si="86"/>
        <v/>
      </c>
      <c r="D978" s="56" t="str">
        <f t="shared" si="87"/>
        <v/>
      </c>
      <c r="E978" s="29" t="str">
        <f t="shared" si="88"/>
        <v/>
      </c>
      <c r="F978" s="54"/>
    </row>
    <row r="979" spans="1:6">
      <c r="A979" s="148" t="str">
        <f t="shared" si="84"/>
        <v/>
      </c>
      <c r="B979" s="55" t="str">
        <f t="shared" si="85"/>
        <v/>
      </c>
      <c r="C979" s="57" t="str">
        <f t="shared" si="86"/>
        <v/>
      </c>
      <c r="D979" s="56" t="str">
        <f t="shared" si="87"/>
        <v/>
      </c>
      <c r="E979" s="29" t="str">
        <f t="shared" si="88"/>
        <v/>
      </c>
      <c r="F979" s="54"/>
    </row>
    <row r="980" spans="1:6">
      <c r="A980" s="148" t="str">
        <f t="shared" si="84"/>
        <v/>
      </c>
      <c r="B980" s="55" t="str">
        <f t="shared" si="85"/>
        <v/>
      </c>
      <c r="C980" s="57" t="str">
        <f t="shared" si="86"/>
        <v/>
      </c>
      <c r="D980" s="56" t="str">
        <f t="shared" si="87"/>
        <v/>
      </c>
      <c r="E980" s="29" t="str">
        <f t="shared" si="88"/>
        <v/>
      </c>
      <c r="F980" s="54"/>
    </row>
    <row r="981" spans="1:6">
      <c r="A981" s="148" t="str">
        <f t="shared" si="84"/>
        <v/>
      </c>
      <c r="B981" s="55" t="str">
        <f t="shared" si="85"/>
        <v/>
      </c>
      <c r="C981" s="57" t="str">
        <f t="shared" si="86"/>
        <v/>
      </c>
      <c r="D981" s="56" t="str">
        <f t="shared" si="87"/>
        <v/>
      </c>
      <c r="E981" s="29" t="str">
        <f t="shared" si="88"/>
        <v/>
      </c>
      <c r="F981" s="54"/>
    </row>
    <row r="982" spans="1:6">
      <c r="A982" s="148" t="str">
        <f t="shared" si="84"/>
        <v/>
      </c>
      <c r="B982" s="55" t="str">
        <f t="shared" si="85"/>
        <v/>
      </c>
      <c r="C982" s="57" t="str">
        <f t="shared" si="86"/>
        <v/>
      </c>
      <c r="D982" s="56" t="str">
        <f t="shared" si="87"/>
        <v/>
      </c>
      <c r="E982" s="29" t="str">
        <f t="shared" si="88"/>
        <v/>
      </c>
      <c r="F982" s="54"/>
    </row>
    <row r="983" spans="1:6">
      <c r="A983" s="148" t="str">
        <f t="shared" si="84"/>
        <v/>
      </c>
      <c r="B983" s="55" t="str">
        <f t="shared" si="85"/>
        <v/>
      </c>
      <c r="C983" s="57" t="str">
        <f t="shared" si="86"/>
        <v/>
      </c>
      <c r="D983" s="56" t="str">
        <f t="shared" si="87"/>
        <v/>
      </c>
      <c r="E983" s="29" t="str">
        <f t="shared" si="88"/>
        <v/>
      </c>
      <c r="F983" s="54"/>
    </row>
    <row r="984" spans="1:6">
      <c r="A984" s="148" t="str">
        <f t="shared" si="84"/>
        <v/>
      </c>
      <c r="B984" s="55" t="str">
        <f t="shared" si="85"/>
        <v/>
      </c>
      <c r="C984" s="57" t="str">
        <f t="shared" si="86"/>
        <v/>
      </c>
      <c r="D984" s="56" t="str">
        <f t="shared" si="87"/>
        <v/>
      </c>
      <c r="E984" s="29" t="str">
        <f t="shared" si="88"/>
        <v/>
      </c>
      <c r="F984" s="54"/>
    </row>
    <row r="985" spans="1:6">
      <c r="A985" s="148" t="str">
        <f t="shared" si="84"/>
        <v/>
      </c>
      <c r="B985" s="55" t="str">
        <f t="shared" si="85"/>
        <v/>
      </c>
      <c r="C985" s="57" t="str">
        <f t="shared" si="86"/>
        <v/>
      </c>
      <c r="D985" s="56" t="str">
        <f t="shared" si="87"/>
        <v/>
      </c>
      <c r="E985" s="29" t="str">
        <f t="shared" si="88"/>
        <v/>
      </c>
      <c r="F985" s="54"/>
    </row>
    <row r="986" spans="1:6">
      <c r="A986" s="148" t="str">
        <f t="shared" si="84"/>
        <v/>
      </c>
      <c r="B986" s="55" t="str">
        <f t="shared" si="85"/>
        <v/>
      </c>
      <c r="C986" s="57" t="str">
        <f t="shared" si="86"/>
        <v/>
      </c>
      <c r="D986" s="56" t="str">
        <f t="shared" si="87"/>
        <v/>
      </c>
      <c r="E986" s="29" t="str">
        <f t="shared" si="88"/>
        <v/>
      </c>
      <c r="F986" s="54"/>
    </row>
    <row r="987" spans="1:6">
      <c r="A987" s="148" t="str">
        <f t="shared" si="84"/>
        <v/>
      </c>
      <c r="B987" s="55" t="str">
        <f t="shared" si="85"/>
        <v/>
      </c>
      <c r="C987" s="57" t="str">
        <f t="shared" si="86"/>
        <v/>
      </c>
      <c r="D987" s="56" t="str">
        <f t="shared" si="87"/>
        <v/>
      </c>
      <c r="E987" s="29" t="str">
        <f t="shared" si="88"/>
        <v/>
      </c>
      <c r="F987" s="54"/>
    </row>
    <row r="988" spans="1:6">
      <c r="A988" s="148" t="str">
        <f t="shared" si="84"/>
        <v/>
      </c>
      <c r="B988" s="55" t="str">
        <f t="shared" si="85"/>
        <v/>
      </c>
      <c r="C988" s="57" t="str">
        <f t="shared" si="86"/>
        <v/>
      </c>
      <c r="D988" s="56" t="str">
        <f t="shared" si="87"/>
        <v/>
      </c>
      <c r="E988" s="29" t="str">
        <f t="shared" si="88"/>
        <v/>
      </c>
      <c r="F988" s="54"/>
    </row>
    <row r="989" spans="1:6">
      <c r="A989" s="148" t="str">
        <f t="shared" si="84"/>
        <v/>
      </c>
      <c r="B989" s="55" t="str">
        <f t="shared" si="85"/>
        <v/>
      </c>
      <c r="C989" s="57" t="str">
        <f t="shared" si="86"/>
        <v/>
      </c>
      <c r="D989" s="56" t="str">
        <f t="shared" si="87"/>
        <v/>
      </c>
      <c r="E989" s="29" t="str">
        <f t="shared" si="88"/>
        <v/>
      </c>
      <c r="F989" s="54"/>
    </row>
    <row r="990" spans="1:6">
      <c r="A990" s="148" t="str">
        <f t="shared" si="84"/>
        <v/>
      </c>
      <c r="B990" s="55" t="str">
        <f t="shared" si="85"/>
        <v/>
      </c>
      <c r="C990" s="57" t="str">
        <f t="shared" si="86"/>
        <v/>
      </c>
      <c r="D990" s="56" t="str">
        <f t="shared" si="87"/>
        <v/>
      </c>
      <c r="E990" s="29" t="str">
        <f t="shared" si="88"/>
        <v/>
      </c>
      <c r="F990" s="54"/>
    </row>
    <row r="991" spans="1:6">
      <c r="A991" s="148" t="str">
        <f t="shared" si="84"/>
        <v/>
      </c>
      <c r="B991" s="55" t="str">
        <f t="shared" si="85"/>
        <v/>
      </c>
      <c r="C991" s="57" t="str">
        <f t="shared" si="86"/>
        <v/>
      </c>
      <c r="D991" s="56" t="str">
        <f t="shared" si="87"/>
        <v/>
      </c>
      <c r="E991" s="29" t="str">
        <f t="shared" si="88"/>
        <v/>
      </c>
      <c r="F991" s="54"/>
    </row>
    <row r="992" spans="1:6">
      <c r="A992" s="148" t="str">
        <f t="shared" si="84"/>
        <v/>
      </c>
      <c r="B992" s="55" t="str">
        <f t="shared" si="85"/>
        <v/>
      </c>
      <c r="C992" s="57" t="str">
        <f t="shared" si="86"/>
        <v/>
      </c>
      <c r="D992" s="56" t="str">
        <f t="shared" si="87"/>
        <v/>
      </c>
      <c r="E992" s="29" t="str">
        <f t="shared" si="88"/>
        <v/>
      </c>
      <c r="F992" s="54"/>
    </row>
    <row r="993" spans="1:6">
      <c r="A993" s="148" t="str">
        <f t="shared" si="84"/>
        <v/>
      </c>
      <c r="B993" s="55" t="str">
        <f t="shared" si="85"/>
        <v/>
      </c>
      <c r="C993" s="57" t="str">
        <f t="shared" si="86"/>
        <v/>
      </c>
      <c r="D993" s="56" t="str">
        <f t="shared" si="87"/>
        <v/>
      </c>
      <c r="E993" s="29" t="str">
        <f t="shared" si="88"/>
        <v/>
      </c>
      <c r="F993" s="54"/>
    </row>
    <row r="994" spans="1:6">
      <c r="A994" s="148" t="str">
        <f t="shared" si="84"/>
        <v/>
      </c>
      <c r="B994" s="55" t="str">
        <f t="shared" si="85"/>
        <v/>
      </c>
      <c r="C994" s="57" t="str">
        <f t="shared" si="86"/>
        <v/>
      </c>
      <c r="D994" s="56" t="str">
        <f t="shared" si="87"/>
        <v/>
      </c>
      <c r="E994" s="29" t="str">
        <f t="shared" si="88"/>
        <v/>
      </c>
      <c r="F994" s="54"/>
    </row>
    <row r="995" spans="1:6">
      <c r="A995" s="148" t="str">
        <f t="shared" si="84"/>
        <v/>
      </c>
      <c r="B995" s="55" t="str">
        <f t="shared" si="85"/>
        <v/>
      </c>
      <c r="C995" s="57" t="str">
        <f t="shared" si="86"/>
        <v/>
      </c>
      <c r="D995" s="56" t="str">
        <f t="shared" si="87"/>
        <v/>
      </c>
      <c r="E995" s="29" t="str">
        <f t="shared" si="88"/>
        <v/>
      </c>
      <c r="F995" s="54"/>
    </row>
    <row r="996" spans="1:6">
      <c r="A996" s="148" t="str">
        <f t="shared" si="84"/>
        <v/>
      </c>
      <c r="B996" s="55" t="str">
        <f t="shared" si="85"/>
        <v/>
      </c>
      <c r="C996" s="57" t="str">
        <f t="shared" si="86"/>
        <v/>
      </c>
      <c r="D996" s="56" t="str">
        <f t="shared" si="87"/>
        <v/>
      </c>
      <c r="E996" s="29" t="str">
        <f t="shared" si="88"/>
        <v/>
      </c>
      <c r="F996" s="54"/>
    </row>
    <row r="997" spans="1:6">
      <c r="A997" s="148" t="str">
        <f t="shared" si="84"/>
        <v/>
      </c>
      <c r="B997" s="55" t="str">
        <f t="shared" si="85"/>
        <v/>
      </c>
      <c r="C997" s="57" t="str">
        <f t="shared" si="86"/>
        <v/>
      </c>
      <c r="D997" s="56" t="str">
        <f t="shared" si="87"/>
        <v/>
      </c>
      <c r="E997" s="29" t="str">
        <f t="shared" si="88"/>
        <v/>
      </c>
      <c r="F997" s="54"/>
    </row>
    <row r="998" spans="1:6">
      <c r="A998" s="148" t="str">
        <f t="shared" si="84"/>
        <v/>
      </c>
      <c r="B998" s="55" t="str">
        <f t="shared" si="85"/>
        <v/>
      </c>
      <c r="C998" s="57" t="str">
        <f t="shared" si="86"/>
        <v/>
      </c>
      <c r="D998" s="56" t="str">
        <f t="shared" si="87"/>
        <v/>
      </c>
      <c r="E998" s="29" t="str">
        <f t="shared" si="88"/>
        <v/>
      </c>
      <c r="F998" s="54"/>
    </row>
    <row r="999" spans="1:6">
      <c r="A999" s="148" t="str">
        <f t="shared" si="84"/>
        <v/>
      </c>
      <c r="B999" s="55" t="str">
        <f t="shared" si="85"/>
        <v/>
      </c>
      <c r="C999" s="57" t="str">
        <f t="shared" si="86"/>
        <v/>
      </c>
      <c r="D999" s="56" t="str">
        <f t="shared" si="87"/>
        <v/>
      </c>
      <c r="E999" s="29" t="str">
        <f t="shared" si="88"/>
        <v/>
      </c>
      <c r="F999" s="54"/>
    </row>
    <row r="1000" spans="1:6">
      <c r="A1000" s="148" t="str">
        <f t="shared" si="84"/>
        <v/>
      </c>
      <c r="B1000" s="55" t="str">
        <f t="shared" si="85"/>
        <v/>
      </c>
      <c r="C1000" s="57" t="str">
        <f t="shared" si="86"/>
        <v/>
      </c>
      <c r="D1000" s="56" t="str">
        <f t="shared" si="87"/>
        <v/>
      </c>
      <c r="E1000" s="29" t="str">
        <f t="shared" si="88"/>
        <v/>
      </c>
      <c r="F1000" s="54"/>
    </row>
    <row r="1001" spans="1:6">
      <c r="A1001" s="148" t="str">
        <f t="shared" si="84"/>
        <v/>
      </c>
      <c r="B1001" s="55" t="str">
        <f t="shared" si="85"/>
        <v/>
      </c>
      <c r="C1001" s="57" t="str">
        <f t="shared" si="86"/>
        <v/>
      </c>
      <c r="D1001" s="56" t="str">
        <f t="shared" si="87"/>
        <v/>
      </c>
      <c r="E1001" s="29" t="str">
        <f t="shared" si="88"/>
        <v/>
      </c>
      <c r="F1001" s="54"/>
    </row>
    <row r="1002" spans="1:6">
      <c r="A1002" s="148" t="str">
        <f t="shared" si="84"/>
        <v/>
      </c>
      <c r="B1002" s="55" t="str">
        <f t="shared" si="85"/>
        <v/>
      </c>
      <c r="C1002" s="57" t="str">
        <f t="shared" si="86"/>
        <v/>
      </c>
      <c r="D1002" s="56" t="str">
        <f t="shared" si="87"/>
        <v/>
      </c>
      <c r="E1002" s="29" t="str">
        <f t="shared" si="88"/>
        <v/>
      </c>
      <c r="F1002" s="54"/>
    </row>
    <row r="1003" spans="1:6">
      <c r="A1003" s="148" t="str">
        <f t="shared" si="84"/>
        <v/>
      </c>
      <c r="B1003" s="55" t="str">
        <f t="shared" si="85"/>
        <v/>
      </c>
      <c r="C1003" s="57" t="str">
        <f t="shared" si="86"/>
        <v/>
      </c>
      <c r="D1003" s="56" t="str">
        <f t="shared" si="87"/>
        <v/>
      </c>
      <c r="E1003" s="29" t="str">
        <f t="shared" si="88"/>
        <v/>
      </c>
      <c r="F1003" s="54"/>
    </row>
    <row r="1004" spans="1:6">
      <c r="A1004" s="148" t="str">
        <f t="shared" si="84"/>
        <v/>
      </c>
      <c r="B1004" s="55" t="str">
        <f t="shared" si="85"/>
        <v/>
      </c>
      <c r="C1004" s="57" t="str">
        <f t="shared" si="86"/>
        <v/>
      </c>
      <c r="D1004" s="56" t="str">
        <f t="shared" si="87"/>
        <v/>
      </c>
      <c r="E1004" s="29" t="str">
        <f t="shared" si="88"/>
        <v/>
      </c>
      <c r="F1004" s="54"/>
    </row>
    <row r="1005" spans="1:6">
      <c r="A1005" s="148" t="str">
        <f t="shared" si="84"/>
        <v/>
      </c>
      <c r="B1005" s="55" t="str">
        <f t="shared" si="85"/>
        <v/>
      </c>
      <c r="C1005" s="57" t="str">
        <f t="shared" si="86"/>
        <v/>
      </c>
      <c r="D1005" s="56" t="str">
        <f t="shared" si="87"/>
        <v/>
      </c>
      <c r="E1005" s="29" t="str">
        <f t="shared" si="88"/>
        <v/>
      </c>
      <c r="F1005" s="54"/>
    </row>
    <row r="1006" spans="1:6">
      <c r="A1006" s="148" t="str">
        <f t="shared" si="84"/>
        <v/>
      </c>
      <c r="B1006" s="55" t="str">
        <f t="shared" si="85"/>
        <v/>
      </c>
      <c r="C1006" s="57" t="str">
        <f t="shared" si="86"/>
        <v/>
      </c>
      <c r="D1006" s="56" t="str">
        <f t="shared" si="87"/>
        <v/>
      </c>
      <c r="E1006" s="29" t="str">
        <f t="shared" si="88"/>
        <v/>
      </c>
      <c r="F1006" s="54"/>
    </row>
    <row r="1007" spans="1:6">
      <c r="A1007" s="148" t="str">
        <f t="shared" si="84"/>
        <v/>
      </c>
      <c r="B1007" s="55" t="str">
        <f t="shared" si="85"/>
        <v/>
      </c>
      <c r="C1007" s="57" t="str">
        <f t="shared" si="86"/>
        <v/>
      </c>
      <c r="D1007" s="56" t="str">
        <f t="shared" si="87"/>
        <v/>
      </c>
      <c r="E1007" s="29" t="str">
        <f t="shared" si="88"/>
        <v/>
      </c>
      <c r="F1007" s="54"/>
    </row>
    <row r="1008" spans="1:6">
      <c r="A1008" s="148" t="str">
        <f t="shared" si="84"/>
        <v/>
      </c>
      <c r="B1008" s="55" t="str">
        <f t="shared" si="85"/>
        <v/>
      </c>
      <c r="C1008" s="57" t="str">
        <f t="shared" si="86"/>
        <v/>
      </c>
      <c r="D1008" s="56" t="str">
        <f t="shared" si="87"/>
        <v/>
      </c>
      <c r="E1008" s="29" t="str">
        <f t="shared" si="88"/>
        <v/>
      </c>
      <c r="F1008" s="54"/>
    </row>
    <row r="1009" spans="1:6">
      <c r="A1009" s="148" t="str">
        <f t="shared" si="84"/>
        <v/>
      </c>
      <c r="B1009" s="55" t="str">
        <f t="shared" si="85"/>
        <v/>
      </c>
      <c r="C1009" s="57" t="str">
        <f t="shared" si="86"/>
        <v/>
      </c>
      <c r="D1009" s="56" t="str">
        <f t="shared" si="87"/>
        <v/>
      </c>
      <c r="E1009" s="29" t="str">
        <f t="shared" si="88"/>
        <v/>
      </c>
      <c r="F1009" s="54"/>
    </row>
    <row r="1010" spans="1:6">
      <c r="A1010" s="148" t="str">
        <f t="shared" si="84"/>
        <v/>
      </c>
      <c r="B1010" s="55" t="str">
        <f t="shared" si="85"/>
        <v/>
      </c>
      <c r="C1010" s="57" t="str">
        <f t="shared" si="86"/>
        <v/>
      </c>
      <c r="D1010" s="56" t="str">
        <f t="shared" si="87"/>
        <v/>
      </c>
      <c r="E1010" s="29" t="str">
        <f t="shared" si="88"/>
        <v/>
      </c>
      <c r="F1010" s="54"/>
    </row>
    <row r="1011" spans="1:6">
      <c r="A1011" s="148" t="str">
        <f t="shared" si="84"/>
        <v/>
      </c>
      <c r="B1011" s="55" t="str">
        <f t="shared" si="85"/>
        <v/>
      </c>
      <c r="C1011" s="57" t="str">
        <f t="shared" si="86"/>
        <v/>
      </c>
      <c r="D1011" s="56" t="str">
        <f t="shared" si="87"/>
        <v/>
      </c>
      <c r="E1011" s="29" t="str">
        <f t="shared" si="88"/>
        <v/>
      </c>
      <c r="F1011" s="54"/>
    </row>
    <row r="1012" spans="1:6">
      <c r="A1012" s="148" t="str">
        <f t="shared" si="84"/>
        <v/>
      </c>
      <c r="B1012" s="55" t="str">
        <f t="shared" si="85"/>
        <v/>
      </c>
      <c r="C1012" s="57" t="str">
        <f t="shared" si="86"/>
        <v/>
      </c>
      <c r="D1012" s="56" t="str">
        <f t="shared" si="87"/>
        <v/>
      </c>
      <c r="E1012" s="29" t="str">
        <f t="shared" si="88"/>
        <v/>
      </c>
      <c r="F1012" s="54"/>
    </row>
    <row r="1013" spans="1:6">
      <c r="A1013" s="148" t="str">
        <f t="shared" si="84"/>
        <v/>
      </c>
      <c r="B1013" s="55" t="str">
        <f t="shared" si="85"/>
        <v/>
      </c>
      <c r="C1013" s="57" t="str">
        <f t="shared" si="86"/>
        <v/>
      </c>
      <c r="D1013" s="56" t="str">
        <f t="shared" si="87"/>
        <v/>
      </c>
      <c r="E1013" s="29" t="str">
        <f t="shared" si="88"/>
        <v/>
      </c>
      <c r="F1013" s="54"/>
    </row>
    <row r="1014" spans="1:6">
      <c r="A1014" s="148" t="str">
        <f t="shared" si="84"/>
        <v/>
      </c>
      <c r="B1014" s="55" t="str">
        <f t="shared" si="85"/>
        <v/>
      </c>
      <c r="C1014" s="57" t="str">
        <f t="shared" si="86"/>
        <v/>
      </c>
      <c r="D1014" s="56" t="str">
        <f t="shared" si="87"/>
        <v/>
      </c>
      <c r="E1014" s="29" t="str">
        <f t="shared" si="88"/>
        <v/>
      </c>
      <c r="F1014" s="54"/>
    </row>
    <row r="1015" spans="1:6">
      <c r="A1015" s="148" t="str">
        <f t="shared" si="84"/>
        <v/>
      </c>
      <c r="B1015" s="55" t="str">
        <f t="shared" si="85"/>
        <v/>
      </c>
      <c r="C1015" s="57" t="str">
        <f t="shared" si="86"/>
        <v/>
      </c>
      <c r="D1015" s="56" t="str">
        <f t="shared" si="87"/>
        <v/>
      </c>
      <c r="E1015" s="29" t="str">
        <f t="shared" si="88"/>
        <v/>
      </c>
      <c r="F1015" s="54"/>
    </row>
    <row r="1016" spans="1:6">
      <c r="A1016" s="148" t="str">
        <f t="shared" si="84"/>
        <v/>
      </c>
      <c r="B1016" s="55" t="str">
        <f t="shared" si="85"/>
        <v/>
      </c>
      <c r="C1016" s="57" t="str">
        <f t="shared" si="86"/>
        <v/>
      </c>
      <c r="D1016" s="56" t="str">
        <f t="shared" si="87"/>
        <v/>
      </c>
      <c r="E1016" s="29" t="str">
        <f t="shared" si="88"/>
        <v/>
      </c>
      <c r="F1016" s="54"/>
    </row>
    <row r="1017" spans="1:6">
      <c r="A1017" s="148" t="str">
        <f t="shared" si="84"/>
        <v/>
      </c>
      <c r="B1017" s="55" t="str">
        <f t="shared" si="85"/>
        <v/>
      </c>
      <c r="C1017" s="57" t="str">
        <f t="shared" si="86"/>
        <v/>
      </c>
      <c r="D1017" s="56" t="str">
        <f t="shared" si="87"/>
        <v/>
      </c>
      <c r="E1017" s="29" t="str">
        <f t="shared" si="88"/>
        <v/>
      </c>
      <c r="F1017" s="54"/>
    </row>
    <row r="1018" spans="1:6">
      <c r="A1018" s="148" t="str">
        <f t="shared" si="84"/>
        <v/>
      </c>
      <c r="B1018" s="55" t="str">
        <f t="shared" si="85"/>
        <v/>
      </c>
      <c r="C1018" s="57" t="str">
        <f t="shared" si="86"/>
        <v/>
      </c>
      <c r="D1018" s="56" t="str">
        <f t="shared" si="87"/>
        <v/>
      </c>
      <c r="E1018" s="29" t="str">
        <f t="shared" si="88"/>
        <v/>
      </c>
      <c r="F1018" s="54"/>
    </row>
    <row r="1019" spans="1:6">
      <c r="A1019" s="148" t="str">
        <f t="shared" si="84"/>
        <v/>
      </c>
      <c r="B1019" s="55" t="str">
        <f t="shared" si="85"/>
        <v/>
      </c>
      <c r="C1019" s="57" t="str">
        <f t="shared" si="86"/>
        <v/>
      </c>
      <c r="D1019" s="56" t="str">
        <f t="shared" si="87"/>
        <v/>
      </c>
      <c r="E1019" s="29" t="str">
        <f t="shared" si="88"/>
        <v/>
      </c>
      <c r="F1019" s="54"/>
    </row>
    <row r="1020" spans="1:6">
      <c r="A1020" s="148" t="str">
        <f t="shared" si="84"/>
        <v/>
      </c>
      <c r="B1020" s="55" t="str">
        <f t="shared" si="85"/>
        <v/>
      </c>
      <c r="C1020" s="57" t="str">
        <f t="shared" si="86"/>
        <v/>
      </c>
      <c r="D1020" s="56" t="str">
        <f t="shared" si="87"/>
        <v/>
      </c>
      <c r="E1020" s="29" t="str">
        <f t="shared" si="88"/>
        <v/>
      </c>
      <c r="F1020" s="54"/>
    </row>
    <row r="1021" spans="1:6">
      <c r="A1021" s="148" t="str">
        <f t="shared" si="84"/>
        <v/>
      </c>
      <c r="B1021" s="55" t="str">
        <f t="shared" si="85"/>
        <v/>
      </c>
      <c r="C1021" s="57" t="str">
        <f t="shared" si="86"/>
        <v/>
      </c>
      <c r="D1021" s="56" t="str">
        <f t="shared" si="87"/>
        <v/>
      </c>
      <c r="E1021" s="29" t="str">
        <f t="shared" si="88"/>
        <v/>
      </c>
      <c r="F1021" s="54"/>
    </row>
    <row r="1022" spans="1:6">
      <c r="A1022" s="148" t="str">
        <f t="shared" si="84"/>
        <v/>
      </c>
      <c r="B1022" s="55" t="str">
        <f t="shared" si="85"/>
        <v/>
      </c>
      <c r="C1022" s="57" t="str">
        <f t="shared" si="86"/>
        <v/>
      </c>
      <c r="D1022" s="56" t="str">
        <f t="shared" si="87"/>
        <v/>
      </c>
      <c r="E1022" s="29" t="str">
        <f t="shared" si="88"/>
        <v/>
      </c>
      <c r="F1022" s="54"/>
    </row>
    <row r="1023" spans="1:6">
      <c r="A1023" s="148" t="str">
        <f t="shared" si="84"/>
        <v/>
      </c>
      <c r="B1023" s="55" t="str">
        <f t="shared" si="85"/>
        <v/>
      </c>
      <c r="C1023" s="57" t="str">
        <f t="shared" si="86"/>
        <v/>
      </c>
      <c r="D1023" s="56" t="str">
        <f t="shared" si="87"/>
        <v/>
      </c>
      <c r="E1023" s="29" t="str">
        <f t="shared" si="88"/>
        <v/>
      </c>
      <c r="F1023" s="54"/>
    </row>
    <row r="1024" spans="1:6">
      <c r="A1024" s="148" t="str">
        <f t="shared" si="84"/>
        <v/>
      </c>
      <c r="B1024" s="55" t="str">
        <f t="shared" si="85"/>
        <v/>
      </c>
      <c r="C1024" s="57" t="str">
        <f t="shared" si="86"/>
        <v/>
      </c>
      <c r="D1024" s="56" t="str">
        <f t="shared" si="87"/>
        <v/>
      </c>
      <c r="E1024" s="29" t="str">
        <f t="shared" si="88"/>
        <v/>
      </c>
      <c r="F1024" s="54"/>
    </row>
    <row r="1025" spans="1:6">
      <c r="A1025" s="148" t="str">
        <f t="shared" si="84"/>
        <v/>
      </c>
      <c r="B1025" s="55" t="str">
        <f t="shared" si="85"/>
        <v/>
      </c>
      <c r="C1025" s="57" t="str">
        <f t="shared" si="86"/>
        <v/>
      </c>
      <c r="D1025" s="56" t="str">
        <f t="shared" si="87"/>
        <v/>
      </c>
      <c r="E1025" s="29" t="str">
        <f t="shared" si="88"/>
        <v/>
      </c>
      <c r="F1025" s="54"/>
    </row>
    <row r="1026" spans="1:6">
      <c r="A1026" s="148" t="str">
        <f t="shared" si="84"/>
        <v/>
      </c>
      <c r="B1026" s="55" t="str">
        <f t="shared" si="85"/>
        <v/>
      </c>
      <c r="C1026" s="57" t="str">
        <f t="shared" si="86"/>
        <v/>
      </c>
      <c r="D1026" s="56" t="str">
        <f t="shared" si="87"/>
        <v/>
      </c>
      <c r="E1026" s="29" t="str">
        <f t="shared" si="88"/>
        <v/>
      </c>
      <c r="F1026" s="54"/>
    </row>
    <row r="1027" spans="1:6">
      <c r="A1027" s="148" t="str">
        <f t="shared" si="84"/>
        <v/>
      </c>
      <c r="B1027" s="55" t="str">
        <f t="shared" si="85"/>
        <v/>
      </c>
      <c r="C1027" s="57" t="str">
        <f t="shared" si="86"/>
        <v/>
      </c>
      <c r="D1027" s="56" t="str">
        <f t="shared" si="87"/>
        <v/>
      </c>
      <c r="E1027" s="29" t="str">
        <f t="shared" si="88"/>
        <v/>
      </c>
      <c r="F1027" s="54"/>
    </row>
    <row r="1028" spans="1:6">
      <c r="A1028" s="148" t="str">
        <f t="shared" si="84"/>
        <v/>
      </c>
      <c r="B1028" s="55" t="str">
        <f t="shared" si="85"/>
        <v/>
      </c>
      <c r="C1028" s="57" t="str">
        <f t="shared" si="86"/>
        <v/>
      </c>
      <c r="D1028" s="56" t="str">
        <f t="shared" si="87"/>
        <v/>
      </c>
      <c r="E1028" s="29" t="str">
        <f t="shared" si="88"/>
        <v/>
      </c>
      <c r="F1028" s="54"/>
    </row>
    <row r="1029" spans="1:6">
      <c r="A1029" s="148" t="str">
        <f t="shared" ref="A1029:A1092" si="89">IF(H1029=0,"",DATE(LEFT(((MID(J1029,1,8))),4),MID(((MID(J1029,1,8))),5,2),(RIGHT(((MID(J1029,1,8))),2))))</f>
        <v/>
      </c>
      <c r="B1029" s="55" t="str">
        <f t="shared" ref="B1029:B1092" si="90">IF(H1029=0,"",(MID(J1029,10,8)*24+1)/24)</f>
        <v/>
      </c>
      <c r="C1029" s="57" t="str">
        <f t="shared" ref="C1029:C1092" si="91">IF(H1029=0,"",H1029)</f>
        <v/>
      </c>
      <c r="D1029" s="56" t="str">
        <f t="shared" ref="D1029:D1092" si="92">IF(H1029=0,"",I1029)</f>
        <v/>
      </c>
      <c r="E1029" s="29" t="str">
        <f t="shared" si="88"/>
        <v/>
      </c>
      <c r="F1029" s="54"/>
    </row>
    <row r="1030" spans="1:6">
      <c r="A1030" s="148" t="str">
        <f t="shared" si="89"/>
        <v/>
      </c>
      <c r="B1030" s="55" t="str">
        <f t="shared" si="90"/>
        <v/>
      </c>
      <c r="C1030" s="57" t="str">
        <f t="shared" si="91"/>
        <v/>
      </c>
      <c r="D1030" s="56" t="str">
        <f t="shared" si="92"/>
        <v/>
      </c>
      <c r="E1030" s="29" t="str">
        <f t="shared" si="88"/>
        <v/>
      </c>
      <c r="F1030" s="54"/>
    </row>
    <row r="1031" spans="1:6">
      <c r="A1031" s="148" t="str">
        <f t="shared" si="89"/>
        <v/>
      </c>
      <c r="B1031" s="55" t="str">
        <f t="shared" si="90"/>
        <v/>
      </c>
      <c r="C1031" s="57" t="str">
        <f t="shared" si="91"/>
        <v/>
      </c>
      <c r="D1031" s="56" t="str">
        <f t="shared" si="92"/>
        <v/>
      </c>
      <c r="E1031" s="29" t="str">
        <f t="shared" si="88"/>
        <v/>
      </c>
      <c r="F1031" s="54"/>
    </row>
    <row r="1032" spans="1:6">
      <c r="A1032" s="148" t="str">
        <f t="shared" si="89"/>
        <v/>
      </c>
      <c r="B1032" s="55" t="str">
        <f t="shared" si="90"/>
        <v/>
      </c>
      <c r="C1032" s="57" t="str">
        <f t="shared" si="91"/>
        <v/>
      </c>
      <c r="D1032" s="56" t="str">
        <f t="shared" si="92"/>
        <v/>
      </c>
      <c r="E1032" s="29" t="str">
        <f t="shared" ref="E1032:E1095" si="93">IF(H1032=0,"",C1032*D1032)</f>
        <v/>
      </c>
      <c r="F1032" s="54"/>
    </row>
    <row r="1033" spans="1:6">
      <c r="A1033" s="148" t="str">
        <f t="shared" si="89"/>
        <v/>
      </c>
      <c r="B1033" s="55" t="str">
        <f t="shared" si="90"/>
        <v/>
      </c>
      <c r="C1033" s="57" t="str">
        <f t="shared" si="91"/>
        <v/>
      </c>
      <c r="D1033" s="56" t="str">
        <f t="shared" si="92"/>
        <v/>
      </c>
      <c r="E1033" s="29" t="str">
        <f t="shared" si="93"/>
        <v/>
      </c>
      <c r="F1033" s="54"/>
    </row>
    <row r="1034" spans="1:6">
      <c r="A1034" s="148" t="str">
        <f t="shared" si="89"/>
        <v/>
      </c>
      <c r="B1034" s="55" t="str">
        <f t="shared" si="90"/>
        <v/>
      </c>
      <c r="C1034" s="57" t="str">
        <f t="shared" si="91"/>
        <v/>
      </c>
      <c r="D1034" s="56" t="str">
        <f t="shared" si="92"/>
        <v/>
      </c>
      <c r="E1034" s="29" t="str">
        <f t="shared" si="93"/>
        <v/>
      </c>
      <c r="F1034" s="54"/>
    </row>
    <row r="1035" spans="1:6">
      <c r="A1035" s="148" t="str">
        <f t="shared" si="89"/>
        <v/>
      </c>
      <c r="B1035" s="55" t="str">
        <f t="shared" si="90"/>
        <v/>
      </c>
      <c r="C1035" s="57" t="str">
        <f t="shared" si="91"/>
        <v/>
      </c>
      <c r="D1035" s="56" t="str">
        <f t="shared" si="92"/>
        <v/>
      </c>
      <c r="E1035" s="29" t="str">
        <f t="shared" si="93"/>
        <v/>
      </c>
      <c r="F1035" s="54"/>
    </row>
    <row r="1036" spans="1:6">
      <c r="A1036" s="148" t="str">
        <f t="shared" si="89"/>
        <v/>
      </c>
      <c r="B1036" s="55" t="str">
        <f t="shared" si="90"/>
        <v/>
      </c>
      <c r="C1036" s="57" t="str">
        <f t="shared" si="91"/>
        <v/>
      </c>
      <c r="D1036" s="56" t="str">
        <f t="shared" si="92"/>
        <v/>
      </c>
      <c r="E1036" s="29" t="str">
        <f t="shared" si="93"/>
        <v/>
      </c>
      <c r="F1036" s="54"/>
    </row>
    <row r="1037" spans="1:6">
      <c r="A1037" s="148" t="str">
        <f t="shared" si="89"/>
        <v/>
      </c>
      <c r="B1037" s="55" t="str">
        <f t="shared" si="90"/>
        <v/>
      </c>
      <c r="C1037" s="57" t="str">
        <f t="shared" si="91"/>
        <v/>
      </c>
      <c r="D1037" s="56" t="str">
        <f t="shared" si="92"/>
        <v/>
      </c>
      <c r="E1037" s="29" t="str">
        <f t="shared" si="93"/>
        <v/>
      </c>
      <c r="F1037" s="54"/>
    </row>
    <row r="1038" spans="1:6">
      <c r="A1038" s="148" t="str">
        <f t="shared" si="89"/>
        <v/>
      </c>
      <c r="B1038" s="55" t="str">
        <f t="shared" si="90"/>
        <v/>
      </c>
      <c r="C1038" s="57" t="str">
        <f t="shared" si="91"/>
        <v/>
      </c>
      <c r="D1038" s="56" t="str">
        <f t="shared" si="92"/>
        <v/>
      </c>
      <c r="E1038" s="29" t="str">
        <f t="shared" si="93"/>
        <v/>
      </c>
      <c r="F1038" s="54"/>
    </row>
    <row r="1039" spans="1:6">
      <c r="A1039" s="148" t="str">
        <f t="shared" si="89"/>
        <v/>
      </c>
      <c r="B1039" s="55" t="str">
        <f t="shared" si="90"/>
        <v/>
      </c>
      <c r="C1039" s="57" t="str">
        <f t="shared" si="91"/>
        <v/>
      </c>
      <c r="D1039" s="56" t="str">
        <f t="shared" si="92"/>
        <v/>
      </c>
      <c r="E1039" s="29" t="str">
        <f t="shared" si="93"/>
        <v/>
      </c>
      <c r="F1039" s="54"/>
    </row>
    <row r="1040" spans="1:6">
      <c r="A1040" s="148" t="str">
        <f t="shared" si="89"/>
        <v/>
      </c>
      <c r="B1040" s="55" t="str">
        <f t="shared" si="90"/>
        <v/>
      </c>
      <c r="C1040" s="57" t="str">
        <f t="shared" si="91"/>
        <v/>
      </c>
      <c r="D1040" s="56" t="str">
        <f t="shared" si="92"/>
        <v/>
      </c>
      <c r="E1040" s="29" t="str">
        <f t="shared" si="93"/>
        <v/>
      </c>
      <c r="F1040" s="54"/>
    </row>
    <row r="1041" spans="1:6">
      <c r="A1041" s="148" t="str">
        <f t="shared" si="89"/>
        <v/>
      </c>
      <c r="B1041" s="55" t="str">
        <f t="shared" si="90"/>
        <v/>
      </c>
      <c r="C1041" s="57" t="str">
        <f t="shared" si="91"/>
        <v/>
      </c>
      <c r="D1041" s="56" t="str">
        <f t="shared" si="92"/>
        <v/>
      </c>
      <c r="E1041" s="29" t="str">
        <f t="shared" si="93"/>
        <v/>
      </c>
      <c r="F1041" s="54"/>
    </row>
    <row r="1042" spans="1:6">
      <c r="A1042" s="148" t="str">
        <f t="shared" si="89"/>
        <v/>
      </c>
      <c r="B1042" s="55" t="str">
        <f t="shared" si="90"/>
        <v/>
      </c>
      <c r="C1042" s="57" t="str">
        <f t="shared" si="91"/>
        <v/>
      </c>
      <c r="D1042" s="56" t="str">
        <f t="shared" si="92"/>
        <v/>
      </c>
      <c r="E1042" s="29" t="str">
        <f t="shared" si="93"/>
        <v/>
      </c>
      <c r="F1042" s="54"/>
    </row>
    <row r="1043" spans="1:6">
      <c r="A1043" s="148" t="str">
        <f t="shared" si="89"/>
        <v/>
      </c>
      <c r="B1043" s="55" t="str">
        <f t="shared" si="90"/>
        <v/>
      </c>
      <c r="C1043" s="57" t="str">
        <f t="shared" si="91"/>
        <v/>
      </c>
      <c r="D1043" s="56" t="str">
        <f t="shared" si="92"/>
        <v/>
      </c>
      <c r="E1043" s="29" t="str">
        <f t="shared" si="93"/>
        <v/>
      </c>
      <c r="F1043" s="54"/>
    </row>
    <row r="1044" spans="1:6">
      <c r="A1044" s="148" t="str">
        <f t="shared" si="89"/>
        <v/>
      </c>
      <c r="B1044" s="55" t="str">
        <f t="shared" si="90"/>
        <v/>
      </c>
      <c r="C1044" s="57" t="str">
        <f t="shared" si="91"/>
        <v/>
      </c>
      <c r="D1044" s="56" t="str">
        <f t="shared" si="92"/>
        <v/>
      </c>
      <c r="E1044" s="29" t="str">
        <f t="shared" si="93"/>
        <v/>
      </c>
      <c r="F1044" s="54"/>
    </row>
    <row r="1045" spans="1:6">
      <c r="A1045" s="148" t="str">
        <f t="shared" si="89"/>
        <v/>
      </c>
      <c r="B1045" s="55" t="str">
        <f t="shared" si="90"/>
        <v/>
      </c>
      <c r="C1045" s="57" t="str">
        <f t="shared" si="91"/>
        <v/>
      </c>
      <c r="D1045" s="56" t="str">
        <f t="shared" si="92"/>
        <v/>
      </c>
      <c r="E1045" s="29" t="str">
        <f t="shared" si="93"/>
        <v/>
      </c>
      <c r="F1045" s="54"/>
    </row>
    <row r="1046" spans="1:6">
      <c r="A1046" s="148" t="str">
        <f t="shared" si="89"/>
        <v/>
      </c>
      <c r="B1046" s="55" t="str">
        <f t="shared" si="90"/>
        <v/>
      </c>
      <c r="C1046" s="57" t="str">
        <f t="shared" si="91"/>
        <v/>
      </c>
      <c r="D1046" s="56" t="str">
        <f t="shared" si="92"/>
        <v/>
      </c>
      <c r="E1046" s="29" t="str">
        <f t="shared" si="93"/>
        <v/>
      </c>
      <c r="F1046" s="54"/>
    </row>
    <row r="1047" spans="1:6">
      <c r="A1047" s="148" t="str">
        <f t="shared" si="89"/>
        <v/>
      </c>
      <c r="B1047" s="55" t="str">
        <f t="shared" si="90"/>
        <v/>
      </c>
      <c r="C1047" s="57" t="str">
        <f t="shared" si="91"/>
        <v/>
      </c>
      <c r="D1047" s="56" t="str">
        <f t="shared" si="92"/>
        <v/>
      </c>
      <c r="E1047" s="29" t="str">
        <f t="shared" si="93"/>
        <v/>
      </c>
      <c r="F1047" s="54"/>
    </row>
    <row r="1048" spans="1:6">
      <c r="A1048" s="148" t="str">
        <f t="shared" si="89"/>
        <v/>
      </c>
      <c r="B1048" s="55" t="str">
        <f t="shared" si="90"/>
        <v/>
      </c>
      <c r="C1048" s="57" t="str">
        <f t="shared" si="91"/>
        <v/>
      </c>
      <c r="D1048" s="56" t="str">
        <f t="shared" si="92"/>
        <v/>
      </c>
      <c r="E1048" s="29" t="str">
        <f t="shared" si="93"/>
        <v/>
      </c>
      <c r="F1048" s="54"/>
    </row>
    <row r="1049" spans="1:6">
      <c r="A1049" s="148" t="str">
        <f t="shared" si="89"/>
        <v/>
      </c>
      <c r="B1049" s="55" t="str">
        <f t="shared" si="90"/>
        <v/>
      </c>
      <c r="C1049" s="57" t="str">
        <f t="shared" si="91"/>
        <v/>
      </c>
      <c r="D1049" s="56" t="str">
        <f t="shared" si="92"/>
        <v/>
      </c>
      <c r="E1049" s="29" t="str">
        <f t="shared" si="93"/>
        <v/>
      </c>
      <c r="F1049" s="54"/>
    </row>
    <row r="1050" spans="1:6">
      <c r="A1050" s="148" t="str">
        <f t="shared" si="89"/>
        <v/>
      </c>
      <c r="B1050" s="55" t="str">
        <f t="shared" si="90"/>
        <v/>
      </c>
      <c r="C1050" s="57" t="str">
        <f t="shared" si="91"/>
        <v/>
      </c>
      <c r="D1050" s="56" t="str">
        <f t="shared" si="92"/>
        <v/>
      </c>
      <c r="E1050" s="29" t="str">
        <f t="shared" si="93"/>
        <v/>
      </c>
      <c r="F1050" s="54"/>
    </row>
    <row r="1051" spans="1:6">
      <c r="A1051" s="148" t="str">
        <f t="shared" si="89"/>
        <v/>
      </c>
      <c r="B1051" s="55" t="str">
        <f t="shared" si="90"/>
        <v/>
      </c>
      <c r="C1051" s="57" t="str">
        <f t="shared" si="91"/>
        <v/>
      </c>
      <c r="D1051" s="56" t="str">
        <f t="shared" si="92"/>
        <v/>
      </c>
      <c r="E1051" s="29" t="str">
        <f t="shared" si="93"/>
        <v/>
      </c>
      <c r="F1051" s="54"/>
    </row>
    <row r="1052" spans="1:6">
      <c r="A1052" s="148" t="str">
        <f t="shared" si="89"/>
        <v/>
      </c>
      <c r="B1052" s="55" t="str">
        <f t="shared" si="90"/>
        <v/>
      </c>
      <c r="C1052" s="57" t="str">
        <f t="shared" si="91"/>
        <v/>
      </c>
      <c r="D1052" s="56" t="str">
        <f t="shared" si="92"/>
        <v/>
      </c>
      <c r="E1052" s="29" t="str">
        <f t="shared" si="93"/>
        <v/>
      </c>
      <c r="F1052" s="54"/>
    </row>
    <row r="1053" spans="1:6">
      <c r="A1053" s="148" t="str">
        <f t="shared" si="89"/>
        <v/>
      </c>
      <c r="B1053" s="55" t="str">
        <f t="shared" si="90"/>
        <v/>
      </c>
      <c r="C1053" s="57" t="str">
        <f t="shared" si="91"/>
        <v/>
      </c>
      <c r="D1053" s="56" t="str">
        <f t="shared" si="92"/>
        <v/>
      </c>
      <c r="E1053" s="29" t="str">
        <f t="shared" si="93"/>
        <v/>
      </c>
      <c r="F1053" s="54"/>
    </row>
    <row r="1054" spans="1:6">
      <c r="A1054" s="148" t="str">
        <f t="shared" si="89"/>
        <v/>
      </c>
      <c r="B1054" s="55" t="str">
        <f t="shared" si="90"/>
        <v/>
      </c>
      <c r="C1054" s="57" t="str">
        <f t="shared" si="91"/>
        <v/>
      </c>
      <c r="D1054" s="56" t="str">
        <f t="shared" si="92"/>
        <v/>
      </c>
      <c r="E1054" s="29" t="str">
        <f t="shared" si="93"/>
        <v/>
      </c>
      <c r="F1054" s="54"/>
    </row>
    <row r="1055" spans="1:6">
      <c r="A1055" s="148" t="str">
        <f t="shared" si="89"/>
        <v/>
      </c>
      <c r="B1055" s="55" t="str">
        <f t="shared" si="90"/>
        <v/>
      </c>
      <c r="C1055" s="57" t="str">
        <f t="shared" si="91"/>
        <v/>
      </c>
      <c r="D1055" s="56" t="str">
        <f t="shared" si="92"/>
        <v/>
      </c>
      <c r="E1055" s="29" t="str">
        <f t="shared" si="93"/>
        <v/>
      </c>
      <c r="F1055" s="54"/>
    </row>
    <row r="1056" spans="1:6">
      <c r="A1056" s="148" t="str">
        <f t="shared" si="89"/>
        <v/>
      </c>
      <c r="B1056" s="55" t="str">
        <f t="shared" si="90"/>
        <v/>
      </c>
      <c r="C1056" s="57" t="str">
        <f t="shared" si="91"/>
        <v/>
      </c>
      <c r="D1056" s="56" t="str">
        <f t="shared" si="92"/>
        <v/>
      </c>
      <c r="E1056" s="29" t="str">
        <f t="shared" si="93"/>
        <v/>
      </c>
      <c r="F1056" s="54"/>
    </row>
    <row r="1057" spans="1:6">
      <c r="A1057" s="148" t="str">
        <f t="shared" si="89"/>
        <v/>
      </c>
      <c r="B1057" s="55" t="str">
        <f t="shared" si="90"/>
        <v/>
      </c>
      <c r="C1057" s="57" t="str">
        <f t="shared" si="91"/>
        <v/>
      </c>
      <c r="D1057" s="56" t="str">
        <f t="shared" si="92"/>
        <v/>
      </c>
      <c r="E1057" s="29" t="str">
        <f t="shared" si="93"/>
        <v/>
      </c>
      <c r="F1057" s="54"/>
    </row>
    <row r="1058" spans="1:6">
      <c r="A1058" s="148" t="str">
        <f t="shared" si="89"/>
        <v/>
      </c>
      <c r="B1058" s="55" t="str">
        <f t="shared" si="90"/>
        <v/>
      </c>
      <c r="C1058" s="57" t="str">
        <f t="shared" si="91"/>
        <v/>
      </c>
      <c r="D1058" s="56" t="str">
        <f t="shared" si="92"/>
        <v/>
      </c>
      <c r="E1058" s="29" t="str">
        <f t="shared" si="93"/>
        <v/>
      </c>
      <c r="F1058" s="54"/>
    </row>
    <row r="1059" spans="1:6">
      <c r="A1059" s="148" t="str">
        <f t="shared" si="89"/>
        <v/>
      </c>
      <c r="B1059" s="55" t="str">
        <f t="shared" si="90"/>
        <v/>
      </c>
      <c r="C1059" s="57" t="str">
        <f t="shared" si="91"/>
        <v/>
      </c>
      <c r="D1059" s="56" t="str">
        <f t="shared" si="92"/>
        <v/>
      </c>
      <c r="E1059" s="29" t="str">
        <f t="shared" si="93"/>
        <v/>
      </c>
      <c r="F1059" s="54"/>
    </row>
    <row r="1060" spans="1:6">
      <c r="A1060" s="148" t="str">
        <f t="shared" si="89"/>
        <v/>
      </c>
      <c r="B1060" s="55" t="str">
        <f t="shared" si="90"/>
        <v/>
      </c>
      <c r="C1060" s="57" t="str">
        <f t="shared" si="91"/>
        <v/>
      </c>
      <c r="D1060" s="56" t="str">
        <f t="shared" si="92"/>
        <v/>
      </c>
      <c r="E1060" s="29" t="str">
        <f t="shared" si="93"/>
        <v/>
      </c>
      <c r="F1060" s="54"/>
    </row>
    <row r="1061" spans="1:6">
      <c r="A1061" s="148" t="str">
        <f t="shared" si="89"/>
        <v/>
      </c>
      <c r="B1061" s="55" t="str">
        <f t="shared" si="90"/>
        <v/>
      </c>
      <c r="C1061" s="57" t="str">
        <f t="shared" si="91"/>
        <v/>
      </c>
      <c r="D1061" s="56" t="str">
        <f t="shared" si="92"/>
        <v/>
      </c>
      <c r="E1061" s="29" t="str">
        <f t="shared" si="93"/>
        <v/>
      </c>
      <c r="F1061" s="54"/>
    </row>
    <row r="1062" spans="1:6">
      <c r="A1062" s="148" t="str">
        <f t="shared" si="89"/>
        <v/>
      </c>
      <c r="B1062" s="55" t="str">
        <f t="shared" si="90"/>
        <v/>
      </c>
      <c r="C1062" s="57" t="str">
        <f t="shared" si="91"/>
        <v/>
      </c>
      <c r="D1062" s="56" t="str">
        <f t="shared" si="92"/>
        <v/>
      </c>
      <c r="E1062" s="29" t="str">
        <f t="shared" si="93"/>
        <v/>
      </c>
      <c r="F1062" s="54"/>
    </row>
    <row r="1063" spans="1:6">
      <c r="A1063" s="148" t="str">
        <f t="shared" si="89"/>
        <v/>
      </c>
      <c r="B1063" s="55" t="str">
        <f t="shared" si="90"/>
        <v/>
      </c>
      <c r="C1063" s="57" t="str">
        <f t="shared" si="91"/>
        <v/>
      </c>
      <c r="D1063" s="56" t="str">
        <f t="shared" si="92"/>
        <v/>
      </c>
      <c r="E1063" s="29" t="str">
        <f t="shared" si="93"/>
        <v/>
      </c>
      <c r="F1063" s="54"/>
    </row>
    <row r="1064" spans="1:6">
      <c r="A1064" s="148" t="str">
        <f t="shared" si="89"/>
        <v/>
      </c>
      <c r="B1064" s="55" t="str">
        <f t="shared" si="90"/>
        <v/>
      </c>
      <c r="C1064" s="57" t="str">
        <f t="shared" si="91"/>
        <v/>
      </c>
      <c r="D1064" s="56" t="str">
        <f t="shared" si="92"/>
        <v/>
      </c>
      <c r="E1064" s="29" t="str">
        <f t="shared" si="93"/>
        <v/>
      </c>
      <c r="F1064" s="54"/>
    </row>
    <row r="1065" spans="1:6">
      <c r="A1065" s="148" t="str">
        <f t="shared" si="89"/>
        <v/>
      </c>
      <c r="B1065" s="55" t="str">
        <f t="shared" si="90"/>
        <v/>
      </c>
      <c r="C1065" s="57" t="str">
        <f t="shared" si="91"/>
        <v/>
      </c>
      <c r="D1065" s="56" t="str">
        <f t="shared" si="92"/>
        <v/>
      </c>
      <c r="E1065" s="29" t="str">
        <f t="shared" si="93"/>
        <v/>
      </c>
      <c r="F1065" s="54"/>
    </row>
    <row r="1066" spans="1:6">
      <c r="A1066" s="148" t="str">
        <f t="shared" si="89"/>
        <v/>
      </c>
      <c r="B1066" s="55" t="str">
        <f t="shared" si="90"/>
        <v/>
      </c>
      <c r="C1066" s="57" t="str">
        <f t="shared" si="91"/>
        <v/>
      </c>
      <c r="D1066" s="56" t="str">
        <f t="shared" si="92"/>
        <v/>
      </c>
      <c r="E1066" s="29" t="str">
        <f t="shared" si="93"/>
        <v/>
      </c>
      <c r="F1066" s="54"/>
    </row>
    <row r="1067" spans="1:6">
      <c r="A1067" s="148" t="str">
        <f t="shared" si="89"/>
        <v/>
      </c>
      <c r="B1067" s="55" t="str">
        <f t="shared" si="90"/>
        <v/>
      </c>
      <c r="C1067" s="57" t="str">
        <f t="shared" si="91"/>
        <v/>
      </c>
      <c r="D1067" s="56" t="str">
        <f t="shared" si="92"/>
        <v/>
      </c>
      <c r="E1067" s="29" t="str">
        <f t="shared" si="93"/>
        <v/>
      </c>
      <c r="F1067" s="54"/>
    </row>
    <row r="1068" spans="1:6">
      <c r="A1068" s="148" t="str">
        <f t="shared" si="89"/>
        <v/>
      </c>
      <c r="B1068" s="55" t="str">
        <f t="shared" si="90"/>
        <v/>
      </c>
      <c r="C1068" s="57" t="str">
        <f t="shared" si="91"/>
        <v/>
      </c>
      <c r="D1068" s="56" t="str">
        <f t="shared" si="92"/>
        <v/>
      </c>
      <c r="E1068" s="29" t="str">
        <f t="shared" si="93"/>
        <v/>
      </c>
      <c r="F1068" s="54"/>
    </row>
    <row r="1069" spans="1:6">
      <c r="A1069" s="148" t="str">
        <f t="shared" si="89"/>
        <v/>
      </c>
      <c r="B1069" s="55" t="str">
        <f t="shared" si="90"/>
        <v/>
      </c>
      <c r="C1069" s="57" t="str">
        <f t="shared" si="91"/>
        <v/>
      </c>
      <c r="D1069" s="56" t="str">
        <f t="shared" si="92"/>
        <v/>
      </c>
      <c r="E1069" s="29" t="str">
        <f t="shared" si="93"/>
        <v/>
      </c>
      <c r="F1069" s="54"/>
    </row>
    <row r="1070" spans="1:6">
      <c r="A1070" s="148" t="str">
        <f t="shared" si="89"/>
        <v/>
      </c>
      <c r="B1070" s="55" t="str">
        <f t="shared" si="90"/>
        <v/>
      </c>
      <c r="C1070" s="57" t="str">
        <f t="shared" si="91"/>
        <v/>
      </c>
      <c r="D1070" s="56" t="str">
        <f t="shared" si="92"/>
        <v/>
      </c>
      <c r="E1070" s="29" t="str">
        <f t="shared" si="93"/>
        <v/>
      </c>
      <c r="F1070" s="54"/>
    </row>
    <row r="1071" spans="1:6">
      <c r="A1071" s="148" t="str">
        <f t="shared" si="89"/>
        <v/>
      </c>
      <c r="B1071" s="55" t="str">
        <f t="shared" si="90"/>
        <v/>
      </c>
      <c r="C1071" s="57" t="str">
        <f t="shared" si="91"/>
        <v/>
      </c>
      <c r="D1071" s="56" t="str">
        <f t="shared" si="92"/>
        <v/>
      </c>
      <c r="E1071" s="29" t="str">
        <f t="shared" si="93"/>
        <v/>
      </c>
      <c r="F1071" s="54"/>
    </row>
    <row r="1072" spans="1:6">
      <c r="A1072" s="148" t="str">
        <f t="shared" si="89"/>
        <v/>
      </c>
      <c r="B1072" s="55" t="str">
        <f t="shared" si="90"/>
        <v/>
      </c>
      <c r="C1072" s="57" t="str">
        <f t="shared" si="91"/>
        <v/>
      </c>
      <c r="D1072" s="56" t="str">
        <f t="shared" si="92"/>
        <v/>
      </c>
      <c r="E1072" s="29" t="str">
        <f t="shared" si="93"/>
        <v/>
      </c>
      <c r="F1072" s="54"/>
    </row>
    <row r="1073" spans="1:6">
      <c r="A1073" s="148" t="str">
        <f t="shared" si="89"/>
        <v/>
      </c>
      <c r="B1073" s="55" t="str">
        <f t="shared" si="90"/>
        <v/>
      </c>
      <c r="C1073" s="57" t="str">
        <f t="shared" si="91"/>
        <v/>
      </c>
      <c r="D1073" s="56" t="str">
        <f t="shared" si="92"/>
        <v/>
      </c>
      <c r="E1073" s="29" t="str">
        <f t="shared" si="93"/>
        <v/>
      </c>
      <c r="F1073" s="54"/>
    </row>
    <row r="1074" spans="1:6">
      <c r="A1074" s="148" t="str">
        <f t="shared" si="89"/>
        <v/>
      </c>
      <c r="B1074" s="55" t="str">
        <f t="shared" si="90"/>
        <v/>
      </c>
      <c r="C1074" s="57" t="str">
        <f t="shared" si="91"/>
        <v/>
      </c>
      <c r="D1074" s="56" t="str">
        <f t="shared" si="92"/>
        <v/>
      </c>
      <c r="E1074" s="29" t="str">
        <f t="shared" si="93"/>
        <v/>
      </c>
      <c r="F1074" s="54"/>
    </row>
    <row r="1075" spans="1:6">
      <c r="A1075" s="148" t="str">
        <f t="shared" si="89"/>
        <v/>
      </c>
      <c r="B1075" s="55" t="str">
        <f t="shared" si="90"/>
        <v/>
      </c>
      <c r="C1075" s="57" t="str">
        <f t="shared" si="91"/>
        <v/>
      </c>
      <c r="D1075" s="56" t="str">
        <f t="shared" si="92"/>
        <v/>
      </c>
      <c r="E1075" s="29" t="str">
        <f t="shared" si="93"/>
        <v/>
      </c>
      <c r="F1075" s="54"/>
    </row>
    <row r="1076" spans="1:6">
      <c r="A1076" s="148" t="str">
        <f t="shared" si="89"/>
        <v/>
      </c>
      <c r="B1076" s="55" t="str">
        <f t="shared" si="90"/>
        <v/>
      </c>
      <c r="C1076" s="57" t="str">
        <f t="shared" si="91"/>
        <v/>
      </c>
      <c r="D1076" s="56" t="str">
        <f t="shared" si="92"/>
        <v/>
      </c>
      <c r="E1076" s="29" t="str">
        <f t="shared" si="93"/>
        <v/>
      </c>
      <c r="F1076" s="54"/>
    </row>
    <row r="1077" spans="1:6">
      <c r="A1077" s="148" t="str">
        <f t="shared" si="89"/>
        <v/>
      </c>
      <c r="B1077" s="55" t="str">
        <f t="shared" si="90"/>
        <v/>
      </c>
      <c r="C1077" s="57" t="str">
        <f t="shared" si="91"/>
        <v/>
      </c>
      <c r="D1077" s="56" t="str">
        <f t="shared" si="92"/>
        <v/>
      </c>
      <c r="E1077" s="29" t="str">
        <f t="shared" si="93"/>
        <v/>
      </c>
      <c r="F1077" s="54"/>
    </row>
    <row r="1078" spans="1:6">
      <c r="A1078" s="148" t="str">
        <f t="shared" si="89"/>
        <v/>
      </c>
      <c r="B1078" s="55" t="str">
        <f t="shared" si="90"/>
        <v/>
      </c>
      <c r="C1078" s="57" t="str">
        <f t="shared" si="91"/>
        <v/>
      </c>
      <c r="D1078" s="56" t="str">
        <f t="shared" si="92"/>
        <v/>
      </c>
      <c r="E1078" s="29" t="str">
        <f t="shared" si="93"/>
        <v/>
      </c>
      <c r="F1078" s="54"/>
    </row>
    <row r="1079" spans="1:6">
      <c r="A1079" s="148" t="str">
        <f t="shared" si="89"/>
        <v/>
      </c>
      <c r="B1079" s="55" t="str">
        <f t="shared" si="90"/>
        <v/>
      </c>
      <c r="C1079" s="57" t="str">
        <f t="shared" si="91"/>
        <v/>
      </c>
      <c r="D1079" s="56" t="str">
        <f t="shared" si="92"/>
        <v/>
      </c>
      <c r="E1079" s="29" t="str">
        <f t="shared" si="93"/>
        <v/>
      </c>
      <c r="F1079" s="54"/>
    </row>
    <row r="1080" spans="1:6">
      <c r="A1080" s="148" t="str">
        <f t="shared" si="89"/>
        <v/>
      </c>
      <c r="B1080" s="55" t="str">
        <f t="shared" si="90"/>
        <v/>
      </c>
      <c r="C1080" s="57" t="str">
        <f t="shared" si="91"/>
        <v/>
      </c>
      <c r="D1080" s="56" t="str">
        <f t="shared" si="92"/>
        <v/>
      </c>
      <c r="E1080" s="29" t="str">
        <f t="shared" si="93"/>
        <v/>
      </c>
      <c r="F1080" s="54"/>
    </row>
    <row r="1081" spans="1:6">
      <c r="A1081" s="148" t="str">
        <f t="shared" si="89"/>
        <v/>
      </c>
      <c r="B1081" s="55" t="str">
        <f t="shared" si="90"/>
        <v/>
      </c>
      <c r="C1081" s="57" t="str">
        <f t="shared" si="91"/>
        <v/>
      </c>
      <c r="D1081" s="56" t="str">
        <f t="shared" si="92"/>
        <v/>
      </c>
      <c r="E1081" s="29" t="str">
        <f t="shared" si="93"/>
        <v/>
      </c>
      <c r="F1081" s="54"/>
    </row>
    <row r="1082" spans="1:6">
      <c r="A1082" s="148" t="str">
        <f t="shared" si="89"/>
        <v/>
      </c>
      <c r="B1082" s="55" t="str">
        <f t="shared" si="90"/>
        <v/>
      </c>
      <c r="C1082" s="57" t="str">
        <f t="shared" si="91"/>
        <v/>
      </c>
      <c r="D1082" s="56" t="str">
        <f t="shared" si="92"/>
        <v/>
      </c>
      <c r="E1082" s="29" t="str">
        <f t="shared" si="93"/>
        <v/>
      </c>
      <c r="F1082" s="54"/>
    </row>
    <row r="1083" spans="1:6">
      <c r="A1083" s="148" t="str">
        <f t="shared" si="89"/>
        <v/>
      </c>
      <c r="B1083" s="55" t="str">
        <f t="shared" si="90"/>
        <v/>
      </c>
      <c r="C1083" s="57" t="str">
        <f t="shared" si="91"/>
        <v/>
      </c>
      <c r="D1083" s="56" t="str">
        <f t="shared" si="92"/>
        <v/>
      </c>
      <c r="E1083" s="29" t="str">
        <f t="shared" si="93"/>
        <v/>
      </c>
      <c r="F1083" s="54"/>
    </row>
    <row r="1084" spans="1:6">
      <c r="A1084" s="148" t="str">
        <f t="shared" si="89"/>
        <v/>
      </c>
      <c r="B1084" s="55" t="str">
        <f t="shared" si="90"/>
        <v/>
      </c>
      <c r="C1084" s="57" t="str">
        <f t="shared" si="91"/>
        <v/>
      </c>
      <c r="D1084" s="56" t="str">
        <f t="shared" si="92"/>
        <v/>
      </c>
      <c r="E1084" s="29" t="str">
        <f t="shared" si="93"/>
        <v/>
      </c>
      <c r="F1084" s="54"/>
    </row>
    <row r="1085" spans="1:6">
      <c r="A1085" s="148" t="str">
        <f t="shared" si="89"/>
        <v/>
      </c>
      <c r="B1085" s="55" t="str">
        <f t="shared" si="90"/>
        <v/>
      </c>
      <c r="C1085" s="57" t="str">
        <f t="shared" si="91"/>
        <v/>
      </c>
      <c r="D1085" s="56" t="str">
        <f t="shared" si="92"/>
        <v/>
      </c>
      <c r="E1085" s="29" t="str">
        <f t="shared" si="93"/>
        <v/>
      </c>
      <c r="F1085" s="54"/>
    </row>
    <row r="1086" spans="1:6">
      <c r="A1086" s="148" t="str">
        <f t="shared" si="89"/>
        <v/>
      </c>
      <c r="B1086" s="55" t="str">
        <f t="shared" si="90"/>
        <v/>
      </c>
      <c r="C1086" s="57" t="str">
        <f t="shared" si="91"/>
        <v/>
      </c>
      <c r="D1086" s="56" t="str">
        <f t="shared" si="92"/>
        <v/>
      </c>
      <c r="E1086" s="29" t="str">
        <f t="shared" si="93"/>
        <v/>
      </c>
      <c r="F1086" s="54"/>
    </row>
    <row r="1087" spans="1:6">
      <c r="A1087" s="148" t="str">
        <f t="shared" si="89"/>
        <v/>
      </c>
      <c r="B1087" s="55" t="str">
        <f t="shared" si="90"/>
        <v/>
      </c>
      <c r="C1087" s="57" t="str">
        <f t="shared" si="91"/>
        <v/>
      </c>
      <c r="D1087" s="56" t="str">
        <f t="shared" si="92"/>
        <v/>
      </c>
      <c r="E1087" s="29" t="str">
        <f t="shared" si="93"/>
        <v/>
      </c>
      <c r="F1087" s="54"/>
    </row>
    <row r="1088" spans="1:6">
      <c r="A1088" s="148" t="str">
        <f t="shared" si="89"/>
        <v/>
      </c>
      <c r="B1088" s="55" t="str">
        <f t="shared" si="90"/>
        <v/>
      </c>
      <c r="C1088" s="57" t="str">
        <f t="shared" si="91"/>
        <v/>
      </c>
      <c r="D1088" s="56" t="str">
        <f t="shared" si="92"/>
        <v/>
      </c>
      <c r="E1088" s="29" t="str">
        <f t="shared" si="93"/>
        <v/>
      </c>
      <c r="F1088" s="54"/>
    </row>
    <row r="1089" spans="1:6">
      <c r="A1089" s="148" t="str">
        <f t="shared" si="89"/>
        <v/>
      </c>
      <c r="B1089" s="55" t="str">
        <f t="shared" si="90"/>
        <v/>
      </c>
      <c r="C1089" s="57" t="str">
        <f t="shared" si="91"/>
        <v/>
      </c>
      <c r="D1089" s="56" t="str">
        <f t="shared" si="92"/>
        <v/>
      </c>
      <c r="E1089" s="29" t="str">
        <f t="shared" si="93"/>
        <v/>
      </c>
      <c r="F1089" s="54"/>
    </row>
    <row r="1090" spans="1:6">
      <c r="A1090" s="148" t="str">
        <f t="shared" si="89"/>
        <v/>
      </c>
      <c r="B1090" s="55" t="str">
        <f t="shared" si="90"/>
        <v/>
      </c>
      <c r="C1090" s="57" t="str">
        <f t="shared" si="91"/>
        <v/>
      </c>
      <c r="D1090" s="56" t="str">
        <f t="shared" si="92"/>
        <v/>
      </c>
      <c r="E1090" s="29" t="str">
        <f t="shared" si="93"/>
        <v/>
      </c>
      <c r="F1090" s="54"/>
    </row>
    <row r="1091" spans="1:6">
      <c r="A1091" s="148" t="str">
        <f t="shared" si="89"/>
        <v/>
      </c>
      <c r="B1091" s="55" t="str">
        <f t="shared" si="90"/>
        <v/>
      </c>
      <c r="C1091" s="57" t="str">
        <f t="shared" si="91"/>
        <v/>
      </c>
      <c r="D1091" s="56" t="str">
        <f t="shared" si="92"/>
        <v/>
      </c>
      <c r="E1091" s="29" t="str">
        <f t="shared" si="93"/>
        <v/>
      </c>
      <c r="F1091" s="54"/>
    </row>
    <row r="1092" spans="1:6">
      <c r="A1092" s="148" t="str">
        <f t="shared" si="89"/>
        <v/>
      </c>
      <c r="B1092" s="55" t="str">
        <f t="shared" si="90"/>
        <v/>
      </c>
      <c r="C1092" s="57" t="str">
        <f t="shared" si="91"/>
        <v/>
      </c>
      <c r="D1092" s="56" t="str">
        <f t="shared" si="92"/>
        <v/>
      </c>
      <c r="E1092" s="29" t="str">
        <f t="shared" si="93"/>
        <v/>
      </c>
      <c r="F1092" s="54"/>
    </row>
    <row r="1093" spans="1:6">
      <c r="A1093" s="148" t="str">
        <f t="shared" ref="A1093:A1156" si="94">IF(H1093=0,"",DATE(LEFT(((MID(J1093,1,8))),4),MID(((MID(J1093,1,8))),5,2),(RIGHT(((MID(J1093,1,8))),2))))</f>
        <v/>
      </c>
      <c r="B1093" s="55" t="str">
        <f t="shared" ref="B1093:B1156" si="95">IF(H1093=0,"",(MID(J1093,10,8)*24+1)/24)</f>
        <v/>
      </c>
      <c r="C1093" s="57" t="str">
        <f t="shared" ref="C1093:C1156" si="96">IF(H1093=0,"",H1093)</f>
        <v/>
      </c>
      <c r="D1093" s="56" t="str">
        <f t="shared" ref="D1093:D1156" si="97">IF(H1093=0,"",I1093)</f>
        <v/>
      </c>
      <c r="E1093" s="29" t="str">
        <f t="shared" si="93"/>
        <v/>
      </c>
      <c r="F1093" s="54"/>
    </row>
    <row r="1094" spans="1:6">
      <c r="A1094" s="148" t="str">
        <f t="shared" si="94"/>
        <v/>
      </c>
      <c r="B1094" s="55" t="str">
        <f t="shared" si="95"/>
        <v/>
      </c>
      <c r="C1094" s="57" t="str">
        <f t="shared" si="96"/>
        <v/>
      </c>
      <c r="D1094" s="56" t="str">
        <f t="shared" si="97"/>
        <v/>
      </c>
      <c r="E1094" s="29" t="str">
        <f t="shared" si="93"/>
        <v/>
      </c>
      <c r="F1094" s="54"/>
    </row>
    <row r="1095" spans="1:6">
      <c r="A1095" s="148" t="str">
        <f t="shared" si="94"/>
        <v/>
      </c>
      <c r="B1095" s="55" t="str">
        <f t="shared" si="95"/>
        <v/>
      </c>
      <c r="C1095" s="57" t="str">
        <f t="shared" si="96"/>
        <v/>
      </c>
      <c r="D1095" s="56" t="str">
        <f t="shared" si="97"/>
        <v/>
      </c>
      <c r="E1095" s="29" t="str">
        <f t="shared" si="93"/>
        <v/>
      </c>
      <c r="F1095" s="54"/>
    </row>
    <row r="1096" spans="1:6">
      <c r="A1096" s="148" t="str">
        <f t="shared" si="94"/>
        <v/>
      </c>
      <c r="B1096" s="55" t="str">
        <f t="shared" si="95"/>
        <v/>
      </c>
      <c r="C1096" s="57" t="str">
        <f t="shared" si="96"/>
        <v/>
      </c>
      <c r="D1096" s="56" t="str">
        <f t="shared" si="97"/>
        <v/>
      </c>
      <c r="E1096" s="29" t="str">
        <f t="shared" ref="E1096:E1159" si="98">IF(H1096=0,"",C1096*D1096)</f>
        <v/>
      </c>
      <c r="F1096" s="54"/>
    </row>
    <row r="1097" spans="1:6">
      <c r="A1097" s="148" t="str">
        <f t="shared" si="94"/>
        <v/>
      </c>
      <c r="B1097" s="55" t="str">
        <f t="shared" si="95"/>
        <v/>
      </c>
      <c r="C1097" s="57" t="str">
        <f t="shared" si="96"/>
        <v/>
      </c>
      <c r="D1097" s="56" t="str">
        <f t="shared" si="97"/>
        <v/>
      </c>
      <c r="E1097" s="29" t="str">
        <f t="shared" si="98"/>
        <v/>
      </c>
      <c r="F1097" s="54"/>
    </row>
    <row r="1098" spans="1:6">
      <c r="A1098" s="148" t="str">
        <f t="shared" si="94"/>
        <v/>
      </c>
      <c r="B1098" s="55" t="str">
        <f t="shared" si="95"/>
        <v/>
      </c>
      <c r="C1098" s="57" t="str">
        <f t="shared" si="96"/>
        <v/>
      </c>
      <c r="D1098" s="56" t="str">
        <f t="shared" si="97"/>
        <v/>
      </c>
      <c r="E1098" s="29" t="str">
        <f t="shared" si="98"/>
        <v/>
      </c>
      <c r="F1098" s="54"/>
    </row>
    <row r="1099" spans="1:6">
      <c r="A1099" s="148" t="str">
        <f t="shared" si="94"/>
        <v/>
      </c>
      <c r="B1099" s="55" t="str">
        <f t="shared" si="95"/>
        <v/>
      </c>
      <c r="C1099" s="57" t="str">
        <f t="shared" si="96"/>
        <v/>
      </c>
      <c r="D1099" s="56" t="str">
        <f t="shared" si="97"/>
        <v/>
      </c>
      <c r="E1099" s="29" t="str">
        <f t="shared" si="98"/>
        <v/>
      </c>
      <c r="F1099" s="54"/>
    </row>
    <row r="1100" spans="1:6">
      <c r="A1100" s="148" t="str">
        <f t="shared" si="94"/>
        <v/>
      </c>
      <c r="B1100" s="55" t="str">
        <f t="shared" si="95"/>
        <v/>
      </c>
      <c r="C1100" s="57" t="str">
        <f t="shared" si="96"/>
        <v/>
      </c>
      <c r="D1100" s="56" t="str">
        <f t="shared" si="97"/>
        <v/>
      </c>
      <c r="E1100" s="29" t="str">
        <f t="shared" si="98"/>
        <v/>
      </c>
      <c r="F1100" s="54"/>
    </row>
    <row r="1101" spans="1:6">
      <c r="A1101" s="148" t="str">
        <f t="shared" si="94"/>
        <v/>
      </c>
      <c r="B1101" s="55" t="str">
        <f t="shared" si="95"/>
        <v/>
      </c>
      <c r="C1101" s="57" t="str">
        <f t="shared" si="96"/>
        <v/>
      </c>
      <c r="D1101" s="56" t="str">
        <f t="shared" si="97"/>
        <v/>
      </c>
      <c r="E1101" s="29" t="str">
        <f t="shared" si="98"/>
        <v/>
      </c>
      <c r="F1101" s="54"/>
    </row>
    <row r="1102" spans="1:6">
      <c r="A1102" s="148" t="str">
        <f t="shared" si="94"/>
        <v/>
      </c>
      <c r="B1102" s="55" t="str">
        <f t="shared" si="95"/>
        <v/>
      </c>
      <c r="C1102" s="57" t="str">
        <f t="shared" si="96"/>
        <v/>
      </c>
      <c r="D1102" s="56" t="str">
        <f t="shared" si="97"/>
        <v/>
      </c>
      <c r="E1102" s="29" t="str">
        <f t="shared" si="98"/>
        <v/>
      </c>
      <c r="F1102" s="54"/>
    </row>
    <row r="1103" spans="1:6">
      <c r="A1103" s="148" t="str">
        <f t="shared" si="94"/>
        <v/>
      </c>
      <c r="B1103" s="55" t="str">
        <f t="shared" si="95"/>
        <v/>
      </c>
      <c r="C1103" s="57" t="str">
        <f t="shared" si="96"/>
        <v/>
      </c>
      <c r="D1103" s="56" t="str">
        <f t="shared" si="97"/>
        <v/>
      </c>
      <c r="E1103" s="29" t="str">
        <f t="shared" si="98"/>
        <v/>
      </c>
      <c r="F1103" s="54"/>
    </row>
    <row r="1104" spans="1:6">
      <c r="A1104" s="148" t="str">
        <f t="shared" si="94"/>
        <v/>
      </c>
      <c r="B1104" s="55" t="str">
        <f t="shared" si="95"/>
        <v/>
      </c>
      <c r="C1104" s="57" t="str">
        <f t="shared" si="96"/>
        <v/>
      </c>
      <c r="D1104" s="56" t="str">
        <f t="shared" si="97"/>
        <v/>
      </c>
      <c r="E1104" s="29" t="str">
        <f t="shared" si="98"/>
        <v/>
      </c>
      <c r="F1104" s="54"/>
    </row>
    <row r="1105" spans="1:6">
      <c r="A1105" s="148" t="str">
        <f t="shared" si="94"/>
        <v/>
      </c>
      <c r="B1105" s="55" t="str">
        <f t="shared" si="95"/>
        <v/>
      </c>
      <c r="C1105" s="57" t="str">
        <f t="shared" si="96"/>
        <v/>
      </c>
      <c r="D1105" s="56" t="str">
        <f t="shared" si="97"/>
        <v/>
      </c>
      <c r="E1105" s="29" t="str">
        <f t="shared" si="98"/>
        <v/>
      </c>
      <c r="F1105" s="54"/>
    </row>
    <row r="1106" spans="1:6">
      <c r="A1106" s="148" t="str">
        <f t="shared" si="94"/>
        <v/>
      </c>
      <c r="B1106" s="55" t="str">
        <f t="shared" si="95"/>
        <v/>
      </c>
      <c r="C1106" s="57" t="str">
        <f t="shared" si="96"/>
        <v/>
      </c>
      <c r="D1106" s="56" t="str">
        <f t="shared" si="97"/>
        <v/>
      </c>
      <c r="E1106" s="29" t="str">
        <f t="shared" si="98"/>
        <v/>
      </c>
      <c r="F1106" s="54"/>
    </row>
    <row r="1107" spans="1:6">
      <c r="A1107" s="148" t="str">
        <f t="shared" si="94"/>
        <v/>
      </c>
      <c r="B1107" s="55" t="str">
        <f t="shared" si="95"/>
        <v/>
      </c>
      <c r="C1107" s="57" t="str">
        <f t="shared" si="96"/>
        <v/>
      </c>
      <c r="D1107" s="56" t="str">
        <f t="shared" si="97"/>
        <v/>
      </c>
      <c r="E1107" s="29" t="str">
        <f t="shared" si="98"/>
        <v/>
      </c>
      <c r="F1107" s="54"/>
    </row>
    <row r="1108" spans="1:6">
      <c r="A1108" s="148" t="str">
        <f t="shared" si="94"/>
        <v/>
      </c>
      <c r="B1108" s="55" t="str">
        <f t="shared" si="95"/>
        <v/>
      </c>
      <c r="C1108" s="57" t="str">
        <f t="shared" si="96"/>
        <v/>
      </c>
      <c r="D1108" s="56" t="str">
        <f t="shared" si="97"/>
        <v/>
      </c>
      <c r="E1108" s="29" t="str">
        <f t="shared" si="98"/>
        <v/>
      </c>
      <c r="F1108" s="54"/>
    </row>
    <row r="1109" spans="1:6">
      <c r="A1109" s="148" t="str">
        <f t="shared" si="94"/>
        <v/>
      </c>
      <c r="B1109" s="55" t="str">
        <f t="shared" si="95"/>
        <v/>
      </c>
      <c r="C1109" s="57" t="str">
        <f t="shared" si="96"/>
        <v/>
      </c>
      <c r="D1109" s="56" t="str">
        <f t="shared" si="97"/>
        <v/>
      </c>
      <c r="E1109" s="29" t="str">
        <f t="shared" si="98"/>
        <v/>
      </c>
      <c r="F1109" s="54"/>
    </row>
    <row r="1110" spans="1:6">
      <c r="A1110" s="148" t="str">
        <f t="shared" si="94"/>
        <v/>
      </c>
      <c r="B1110" s="55" t="str">
        <f t="shared" si="95"/>
        <v/>
      </c>
      <c r="C1110" s="57" t="str">
        <f t="shared" si="96"/>
        <v/>
      </c>
      <c r="D1110" s="56" t="str">
        <f t="shared" si="97"/>
        <v/>
      </c>
      <c r="E1110" s="29" t="str">
        <f t="shared" si="98"/>
        <v/>
      </c>
      <c r="F1110" s="54"/>
    </row>
    <row r="1111" spans="1:6">
      <c r="A1111" s="148" t="str">
        <f t="shared" si="94"/>
        <v/>
      </c>
      <c r="B1111" s="55" t="str">
        <f t="shared" si="95"/>
        <v/>
      </c>
      <c r="C1111" s="57" t="str">
        <f t="shared" si="96"/>
        <v/>
      </c>
      <c r="D1111" s="56" t="str">
        <f t="shared" si="97"/>
        <v/>
      </c>
      <c r="E1111" s="29" t="str">
        <f t="shared" si="98"/>
        <v/>
      </c>
      <c r="F1111" s="54"/>
    </row>
    <row r="1112" spans="1:6">
      <c r="A1112" s="148" t="str">
        <f t="shared" si="94"/>
        <v/>
      </c>
      <c r="B1112" s="55" t="str">
        <f t="shared" si="95"/>
        <v/>
      </c>
      <c r="C1112" s="57" t="str">
        <f t="shared" si="96"/>
        <v/>
      </c>
      <c r="D1112" s="56" t="str">
        <f t="shared" si="97"/>
        <v/>
      </c>
      <c r="E1112" s="29" t="str">
        <f t="shared" si="98"/>
        <v/>
      </c>
      <c r="F1112" s="54"/>
    </row>
    <row r="1113" spans="1:6">
      <c r="A1113" s="148" t="str">
        <f t="shared" si="94"/>
        <v/>
      </c>
      <c r="B1113" s="55" t="str">
        <f t="shared" si="95"/>
        <v/>
      </c>
      <c r="C1113" s="57" t="str">
        <f t="shared" si="96"/>
        <v/>
      </c>
      <c r="D1113" s="56" t="str">
        <f t="shared" si="97"/>
        <v/>
      </c>
      <c r="E1113" s="29" t="str">
        <f t="shared" si="98"/>
        <v/>
      </c>
      <c r="F1113" s="54"/>
    </row>
    <row r="1114" spans="1:6">
      <c r="A1114" s="148" t="str">
        <f t="shared" si="94"/>
        <v/>
      </c>
      <c r="B1114" s="55" t="str">
        <f t="shared" si="95"/>
        <v/>
      </c>
      <c r="C1114" s="57" t="str">
        <f t="shared" si="96"/>
        <v/>
      </c>
      <c r="D1114" s="56" t="str">
        <f t="shared" si="97"/>
        <v/>
      </c>
      <c r="E1114" s="29" t="str">
        <f t="shared" si="98"/>
        <v/>
      </c>
      <c r="F1114" s="54"/>
    </row>
    <row r="1115" spans="1:6">
      <c r="A1115" s="148" t="str">
        <f t="shared" si="94"/>
        <v/>
      </c>
      <c r="B1115" s="55" t="str">
        <f t="shared" si="95"/>
        <v/>
      </c>
      <c r="C1115" s="57" t="str">
        <f t="shared" si="96"/>
        <v/>
      </c>
      <c r="D1115" s="56" t="str">
        <f t="shared" si="97"/>
        <v/>
      </c>
      <c r="E1115" s="29" t="str">
        <f t="shared" si="98"/>
        <v/>
      </c>
      <c r="F1115" s="54"/>
    </row>
    <row r="1116" spans="1:6">
      <c r="A1116" s="148" t="str">
        <f t="shared" si="94"/>
        <v/>
      </c>
      <c r="B1116" s="55" t="str">
        <f t="shared" si="95"/>
        <v/>
      </c>
      <c r="C1116" s="57" t="str">
        <f t="shared" si="96"/>
        <v/>
      </c>
      <c r="D1116" s="56" t="str">
        <f t="shared" si="97"/>
        <v/>
      </c>
      <c r="E1116" s="29" t="str">
        <f t="shared" si="98"/>
        <v/>
      </c>
      <c r="F1116" s="54"/>
    </row>
    <row r="1117" spans="1:6">
      <c r="A1117" s="148" t="str">
        <f t="shared" si="94"/>
        <v/>
      </c>
      <c r="B1117" s="55" t="str">
        <f t="shared" si="95"/>
        <v/>
      </c>
      <c r="C1117" s="57" t="str">
        <f t="shared" si="96"/>
        <v/>
      </c>
      <c r="D1117" s="56" t="str">
        <f t="shared" si="97"/>
        <v/>
      </c>
      <c r="E1117" s="29" t="str">
        <f t="shared" si="98"/>
        <v/>
      </c>
      <c r="F1117" s="54"/>
    </row>
    <row r="1118" spans="1:6">
      <c r="A1118" s="148" t="str">
        <f t="shared" si="94"/>
        <v/>
      </c>
      <c r="B1118" s="55" t="str">
        <f t="shared" si="95"/>
        <v/>
      </c>
      <c r="C1118" s="57" t="str">
        <f t="shared" si="96"/>
        <v/>
      </c>
      <c r="D1118" s="56" t="str">
        <f t="shared" si="97"/>
        <v/>
      </c>
      <c r="E1118" s="29" t="str">
        <f t="shared" si="98"/>
        <v/>
      </c>
      <c r="F1118" s="54"/>
    </row>
    <row r="1119" spans="1:6">
      <c r="A1119" s="148" t="str">
        <f t="shared" si="94"/>
        <v/>
      </c>
      <c r="B1119" s="55" t="str">
        <f t="shared" si="95"/>
        <v/>
      </c>
      <c r="C1119" s="57" t="str">
        <f t="shared" si="96"/>
        <v/>
      </c>
      <c r="D1119" s="56" t="str">
        <f t="shared" si="97"/>
        <v/>
      </c>
      <c r="E1119" s="29" t="str">
        <f t="shared" si="98"/>
        <v/>
      </c>
      <c r="F1119" s="54"/>
    </row>
    <row r="1120" spans="1:6">
      <c r="A1120" s="148" t="str">
        <f t="shared" si="94"/>
        <v/>
      </c>
      <c r="B1120" s="55" t="str">
        <f t="shared" si="95"/>
        <v/>
      </c>
      <c r="C1120" s="57" t="str">
        <f t="shared" si="96"/>
        <v/>
      </c>
      <c r="D1120" s="56" t="str">
        <f t="shared" si="97"/>
        <v/>
      </c>
      <c r="E1120" s="29" t="str">
        <f t="shared" si="98"/>
        <v/>
      </c>
      <c r="F1120" s="54"/>
    </row>
    <row r="1121" spans="1:6">
      <c r="A1121" s="148" t="str">
        <f t="shared" si="94"/>
        <v/>
      </c>
      <c r="B1121" s="55" t="str">
        <f t="shared" si="95"/>
        <v/>
      </c>
      <c r="C1121" s="57" t="str">
        <f t="shared" si="96"/>
        <v/>
      </c>
      <c r="D1121" s="56" t="str">
        <f t="shared" si="97"/>
        <v/>
      </c>
      <c r="E1121" s="29" t="str">
        <f t="shared" si="98"/>
        <v/>
      </c>
      <c r="F1121" s="54"/>
    </row>
    <row r="1122" spans="1:6">
      <c r="A1122" s="148" t="str">
        <f t="shared" si="94"/>
        <v/>
      </c>
      <c r="B1122" s="55" t="str">
        <f t="shared" si="95"/>
        <v/>
      </c>
      <c r="C1122" s="57" t="str">
        <f t="shared" si="96"/>
        <v/>
      </c>
      <c r="D1122" s="56" t="str">
        <f t="shared" si="97"/>
        <v/>
      </c>
      <c r="E1122" s="29" t="str">
        <f t="shared" si="98"/>
        <v/>
      </c>
      <c r="F1122" s="54"/>
    </row>
    <row r="1123" spans="1:6">
      <c r="A1123" s="148" t="str">
        <f t="shared" si="94"/>
        <v/>
      </c>
      <c r="B1123" s="55" t="str">
        <f t="shared" si="95"/>
        <v/>
      </c>
      <c r="C1123" s="57" t="str">
        <f t="shared" si="96"/>
        <v/>
      </c>
      <c r="D1123" s="56" t="str">
        <f t="shared" si="97"/>
        <v/>
      </c>
      <c r="E1123" s="29" t="str">
        <f t="shared" si="98"/>
        <v/>
      </c>
      <c r="F1123" s="54"/>
    </row>
    <row r="1124" spans="1:6">
      <c r="A1124" s="148" t="str">
        <f t="shared" si="94"/>
        <v/>
      </c>
      <c r="B1124" s="55" t="str">
        <f t="shared" si="95"/>
        <v/>
      </c>
      <c r="C1124" s="57" t="str">
        <f t="shared" si="96"/>
        <v/>
      </c>
      <c r="D1124" s="56" t="str">
        <f t="shared" si="97"/>
        <v/>
      </c>
      <c r="E1124" s="29" t="str">
        <f t="shared" si="98"/>
        <v/>
      </c>
      <c r="F1124" s="54"/>
    </row>
    <row r="1125" spans="1:6">
      <c r="A1125" s="148" t="str">
        <f t="shared" si="94"/>
        <v/>
      </c>
      <c r="B1125" s="55" t="str">
        <f t="shared" si="95"/>
        <v/>
      </c>
      <c r="C1125" s="57" t="str">
        <f t="shared" si="96"/>
        <v/>
      </c>
      <c r="D1125" s="56" t="str">
        <f t="shared" si="97"/>
        <v/>
      </c>
      <c r="E1125" s="29" t="str">
        <f t="shared" si="98"/>
        <v/>
      </c>
      <c r="F1125" s="54"/>
    </row>
    <row r="1126" spans="1:6">
      <c r="A1126" s="148" t="str">
        <f t="shared" si="94"/>
        <v/>
      </c>
      <c r="B1126" s="55" t="str">
        <f t="shared" si="95"/>
        <v/>
      </c>
      <c r="C1126" s="57" t="str">
        <f t="shared" si="96"/>
        <v/>
      </c>
      <c r="D1126" s="56" t="str">
        <f t="shared" si="97"/>
        <v/>
      </c>
      <c r="E1126" s="29" t="str">
        <f t="shared" si="98"/>
        <v/>
      </c>
      <c r="F1126" s="54"/>
    </row>
    <row r="1127" spans="1:6">
      <c r="A1127" s="148" t="str">
        <f t="shared" si="94"/>
        <v/>
      </c>
      <c r="B1127" s="55" t="str">
        <f t="shared" si="95"/>
        <v/>
      </c>
      <c r="C1127" s="57" t="str">
        <f t="shared" si="96"/>
        <v/>
      </c>
      <c r="D1127" s="56" t="str">
        <f t="shared" si="97"/>
        <v/>
      </c>
      <c r="E1127" s="29" t="str">
        <f t="shared" si="98"/>
        <v/>
      </c>
      <c r="F1127" s="54"/>
    </row>
    <row r="1128" spans="1:6">
      <c r="A1128" s="148" t="str">
        <f t="shared" si="94"/>
        <v/>
      </c>
      <c r="B1128" s="55" t="str">
        <f t="shared" si="95"/>
        <v/>
      </c>
      <c r="C1128" s="57" t="str">
        <f t="shared" si="96"/>
        <v/>
      </c>
      <c r="D1128" s="56" t="str">
        <f t="shared" si="97"/>
        <v/>
      </c>
      <c r="E1128" s="29" t="str">
        <f t="shared" si="98"/>
        <v/>
      </c>
      <c r="F1128" s="54"/>
    </row>
    <row r="1129" spans="1:6">
      <c r="A1129" s="148" t="str">
        <f t="shared" si="94"/>
        <v/>
      </c>
      <c r="B1129" s="55" t="str">
        <f t="shared" si="95"/>
        <v/>
      </c>
      <c r="C1129" s="57" t="str">
        <f t="shared" si="96"/>
        <v/>
      </c>
      <c r="D1129" s="56" t="str">
        <f t="shared" si="97"/>
        <v/>
      </c>
      <c r="E1129" s="29" t="str">
        <f t="shared" si="98"/>
        <v/>
      </c>
      <c r="F1129" s="54"/>
    </row>
    <row r="1130" spans="1:6">
      <c r="A1130" s="148" t="str">
        <f t="shared" si="94"/>
        <v/>
      </c>
      <c r="B1130" s="55" t="str">
        <f t="shared" si="95"/>
        <v/>
      </c>
      <c r="C1130" s="57" t="str">
        <f t="shared" si="96"/>
        <v/>
      </c>
      <c r="D1130" s="56" t="str">
        <f t="shared" si="97"/>
        <v/>
      </c>
      <c r="E1130" s="29" t="str">
        <f t="shared" si="98"/>
        <v/>
      </c>
      <c r="F1130" s="54"/>
    </row>
    <row r="1131" spans="1:6">
      <c r="A1131" s="148" t="str">
        <f t="shared" si="94"/>
        <v/>
      </c>
      <c r="B1131" s="55" t="str">
        <f t="shared" si="95"/>
        <v/>
      </c>
      <c r="C1131" s="57" t="str">
        <f t="shared" si="96"/>
        <v/>
      </c>
      <c r="D1131" s="56" t="str">
        <f t="shared" si="97"/>
        <v/>
      </c>
      <c r="E1131" s="29" t="str">
        <f t="shared" si="98"/>
        <v/>
      </c>
      <c r="F1131" s="54"/>
    </row>
    <row r="1132" spans="1:6">
      <c r="A1132" s="148" t="str">
        <f t="shared" si="94"/>
        <v/>
      </c>
      <c r="B1132" s="55" t="str">
        <f t="shared" si="95"/>
        <v/>
      </c>
      <c r="C1132" s="57" t="str">
        <f t="shared" si="96"/>
        <v/>
      </c>
      <c r="D1132" s="56" t="str">
        <f t="shared" si="97"/>
        <v/>
      </c>
      <c r="E1132" s="29" t="str">
        <f t="shared" si="98"/>
        <v/>
      </c>
      <c r="F1132" s="54"/>
    </row>
    <row r="1133" spans="1:6">
      <c r="A1133" s="148" t="str">
        <f t="shared" si="94"/>
        <v/>
      </c>
      <c r="B1133" s="55" t="str">
        <f t="shared" si="95"/>
        <v/>
      </c>
      <c r="C1133" s="57" t="str">
        <f t="shared" si="96"/>
        <v/>
      </c>
      <c r="D1133" s="56" t="str">
        <f t="shared" si="97"/>
        <v/>
      </c>
      <c r="E1133" s="29" t="str">
        <f t="shared" si="98"/>
        <v/>
      </c>
      <c r="F1133" s="54"/>
    </row>
    <row r="1134" spans="1:6">
      <c r="A1134" s="148" t="str">
        <f t="shared" si="94"/>
        <v/>
      </c>
      <c r="B1134" s="55" t="str">
        <f t="shared" si="95"/>
        <v/>
      </c>
      <c r="C1134" s="57" t="str">
        <f t="shared" si="96"/>
        <v/>
      </c>
      <c r="D1134" s="56" t="str">
        <f t="shared" si="97"/>
        <v/>
      </c>
      <c r="E1134" s="29" t="str">
        <f t="shared" si="98"/>
        <v/>
      </c>
      <c r="F1134" s="54"/>
    </row>
    <row r="1135" spans="1:6">
      <c r="A1135" s="148" t="str">
        <f t="shared" si="94"/>
        <v/>
      </c>
      <c r="B1135" s="55" t="str">
        <f t="shared" si="95"/>
        <v/>
      </c>
      <c r="C1135" s="57" t="str">
        <f t="shared" si="96"/>
        <v/>
      </c>
      <c r="D1135" s="56" t="str">
        <f t="shared" si="97"/>
        <v/>
      </c>
      <c r="E1135" s="29" t="str">
        <f t="shared" si="98"/>
        <v/>
      </c>
      <c r="F1135" s="54"/>
    </row>
    <row r="1136" spans="1:6">
      <c r="A1136" s="148" t="str">
        <f t="shared" si="94"/>
        <v/>
      </c>
      <c r="B1136" s="55" t="str">
        <f t="shared" si="95"/>
        <v/>
      </c>
      <c r="C1136" s="57" t="str">
        <f t="shared" si="96"/>
        <v/>
      </c>
      <c r="D1136" s="56" t="str">
        <f t="shared" si="97"/>
        <v/>
      </c>
      <c r="E1136" s="29" t="str">
        <f t="shared" si="98"/>
        <v/>
      </c>
      <c r="F1136" s="54"/>
    </row>
    <row r="1137" spans="1:6">
      <c r="A1137" s="148" t="str">
        <f t="shared" si="94"/>
        <v/>
      </c>
      <c r="B1137" s="55" t="str">
        <f t="shared" si="95"/>
        <v/>
      </c>
      <c r="C1137" s="57" t="str">
        <f t="shared" si="96"/>
        <v/>
      </c>
      <c r="D1137" s="56" t="str">
        <f t="shared" si="97"/>
        <v/>
      </c>
      <c r="E1137" s="29" t="str">
        <f t="shared" si="98"/>
        <v/>
      </c>
      <c r="F1137" s="54"/>
    </row>
    <row r="1138" spans="1:6">
      <c r="A1138" s="148" t="str">
        <f t="shared" si="94"/>
        <v/>
      </c>
      <c r="B1138" s="55" t="str">
        <f t="shared" si="95"/>
        <v/>
      </c>
      <c r="C1138" s="57" t="str">
        <f t="shared" si="96"/>
        <v/>
      </c>
      <c r="D1138" s="56" t="str">
        <f t="shared" si="97"/>
        <v/>
      </c>
      <c r="E1138" s="29" t="str">
        <f t="shared" si="98"/>
        <v/>
      </c>
      <c r="F1138" s="54"/>
    </row>
    <row r="1139" spans="1:6">
      <c r="A1139" s="148" t="str">
        <f t="shared" si="94"/>
        <v/>
      </c>
      <c r="B1139" s="55" t="str">
        <f t="shared" si="95"/>
        <v/>
      </c>
      <c r="C1139" s="57" t="str">
        <f t="shared" si="96"/>
        <v/>
      </c>
      <c r="D1139" s="56" t="str">
        <f t="shared" si="97"/>
        <v/>
      </c>
      <c r="E1139" s="29" t="str">
        <f t="shared" si="98"/>
        <v/>
      </c>
      <c r="F1139" s="54"/>
    </row>
    <row r="1140" spans="1:6">
      <c r="A1140" s="148" t="str">
        <f t="shared" si="94"/>
        <v/>
      </c>
      <c r="B1140" s="55" t="str">
        <f t="shared" si="95"/>
        <v/>
      </c>
      <c r="C1140" s="57" t="str">
        <f t="shared" si="96"/>
        <v/>
      </c>
      <c r="D1140" s="56" t="str">
        <f t="shared" si="97"/>
        <v/>
      </c>
      <c r="E1140" s="29" t="str">
        <f t="shared" si="98"/>
        <v/>
      </c>
      <c r="F1140" s="54"/>
    </row>
    <row r="1141" spans="1:6">
      <c r="A1141" s="148" t="str">
        <f t="shared" si="94"/>
        <v/>
      </c>
      <c r="B1141" s="55" t="str">
        <f t="shared" si="95"/>
        <v/>
      </c>
      <c r="C1141" s="57" t="str">
        <f t="shared" si="96"/>
        <v/>
      </c>
      <c r="D1141" s="56" t="str">
        <f t="shared" si="97"/>
        <v/>
      </c>
      <c r="E1141" s="29" t="str">
        <f t="shared" si="98"/>
        <v/>
      </c>
      <c r="F1141" s="54"/>
    </row>
    <row r="1142" spans="1:6">
      <c r="A1142" s="148" t="str">
        <f t="shared" si="94"/>
        <v/>
      </c>
      <c r="B1142" s="55" t="str">
        <f t="shared" si="95"/>
        <v/>
      </c>
      <c r="C1142" s="57" t="str">
        <f t="shared" si="96"/>
        <v/>
      </c>
      <c r="D1142" s="56" t="str">
        <f t="shared" si="97"/>
        <v/>
      </c>
      <c r="E1142" s="29" t="str">
        <f t="shared" si="98"/>
        <v/>
      </c>
      <c r="F1142" s="54"/>
    </row>
    <row r="1143" spans="1:6">
      <c r="A1143" s="148" t="str">
        <f t="shared" si="94"/>
        <v/>
      </c>
      <c r="B1143" s="55" t="str">
        <f t="shared" si="95"/>
        <v/>
      </c>
      <c r="C1143" s="57" t="str">
        <f t="shared" si="96"/>
        <v/>
      </c>
      <c r="D1143" s="56" t="str">
        <f t="shared" si="97"/>
        <v/>
      </c>
      <c r="E1143" s="29" t="str">
        <f t="shared" si="98"/>
        <v/>
      </c>
      <c r="F1143" s="54"/>
    </row>
    <row r="1144" spans="1:6">
      <c r="A1144" s="148" t="str">
        <f t="shared" si="94"/>
        <v/>
      </c>
      <c r="B1144" s="55" t="str">
        <f t="shared" si="95"/>
        <v/>
      </c>
      <c r="C1144" s="57" t="str">
        <f t="shared" si="96"/>
        <v/>
      </c>
      <c r="D1144" s="56" t="str">
        <f t="shared" si="97"/>
        <v/>
      </c>
      <c r="E1144" s="29" t="str">
        <f t="shared" si="98"/>
        <v/>
      </c>
      <c r="F1144" s="54"/>
    </row>
    <row r="1145" spans="1:6">
      <c r="A1145" s="148" t="str">
        <f t="shared" si="94"/>
        <v/>
      </c>
      <c r="B1145" s="55" t="str">
        <f t="shared" si="95"/>
        <v/>
      </c>
      <c r="C1145" s="57" t="str">
        <f t="shared" si="96"/>
        <v/>
      </c>
      <c r="D1145" s="56" t="str">
        <f t="shared" si="97"/>
        <v/>
      </c>
      <c r="E1145" s="29" t="str">
        <f t="shared" si="98"/>
        <v/>
      </c>
      <c r="F1145" s="54"/>
    </row>
    <row r="1146" spans="1:6">
      <c r="A1146" s="148" t="str">
        <f t="shared" si="94"/>
        <v/>
      </c>
      <c r="B1146" s="55" t="str">
        <f t="shared" si="95"/>
        <v/>
      </c>
      <c r="C1146" s="57" t="str">
        <f t="shared" si="96"/>
        <v/>
      </c>
      <c r="D1146" s="56" t="str">
        <f t="shared" si="97"/>
        <v/>
      </c>
      <c r="E1146" s="29" t="str">
        <f t="shared" si="98"/>
        <v/>
      </c>
      <c r="F1146" s="54"/>
    </row>
    <row r="1147" spans="1:6">
      <c r="A1147" s="148" t="str">
        <f t="shared" si="94"/>
        <v/>
      </c>
      <c r="B1147" s="55" t="str">
        <f t="shared" si="95"/>
        <v/>
      </c>
      <c r="C1147" s="57" t="str">
        <f t="shared" si="96"/>
        <v/>
      </c>
      <c r="D1147" s="56" t="str">
        <f t="shared" si="97"/>
        <v/>
      </c>
      <c r="E1147" s="29" t="str">
        <f t="shared" si="98"/>
        <v/>
      </c>
      <c r="F1147" s="54"/>
    </row>
    <row r="1148" spans="1:6">
      <c r="A1148" s="148" t="str">
        <f t="shared" si="94"/>
        <v/>
      </c>
      <c r="B1148" s="55" t="str">
        <f t="shared" si="95"/>
        <v/>
      </c>
      <c r="C1148" s="57" t="str">
        <f t="shared" si="96"/>
        <v/>
      </c>
      <c r="D1148" s="56" t="str">
        <f t="shared" si="97"/>
        <v/>
      </c>
      <c r="E1148" s="29" t="str">
        <f t="shared" si="98"/>
        <v/>
      </c>
      <c r="F1148" s="54"/>
    </row>
    <row r="1149" spans="1:6">
      <c r="A1149" s="148" t="str">
        <f t="shared" si="94"/>
        <v/>
      </c>
      <c r="B1149" s="55" t="str">
        <f t="shared" si="95"/>
        <v/>
      </c>
      <c r="C1149" s="57" t="str">
        <f t="shared" si="96"/>
        <v/>
      </c>
      <c r="D1149" s="56" t="str">
        <f t="shared" si="97"/>
        <v/>
      </c>
      <c r="E1149" s="29" t="str">
        <f t="shared" si="98"/>
        <v/>
      </c>
      <c r="F1149" s="54"/>
    </row>
    <row r="1150" spans="1:6">
      <c r="A1150" s="148" t="str">
        <f t="shared" si="94"/>
        <v/>
      </c>
      <c r="B1150" s="55" t="str">
        <f t="shared" si="95"/>
        <v/>
      </c>
      <c r="C1150" s="57" t="str">
        <f t="shared" si="96"/>
        <v/>
      </c>
      <c r="D1150" s="56" t="str">
        <f t="shared" si="97"/>
        <v/>
      </c>
      <c r="E1150" s="29" t="str">
        <f t="shared" si="98"/>
        <v/>
      </c>
      <c r="F1150" s="54"/>
    </row>
    <row r="1151" spans="1:6">
      <c r="A1151" s="148" t="str">
        <f t="shared" si="94"/>
        <v/>
      </c>
      <c r="B1151" s="55" t="str">
        <f t="shared" si="95"/>
        <v/>
      </c>
      <c r="C1151" s="57" t="str">
        <f t="shared" si="96"/>
        <v/>
      </c>
      <c r="D1151" s="56" t="str">
        <f t="shared" si="97"/>
        <v/>
      </c>
      <c r="E1151" s="29" t="str">
        <f t="shared" si="98"/>
        <v/>
      </c>
      <c r="F1151" s="54"/>
    </row>
    <row r="1152" spans="1:6">
      <c r="A1152" s="148" t="str">
        <f t="shared" si="94"/>
        <v/>
      </c>
      <c r="B1152" s="55" t="str">
        <f t="shared" si="95"/>
        <v/>
      </c>
      <c r="C1152" s="57" t="str">
        <f t="shared" si="96"/>
        <v/>
      </c>
      <c r="D1152" s="56" t="str">
        <f t="shared" si="97"/>
        <v/>
      </c>
      <c r="E1152" s="29" t="str">
        <f t="shared" si="98"/>
        <v/>
      </c>
      <c r="F1152" s="54"/>
    </row>
    <row r="1153" spans="1:6">
      <c r="A1153" s="148" t="str">
        <f t="shared" si="94"/>
        <v/>
      </c>
      <c r="B1153" s="55" t="str">
        <f t="shared" si="95"/>
        <v/>
      </c>
      <c r="C1153" s="57" t="str">
        <f t="shared" si="96"/>
        <v/>
      </c>
      <c r="D1153" s="56" t="str">
        <f t="shared" si="97"/>
        <v/>
      </c>
      <c r="E1153" s="29" t="str">
        <f t="shared" si="98"/>
        <v/>
      </c>
      <c r="F1153" s="54"/>
    </row>
    <row r="1154" spans="1:6">
      <c r="A1154" s="148" t="str">
        <f t="shared" si="94"/>
        <v/>
      </c>
      <c r="B1154" s="55" t="str">
        <f t="shared" si="95"/>
        <v/>
      </c>
      <c r="C1154" s="57" t="str">
        <f t="shared" si="96"/>
        <v/>
      </c>
      <c r="D1154" s="56" t="str">
        <f t="shared" si="97"/>
        <v/>
      </c>
      <c r="E1154" s="29" t="str">
        <f t="shared" si="98"/>
        <v/>
      </c>
      <c r="F1154" s="54"/>
    </row>
    <row r="1155" spans="1:6">
      <c r="A1155" s="148" t="str">
        <f t="shared" si="94"/>
        <v/>
      </c>
      <c r="B1155" s="55" t="str">
        <f t="shared" si="95"/>
        <v/>
      </c>
      <c r="C1155" s="57" t="str">
        <f t="shared" si="96"/>
        <v/>
      </c>
      <c r="D1155" s="56" t="str">
        <f t="shared" si="97"/>
        <v/>
      </c>
      <c r="E1155" s="29" t="str">
        <f t="shared" si="98"/>
        <v/>
      </c>
      <c r="F1155" s="54"/>
    </row>
    <row r="1156" spans="1:6">
      <c r="A1156" s="148" t="str">
        <f t="shared" si="94"/>
        <v/>
      </c>
      <c r="B1156" s="55" t="str">
        <f t="shared" si="95"/>
        <v/>
      </c>
      <c r="C1156" s="57" t="str">
        <f t="shared" si="96"/>
        <v/>
      </c>
      <c r="D1156" s="56" t="str">
        <f t="shared" si="97"/>
        <v/>
      </c>
      <c r="E1156" s="29" t="str">
        <f t="shared" si="98"/>
        <v/>
      </c>
      <c r="F1156" s="54"/>
    </row>
    <row r="1157" spans="1:6">
      <c r="A1157" s="148" t="str">
        <f t="shared" ref="A1157:A1220" si="99">IF(H1157=0,"",DATE(LEFT(((MID(J1157,1,8))),4),MID(((MID(J1157,1,8))),5,2),(RIGHT(((MID(J1157,1,8))),2))))</f>
        <v/>
      </c>
      <c r="B1157" s="55" t="str">
        <f t="shared" ref="B1157:B1220" si="100">IF(H1157=0,"",(MID(J1157,10,8)*24+1)/24)</f>
        <v/>
      </c>
      <c r="C1157" s="57" t="str">
        <f t="shared" ref="C1157:C1220" si="101">IF(H1157=0,"",H1157)</f>
        <v/>
      </c>
      <c r="D1157" s="56" t="str">
        <f t="shared" ref="D1157:D1220" si="102">IF(H1157=0,"",I1157)</f>
        <v/>
      </c>
      <c r="E1157" s="29" t="str">
        <f t="shared" si="98"/>
        <v/>
      </c>
      <c r="F1157" s="54"/>
    </row>
    <row r="1158" spans="1:6">
      <c r="A1158" s="148" t="str">
        <f t="shared" si="99"/>
        <v/>
      </c>
      <c r="B1158" s="55" t="str">
        <f t="shared" si="100"/>
        <v/>
      </c>
      <c r="C1158" s="57" t="str">
        <f t="shared" si="101"/>
        <v/>
      </c>
      <c r="D1158" s="56" t="str">
        <f t="shared" si="102"/>
        <v/>
      </c>
      <c r="E1158" s="29" t="str">
        <f t="shared" si="98"/>
        <v/>
      </c>
      <c r="F1158" s="54"/>
    </row>
    <row r="1159" spans="1:6">
      <c r="A1159" s="148" t="str">
        <f t="shared" si="99"/>
        <v/>
      </c>
      <c r="B1159" s="55" t="str">
        <f t="shared" si="100"/>
        <v/>
      </c>
      <c r="C1159" s="57" t="str">
        <f t="shared" si="101"/>
        <v/>
      </c>
      <c r="D1159" s="56" t="str">
        <f t="shared" si="102"/>
        <v/>
      </c>
      <c r="E1159" s="29" t="str">
        <f t="shared" si="98"/>
        <v/>
      </c>
      <c r="F1159" s="54"/>
    </row>
    <row r="1160" spans="1:6">
      <c r="A1160" s="148" t="str">
        <f t="shared" si="99"/>
        <v/>
      </c>
      <c r="B1160" s="55" t="str">
        <f t="shared" si="100"/>
        <v/>
      </c>
      <c r="C1160" s="57" t="str">
        <f t="shared" si="101"/>
        <v/>
      </c>
      <c r="D1160" s="56" t="str">
        <f t="shared" si="102"/>
        <v/>
      </c>
      <c r="E1160" s="29" t="str">
        <f t="shared" ref="E1160:E1223" si="103">IF(H1160=0,"",C1160*D1160)</f>
        <v/>
      </c>
      <c r="F1160" s="54"/>
    </row>
    <row r="1161" spans="1:6">
      <c r="A1161" s="148" t="str">
        <f t="shared" si="99"/>
        <v/>
      </c>
      <c r="B1161" s="55" t="str">
        <f t="shared" si="100"/>
        <v/>
      </c>
      <c r="C1161" s="57" t="str">
        <f t="shared" si="101"/>
        <v/>
      </c>
      <c r="D1161" s="56" t="str">
        <f t="shared" si="102"/>
        <v/>
      </c>
      <c r="E1161" s="29" t="str">
        <f t="shared" si="103"/>
        <v/>
      </c>
      <c r="F1161" s="54"/>
    </row>
    <row r="1162" spans="1:6">
      <c r="A1162" s="148" t="str">
        <f t="shared" si="99"/>
        <v/>
      </c>
      <c r="B1162" s="55" t="str">
        <f t="shared" si="100"/>
        <v/>
      </c>
      <c r="C1162" s="57" t="str">
        <f t="shared" si="101"/>
        <v/>
      </c>
      <c r="D1162" s="56" t="str">
        <f t="shared" si="102"/>
        <v/>
      </c>
      <c r="E1162" s="29" t="str">
        <f t="shared" si="103"/>
        <v/>
      </c>
      <c r="F1162" s="54"/>
    </row>
    <row r="1163" spans="1:6">
      <c r="A1163" s="148" t="str">
        <f t="shared" si="99"/>
        <v/>
      </c>
      <c r="B1163" s="55" t="str">
        <f t="shared" si="100"/>
        <v/>
      </c>
      <c r="C1163" s="57" t="str">
        <f t="shared" si="101"/>
        <v/>
      </c>
      <c r="D1163" s="56" t="str">
        <f t="shared" si="102"/>
        <v/>
      </c>
      <c r="E1163" s="29" t="str">
        <f t="shared" si="103"/>
        <v/>
      </c>
      <c r="F1163" s="54"/>
    </row>
    <row r="1164" spans="1:6">
      <c r="A1164" s="148" t="str">
        <f t="shared" si="99"/>
        <v/>
      </c>
      <c r="B1164" s="55" t="str">
        <f t="shared" si="100"/>
        <v/>
      </c>
      <c r="C1164" s="57" t="str">
        <f t="shared" si="101"/>
        <v/>
      </c>
      <c r="D1164" s="56" t="str">
        <f t="shared" si="102"/>
        <v/>
      </c>
      <c r="E1164" s="29" t="str">
        <f t="shared" si="103"/>
        <v/>
      </c>
      <c r="F1164" s="54"/>
    </row>
    <row r="1165" spans="1:6">
      <c r="A1165" s="148" t="str">
        <f t="shared" si="99"/>
        <v/>
      </c>
      <c r="B1165" s="55" t="str">
        <f t="shared" si="100"/>
        <v/>
      </c>
      <c r="C1165" s="57" t="str">
        <f t="shared" si="101"/>
        <v/>
      </c>
      <c r="D1165" s="56" t="str">
        <f t="shared" si="102"/>
        <v/>
      </c>
      <c r="E1165" s="29" t="str">
        <f t="shared" si="103"/>
        <v/>
      </c>
      <c r="F1165" s="54"/>
    </row>
    <row r="1166" spans="1:6">
      <c r="A1166" s="148" t="str">
        <f t="shared" si="99"/>
        <v/>
      </c>
      <c r="B1166" s="55" t="str">
        <f t="shared" si="100"/>
        <v/>
      </c>
      <c r="C1166" s="57" t="str">
        <f t="shared" si="101"/>
        <v/>
      </c>
      <c r="D1166" s="56" t="str">
        <f t="shared" si="102"/>
        <v/>
      </c>
      <c r="E1166" s="29" t="str">
        <f t="shared" si="103"/>
        <v/>
      </c>
      <c r="F1166" s="54"/>
    </row>
    <row r="1167" spans="1:6">
      <c r="A1167" s="148" t="str">
        <f t="shared" si="99"/>
        <v/>
      </c>
      <c r="B1167" s="55" t="str">
        <f t="shared" si="100"/>
        <v/>
      </c>
      <c r="C1167" s="57" t="str">
        <f t="shared" si="101"/>
        <v/>
      </c>
      <c r="D1167" s="56" t="str">
        <f t="shared" si="102"/>
        <v/>
      </c>
      <c r="E1167" s="29" t="str">
        <f t="shared" si="103"/>
        <v/>
      </c>
      <c r="F1167" s="54"/>
    </row>
    <row r="1168" spans="1:6">
      <c r="A1168" s="148" t="str">
        <f t="shared" si="99"/>
        <v/>
      </c>
      <c r="B1168" s="55" t="str">
        <f t="shared" si="100"/>
        <v/>
      </c>
      <c r="C1168" s="57" t="str">
        <f t="shared" si="101"/>
        <v/>
      </c>
      <c r="D1168" s="56" t="str">
        <f t="shared" si="102"/>
        <v/>
      </c>
      <c r="E1168" s="29" t="str">
        <f t="shared" si="103"/>
        <v/>
      </c>
      <c r="F1168" s="54"/>
    </row>
    <row r="1169" spans="1:6">
      <c r="A1169" s="148" t="str">
        <f t="shared" si="99"/>
        <v/>
      </c>
      <c r="B1169" s="55" t="str">
        <f t="shared" si="100"/>
        <v/>
      </c>
      <c r="C1169" s="57" t="str">
        <f t="shared" si="101"/>
        <v/>
      </c>
      <c r="D1169" s="56" t="str">
        <f t="shared" si="102"/>
        <v/>
      </c>
      <c r="E1169" s="29" t="str">
        <f t="shared" si="103"/>
        <v/>
      </c>
      <c r="F1169" s="54"/>
    </row>
    <row r="1170" spans="1:6">
      <c r="A1170" s="148" t="str">
        <f t="shared" si="99"/>
        <v/>
      </c>
      <c r="B1170" s="55" t="str">
        <f t="shared" si="100"/>
        <v/>
      </c>
      <c r="C1170" s="57" t="str">
        <f t="shared" si="101"/>
        <v/>
      </c>
      <c r="D1170" s="56" t="str">
        <f t="shared" si="102"/>
        <v/>
      </c>
      <c r="E1170" s="29" t="str">
        <f t="shared" si="103"/>
        <v/>
      </c>
      <c r="F1170" s="54"/>
    </row>
    <row r="1171" spans="1:6">
      <c r="A1171" s="148" t="str">
        <f t="shared" si="99"/>
        <v/>
      </c>
      <c r="B1171" s="55" t="str">
        <f t="shared" si="100"/>
        <v/>
      </c>
      <c r="C1171" s="57" t="str">
        <f t="shared" si="101"/>
        <v/>
      </c>
      <c r="D1171" s="56" t="str">
        <f t="shared" si="102"/>
        <v/>
      </c>
      <c r="E1171" s="29" t="str">
        <f t="shared" si="103"/>
        <v/>
      </c>
      <c r="F1171" s="54"/>
    </row>
    <row r="1172" spans="1:6">
      <c r="A1172" s="148" t="str">
        <f t="shared" si="99"/>
        <v/>
      </c>
      <c r="B1172" s="55" t="str">
        <f t="shared" si="100"/>
        <v/>
      </c>
      <c r="C1172" s="57" t="str">
        <f t="shared" si="101"/>
        <v/>
      </c>
      <c r="D1172" s="56" t="str">
        <f t="shared" si="102"/>
        <v/>
      </c>
      <c r="E1172" s="29" t="str">
        <f t="shared" si="103"/>
        <v/>
      </c>
      <c r="F1172" s="54"/>
    </row>
    <row r="1173" spans="1:6">
      <c r="A1173" s="148" t="str">
        <f t="shared" si="99"/>
        <v/>
      </c>
      <c r="B1173" s="55" t="str">
        <f t="shared" si="100"/>
        <v/>
      </c>
      <c r="C1173" s="57" t="str">
        <f t="shared" si="101"/>
        <v/>
      </c>
      <c r="D1173" s="56" t="str">
        <f t="shared" si="102"/>
        <v/>
      </c>
      <c r="E1173" s="29" t="str">
        <f t="shared" si="103"/>
        <v/>
      </c>
      <c r="F1173" s="54"/>
    </row>
    <row r="1174" spans="1:6">
      <c r="A1174" s="148" t="str">
        <f t="shared" si="99"/>
        <v/>
      </c>
      <c r="B1174" s="55" t="str">
        <f t="shared" si="100"/>
        <v/>
      </c>
      <c r="C1174" s="57" t="str">
        <f t="shared" si="101"/>
        <v/>
      </c>
      <c r="D1174" s="56" t="str">
        <f t="shared" si="102"/>
        <v/>
      </c>
      <c r="E1174" s="29" t="str">
        <f t="shared" si="103"/>
        <v/>
      </c>
      <c r="F1174" s="54"/>
    </row>
    <row r="1175" spans="1:6">
      <c r="A1175" s="148" t="str">
        <f t="shared" si="99"/>
        <v/>
      </c>
      <c r="B1175" s="55" t="str">
        <f t="shared" si="100"/>
        <v/>
      </c>
      <c r="C1175" s="57" t="str">
        <f t="shared" si="101"/>
        <v/>
      </c>
      <c r="D1175" s="56" t="str">
        <f t="shared" si="102"/>
        <v/>
      </c>
      <c r="E1175" s="29" t="str">
        <f t="shared" si="103"/>
        <v/>
      </c>
      <c r="F1175" s="54"/>
    </row>
    <row r="1176" spans="1:6">
      <c r="A1176" s="148" t="str">
        <f t="shared" si="99"/>
        <v/>
      </c>
      <c r="B1176" s="55" t="str">
        <f t="shared" si="100"/>
        <v/>
      </c>
      <c r="C1176" s="57" t="str">
        <f t="shared" si="101"/>
        <v/>
      </c>
      <c r="D1176" s="56" t="str">
        <f t="shared" si="102"/>
        <v/>
      </c>
      <c r="E1176" s="29" t="str">
        <f t="shared" si="103"/>
        <v/>
      </c>
      <c r="F1176" s="54"/>
    </row>
    <row r="1177" spans="1:6">
      <c r="A1177" s="148" t="str">
        <f t="shared" si="99"/>
        <v/>
      </c>
      <c r="B1177" s="55" t="str">
        <f t="shared" si="100"/>
        <v/>
      </c>
      <c r="C1177" s="57" t="str">
        <f t="shared" si="101"/>
        <v/>
      </c>
      <c r="D1177" s="56" t="str">
        <f t="shared" si="102"/>
        <v/>
      </c>
      <c r="E1177" s="29" t="str">
        <f t="shared" si="103"/>
        <v/>
      </c>
      <c r="F1177" s="54"/>
    </row>
    <row r="1178" spans="1:6">
      <c r="A1178" s="148" t="str">
        <f t="shared" si="99"/>
        <v/>
      </c>
      <c r="B1178" s="55" t="str">
        <f t="shared" si="100"/>
        <v/>
      </c>
      <c r="C1178" s="57" t="str">
        <f t="shared" si="101"/>
        <v/>
      </c>
      <c r="D1178" s="56" t="str">
        <f t="shared" si="102"/>
        <v/>
      </c>
      <c r="E1178" s="29" t="str">
        <f t="shared" si="103"/>
        <v/>
      </c>
      <c r="F1178" s="54"/>
    </row>
    <row r="1179" spans="1:6">
      <c r="A1179" s="148" t="str">
        <f t="shared" si="99"/>
        <v/>
      </c>
      <c r="B1179" s="55" t="str">
        <f t="shared" si="100"/>
        <v/>
      </c>
      <c r="C1179" s="57" t="str">
        <f t="shared" si="101"/>
        <v/>
      </c>
      <c r="D1179" s="56" t="str">
        <f t="shared" si="102"/>
        <v/>
      </c>
      <c r="E1179" s="29" t="str">
        <f t="shared" si="103"/>
        <v/>
      </c>
      <c r="F1179" s="54"/>
    </row>
    <row r="1180" spans="1:6">
      <c r="A1180" s="148" t="str">
        <f t="shared" si="99"/>
        <v/>
      </c>
      <c r="B1180" s="55" t="str">
        <f t="shared" si="100"/>
        <v/>
      </c>
      <c r="C1180" s="57" t="str">
        <f t="shared" si="101"/>
        <v/>
      </c>
      <c r="D1180" s="56" t="str">
        <f t="shared" si="102"/>
        <v/>
      </c>
      <c r="E1180" s="29" t="str">
        <f t="shared" si="103"/>
        <v/>
      </c>
      <c r="F1180" s="54"/>
    </row>
    <row r="1181" spans="1:6">
      <c r="A1181" s="148" t="str">
        <f t="shared" si="99"/>
        <v/>
      </c>
      <c r="B1181" s="55" t="str">
        <f t="shared" si="100"/>
        <v/>
      </c>
      <c r="C1181" s="57" t="str">
        <f t="shared" si="101"/>
        <v/>
      </c>
      <c r="D1181" s="56" t="str">
        <f t="shared" si="102"/>
        <v/>
      </c>
      <c r="E1181" s="29" t="str">
        <f t="shared" si="103"/>
        <v/>
      </c>
      <c r="F1181" s="54"/>
    </row>
    <row r="1182" spans="1:6">
      <c r="A1182" s="148" t="str">
        <f t="shared" si="99"/>
        <v/>
      </c>
      <c r="B1182" s="55" t="str">
        <f t="shared" si="100"/>
        <v/>
      </c>
      <c r="C1182" s="57" t="str">
        <f t="shared" si="101"/>
        <v/>
      </c>
      <c r="D1182" s="56" t="str">
        <f t="shared" si="102"/>
        <v/>
      </c>
      <c r="E1182" s="29" t="str">
        <f t="shared" si="103"/>
        <v/>
      </c>
      <c r="F1182" s="54"/>
    </row>
    <row r="1183" spans="1:6">
      <c r="A1183" s="148" t="str">
        <f t="shared" si="99"/>
        <v/>
      </c>
      <c r="B1183" s="55" t="str">
        <f t="shared" si="100"/>
        <v/>
      </c>
      <c r="C1183" s="57" t="str">
        <f t="shared" si="101"/>
        <v/>
      </c>
      <c r="D1183" s="56" t="str">
        <f t="shared" si="102"/>
        <v/>
      </c>
      <c r="E1183" s="29" t="str">
        <f t="shared" si="103"/>
        <v/>
      </c>
      <c r="F1183" s="54"/>
    </row>
    <row r="1184" spans="1:6">
      <c r="A1184" s="148" t="str">
        <f t="shared" si="99"/>
        <v/>
      </c>
      <c r="B1184" s="55" t="str">
        <f t="shared" si="100"/>
        <v/>
      </c>
      <c r="C1184" s="57" t="str">
        <f t="shared" si="101"/>
        <v/>
      </c>
      <c r="D1184" s="56" t="str">
        <f t="shared" si="102"/>
        <v/>
      </c>
      <c r="E1184" s="29" t="str">
        <f t="shared" si="103"/>
        <v/>
      </c>
      <c r="F1184" s="54"/>
    </row>
    <row r="1185" spans="1:6">
      <c r="A1185" s="148" t="str">
        <f t="shared" si="99"/>
        <v/>
      </c>
      <c r="B1185" s="55" t="str">
        <f t="shared" si="100"/>
        <v/>
      </c>
      <c r="C1185" s="57" t="str">
        <f t="shared" si="101"/>
        <v/>
      </c>
      <c r="D1185" s="56" t="str">
        <f t="shared" si="102"/>
        <v/>
      </c>
      <c r="E1185" s="29" t="str">
        <f t="shared" si="103"/>
        <v/>
      </c>
      <c r="F1185" s="54"/>
    </row>
    <row r="1186" spans="1:6">
      <c r="A1186" s="148" t="str">
        <f t="shared" si="99"/>
        <v/>
      </c>
      <c r="B1186" s="55" t="str">
        <f t="shared" si="100"/>
        <v/>
      </c>
      <c r="C1186" s="57" t="str">
        <f t="shared" si="101"/>
        <v/>
      </c>
      <c r="D1186" s="56" t="str">
        <f t="shared" si="102"/>
        <v/>
      </c>
      <c r="E1186" s="29" t="str">
        <f t="shared" si="103"/>
        <v/>
      </c>
      <c r="F1186" s="54"/>
    </row>
    <row r="1187" spans="1:6">
      <c r="A1187" s="148" t="str">
        <f t="shared" si="99"/>
        <v/>
      </c>
      <c r="B1187" s="55" t="str">
        <f t="shared" si="100"/>
        <v/>
      </c>
      <c r="C1187" s="57" t="str">
        <f t="shared" si="101"/>
        <v/>
      </c>
      <c r="D1187" s="56" t="str">
        <f t="shared" si="102"/>
        <v/>
      </c>
      <c r="E1187" s="29" t="str">
        <f t="shared" si="103"/>
        <v/>
      </c>
      <c r="F1187" s="54"/>
    </row>
    <row r="1188" spans="1:6">
      <c r="A1188" s="148" t="str">
        <f t="shared" si="99"/>
        <v/>
      </c>
      <c r="B1188" s="55" t="str">
        <f t="shared" si="100"/>
        <v/>
      </c>
      <c r="C1188" s="57" t="str">
        <f t="shared" si="101"/>
        <v/>
      </c>
      <c r="D1188" s="56" t="str">
        <f t="shared" si="102"/>
        <v/>
      </c>
      <c r="E1188" s="29" t="str">
        <f t="shared" si="103"/>
        <v/>
      </c>
      <c r="F1188" s="54"/>
    </row>
    <row r="1189" spans="1:6">
      <c r="A1189" s="148" t="str">
        <f t="shared" si="99"/>
        <v/>
      </c>
      <c r="B1189" s="55" t="str">
        <f t="shared" si="100"/>
        <v/>
      </c>
      <c r="C1189" s="57" t="str">
        <f t="shared" si="101"/>
        <v/>
      </c>
      <c r="D1189" s="56" t="str">
        <f t="shared" si="102"/>
        <v/>
      </c>
      <c r="E1189" s="29" t="str">
        <f t="shared" si="103"/>
        <v/>
      </c>
      <c r="F1189" s="54"/>
    </row>
    <row r="1190" spans="1:6">
      <c r="A1190" s="148" t="str">
        <f t="shared" si="99"/>
        <v/>
      </c>
      <c r="B1190" s="55" t="str">
        <f t="shared" si="100"/>
        <v/>
      </c>
      <c r="C1190" s="57" t="str">
        <f t="shared" si="101"/>
        <v/>
      </c>
      <c r="D1190" s="56" t="str">
        <f t="shared" si="102"/>
        <v/>
      </c>
      <c r="E1190" s="29" t="str">
        <f t="shared" si="103"/>
        <v/>
      </c>
      <c r="F1190" s="54"/>
    </row>
    <row r="1191" spans="1:6">
      <c r="A1191" s="148" t="str">
        <f t="shared" si="99"/>
        <v/>
      </c>
      <c r="B1191" s="55" t="str">
        <f t="shared" si="100"/>
        <v/>
      </c>
      <c r="C1191" s="57" t="str">
        <f t="shared" si="101"/>
        <v/>
      </c>
      <c r="D1191" s="56" t="str">
        <f t="shared" si="102"/>
        <v/>
      </c>
      <c r="E1191" s="29" t="str">
        <f t="shared" si="103"/>
        <v/>
      </c>
      <c r="F1191" s="54"/>
    </row>
    <row r="1192" spans="1:6">
      <c r="A1192" s="148" t="str">
        <f t="shared" si="99"/>
        <v/>
      </c>
      <c r="B1192" s="55" t="str">
        <f t="shared" si="100"/>
        <v/>
      </c>
      <c r="C1192" s="57" t="str">
        <f t="shared" si="101"/>
        <v/>
      </c>
      <c r="D1192" s="56" t="str">
        <f t="shared" si="102"/>
        <v/>
      </c>
      <c r="E1192" s="29" t="str">
        <f t="shared" si="103"/>
        <v/>
      </c>
      <c r="F1192" s="54"/>
    </row>
    <row r="1193" spans="1:6">
      <c r="A1193" s="148" t="str">
        <f t="shared" si="99"/>
        <v/>
      </c>
      <c r="B1193" s="55" t="str">
        <f t="shared" si="100"/>
        <v/>
      </c>
      <c r="C1193" s="57" t="str">
        <f t="shared" si="101"/>
        <v/>
      </c>
      <c r="D1193" s="56" t="str">
        <f t="shared" si="102"/>
        <v/>
      </c>
      <c r="E1193" s="29" t="str">
        <f t="shared" si="103"/>
        <v/>
      </c>
      <c r="F1193" s="54"/>
    </row>
    <row r="1194" spans="1:6">
      <c r="A1194" s="148" t="str">
        <f t="shared" si="99"/>
        <v/>
      </c>
      <c r="B1194" s="55" t="str">
        <f t="shared" si="100"/>
        <v/>
      </c>
      <c r="C1194" s="57" t="str">
        <f t="shared" si="101"/>
        <v/>
      </c>
      <c r="D1194" s="56" t="str">
        <f t="shared" si="102"/>
        <v/>
      </c>
      <c r="E1194" s="29" t="str">
        <f t="shared" si="103"/>
        <v/>
      </c>
      <c r="F1194" s="54"/>
    </row>
    <row r="1195" spans="1:6">
      <c r="A1195" s="148" t="str">
        <f t="shared" si="99"/>
        <v/>
      </c>
      <c r="B1195" s="55" t="str">
        <f t="shared" si="100"/>
        <v/>
      </c>
      <c r="C1195" s="57" t="str">
        <f t="shared" si="101"/>
        <v/>
      </c>
      <c r="D1195" s="56" t="str">
        <f t="shared" si="102"/>
        <v/>
      </c>
      <c r="E1195" s="29" t="str">
        <f t="shared" si="103"/>
        <v/>
      </c>
      <c r="F1195" s="54"/>
    </row>
    <row r="1196" spans="1:6">
      <c r="A1196" s="148" t="str">
        <f t="shared" si="99"/>
        <v/>
      </c>
      <c r="B1196" s="55" t="str">
        <f t="shared" si="100"/>
        <v/>
      </c>
      <c r="C1196" s="57" t="str">
        <f t="shared" si="101"/>
        <v/>
      </c>
      <c r="D1196" s="56" t="str">
        <f t="shared" si="102"/>
        <v/>
      </c>
      <c r="E1196" s="29" t="str">
        <f t="shared" si="103"/>
        <v/>
      </c>
      <c r="F1196" s="54"/>
    </row>
    <row r="1197" spans="1:6">
      <c r="A1197" s="148" t="str">
        <f t="shared" si="99"/>
        <v/>
      </c>
      <c r="B1197" s="55" t="str">
        <f t="shared" si="100"/>
        <v/>
      </c>
      <c r="C1197" s="57" t="str">
        <f t="shared" si="101"/>
        <v/>
      </c>
      <c r="D1197" s="56" t="str">
        <f t="shared" si="102"/>
        <v/>
      </c>
      <c r="E1197" s="29" t="str">
        <f t="shared" si="103"/>
        <v/>
      </c>
      <c r="F1197" s="54"/>
    </row>
    <row r="1198" spans="1:6">
      <c r="A1198" s="148" t="str">
        <f t="shared" si="99"/>
        <v/>
      </c>
      <c r="B1198" s="55" t="str">
        <f t="shared" si="100"/>
        <v/>
      </c>
      <c r="C1198" s="57" t="str">
        <f t="shared" si="101"/>
        <v/>
      </c>
      <c r="D1198" s="56" t="str">
        <f t="shared" si="102"/>
        <v/>
      </c>
      <c r="E1198" s="29" t="str">
        <f t="shared" si="103"/>
        <v/>
      </c>
      <c r="F1198" s="54"/>
    </row>
    <row r="1199" spans="1:6">
      <c r="A1199" s="148" t="str">
        <f t="shared" si="99"/>
        <v/>
      </c>
      <c r="B1199" s="55" t="str">
        <f t="shared" si="100"/>
        <v/>
      </c>
      <c r="C1199" s="57" t="str">
        <f t="shared" si="101"/>
        <v/>
      </c>
      <c r="D1199" s="56" t="str">
        <f t="shared" si="102"/>
        <v/>
      </c>
      <c r="E1199" s="29" t="str">
        <f t="shared" si="103"/>
        <v/>
      </c>
      <c r="F1199" s="54"/>
    </row>
    <row r="1200" spans="1:6">
      <c r="A1200" s="148" t="str">
        <f t="shared" si="99"/>
        <v/>
      </c>
      <c r="B1200" s="55" t="str">
        <f t="shared" si="100"/>
        <v/>
      </c>
      <c r="C1200" s="57" t="str">
        <f t="shared" si="101"/>
        <v/>
      </c>
      <c r="D1200" s="56" t="str">
        <f t="shared" si="102"/>
        <v/>
      </c>
      <c r="E1200" s="29" t="str">
        <f t="shared" si="103"/>
        <v/>
      </c>
      <c r="F1200" s="54"/>
    </row>
    <row r="1201" spans="1:6">
      <c r="A1201" s="148" t="str">
        <f t="shared" si="99"/>
        <v/>
      </c>
      <c r="B1201" s="55" t="str">
        <f t="shared" si="100"/>
        <v/>
      </c>
      <c r="C1201" s="57" t="str">
        <f t="shared" si="101"/>
        <v/>
      </c>
      <c r="D1201" s="56" t="str">
        <f t="shared" si="102"/>
        <v/>
      </c>
      <c r="E1201" s="29" t="str">
        <f t="shared" si="103"/>
        <v/>
      </c>
      <c r="F1201" s="54"/>
    </row>
    <row r="1202" spans="1:6">
      <c r="A1202" s="148" t="str">
        <f t="shared" si="99"/>
        <v/>
      </c>
      <c r="B1202" s="55" t="str">
        <f t="shared" si="100"/>
        <v/>
      </c>
      <c r="C1202" s="57" t="str">
        <f t="shared" si="101"/>
        <v/>
      </c>
      <c r="D1202" s="56" t="str">
        <f t="shared" si="102"/>
        <v/>
      </c>
      <c r="E1202" s="29" t="str">
        <f t="shared" si="103"/>
        <v/>
      </c>
      <c r="F1202" s="54"/>
    </row>
    <row r="1203" spans="1:6">
      <c r="A1203" s="148" t="str">
        <f t="shared" si="99"/>
        <v/>
      </c>
      <c r="B1203" s="55" t="str">
        <f t="shared" si="100"/>
        <v/>
      </c>
      <c r="C1203" s="57" t="str">
        <f t="shared" si="101"/>
        <v/>
      </c>
      <c r="D1203" s="56" t="str">
        <f t="shared" si="102"/>
        <v/>
      </c>
      <c r="E1203" s="29" t="str">
        <f t="shared" si="103"/>
        <v/>
      </c>
      <c r="F1203" s="54"/>
    </row>
    <row r="1204" spans="1:6">
      <c r="A1204" s="148" t="str">
        <f t="shared" si="99"/>
        <v/>
      </c>
      <c r="B1204" s="55" t="str">
        <f t="shared" si="100"/>
        <v/>
      </c>
      <c r="C1204" s="57" t="str">
        <f t="shared" si="101"/>
        <v/>
      </c>
      <c r="D1204" s="56" t="str">
        <f t="shared" si="102"/>
        <v/>
      </c>
      <c r="E1204" s="29" t="str">
        <f t="shared" si="103"/>
        <v/>
      </c>
      <c r="F1204" s="54"/>
    </row>
    <row r="1205" spans="1:6">
      <c r="A1205" s="148" t="str">
        <f t="shared" si="99"/>
        <v/>
      </c>
      <c r="B1205" s="55" t="str">
        <f t="shared" si="100"/>
        <v/>
      </c>
      <c r="C1205" s="57" t="str">
        <f t="shared" si="101"/>
        <v/>
      </c>
      <c r="D1205" s="56" t="str">
        <f t="shared" si="102"/>
        <v/>
      </c>
      <c r="E1205" s="29" t="str">
        <f t="shared" si="103"/>
        <v/>
      </c>
      <c r="F1205" s="54"/>
    </row>
    <row r="1206" spans="1:6">
      <c r="A1206" s="148" t="str">
        <f t="shared" si="99"/>
        <v/>
      </c>
      <c r="B1206" s="55" t="str">
        <f t="shared" si="100"/>
        <v/>
      </c>
      <c r="C1206" s="57" t="str">
        <f t="shared" si="101"/>
        <v/>
      </c>
      <c r="D1206" s="56" t="str">
        <f t="shared" si="102"/>
        <v/>
      </c>
      <c r="E1206" s="29" t="str">
        <f t="shared" si="103"/>
        <v/>
      </c>
      <c r="F1206" s="54"/>
    </row>
    <row r="1207" spans="1:6">
      <c r="A1207" s="148" t="str">
        <f t="shared" si="99"/>
        <v/>
      </c>
      <c r="B1207" s="55" t="str">
        <f t="shared" si="100"/>
        <v/>
      </c>
      <c r="C1207" s="57" t="str">
        <f t="shared" si="101"/>
        <v/>
      </c>
      <c r="D1207" s="56" t="str">
        <f t="shared" si="102"/>
        <v/>
      </c>
      <c r="E1207" s="29" t="str">
        <f t="shared" si="103"/>
        <v/>
      </c>
      <c r="F1207" s="54"/>
    </row>
    <row r="1208" spans="1:6">
      <c r="A1208" s="148" t="str">
        <f t="shared" si="99"/>
        <v/>
      </c>
      <c r="B1208" s="55" t="str">
        <f t="shared" si="100"/>
        <v/>
      </c>
      <c r="C1208" s="57" t="str">
        <f t="shared" si="101"/>
        <v/>
      </c>
      <c r="D1208" s="56" t="str">
        <f t="shared" si="102"/>
        <v/>
      </c>
      <c r="E1208" s="29" t="str">
        <f t="shared" si="103"/>
        <v/>
      </c>
      <c r="F1208" s="54"/>
    </row>
    <row r="1209" spans="1:6">
      <c r="A1209" s="148" t="str">
        <f t="shared" si="99"/>
        <v/>
      </c>
      <c r="B1209" s="55" t="str">
        <f t="shared" si="100"/>
        <v/>
      </c>
      <c r="C1209" s="57" t="str">
        <f t="shared" si="101"/>
        <v/>
      </c>
      <c r="D1209" s="56" t="str">
        <f t="shared" si="102"/>
        <v/>
      </c>
      <c r="E1209" s="29" t="str">
        <f t="shared" si="103"/>
        <v/>
      </c>
      <c r="F1209" s="54"/>
    </row>
    <row r="1210" spans="1:6">
      <c r="A1210" s="148" t="str">
        <f t="shared" si="99"/>
        <v/>
      </c>
      <c r="B1210" s="55" t="str">
        <f t="shared" si="100"/>
        <v/>
      </c>
      <c r="C1210" s="57" t="str">
        <f t="shared" si="101"/>
        <v/>
      </c>
      <c r="D1210" s="56" t="str">
        <f t="shared" si="102"/>
        <v/>
      </c>
      <c r="E1210" s="29" t="str">
        <f t="shared" si="103"/>
        <v/>
      </c>
      <c r="F1210" s="54"/>
    </row>
    <row r="1211" spans="1:6">
      <c r="A1211" s="148" t="str">
        <f t="shared" si="99"/>
        <v/>
      </c>
      <c r="B1211" s="55" t="str">
        <f t="shared" si="100"/>
        <v/>
      </c>
      <c r="C1211" s="57" t="str">
        <f t="shared" si="101"/>
        <v/>
      </c>
      <c r="D1211" s="56" t="str">
        <f t="shared" si="102"/>
        <v/>
      </c>
      <c r="E1211" s="29" t="str">
        <f t="shared" si="103"/>
        <v/>
      </c>
      <c r="F1211" s="54"/>
    </row>
    <row r="1212" spans="1:6">
      <c r="A1212" s="148" t="str">
        <f t="shared" si="99"/>
        <v/>
      </c>
      <c r="B1212" s="55" t="str">
        <f t="shared" si="100"/>
        <v/>
      </c>
      <c r="C1212" s="57" t="str">
        <f t="shared" si="101"/>
        <v/>
      </c>
      <c r="D1212" s="56" t="str">
        <f t="shared" si="102"/>
        <v/>
      </c>
      <c r="E1212" s="29" t="str">
        <f t="shared" si="103"/>
        <v/>
      </c>
      <c r="F1212" s="54"/>
    </row>
    <row r="1213" spans="1:6">
      <c r="A1213" s="148" t="str">
        <f t="shared" si="99"/>
        <v/>
      </c>
      <c r="B1213" s="55" t="str">
        <f t="shared" si="100"/>
        <v/>
      </c>
      <c r="C1213" s="57" t="str">
        <f t="shared" si="101"/>
        <v/>
      </c>
      <c r="D1213" s="56" t="str">
        <f t="shared" si="102"/>
        <v/>
      </c>
      <c r="E1213" s="29" t="str">
        <f t="shared" si="103"/>
        <v/>
      </c>
      <c r="F1213" s="54"/>
    </row>
    <row r="1214" spans="1:6">
      <c r="A1214" s="148" t="str">
        <f t="shared" si="99"/>
        <v/>
      </c>
      <c r="B1214" s="55" t="str">
        <f t="shared" si="100"/>
        <v/>
      </c>
      <c r="C1214" s="57" t="str">
        <f t="shared" si="101"/>
        <v/>
      </c>
      <c r="D1214" s="56" t="str">
        <f t="shared" si="102"/>
        <v/>
      </c>
      <c r="E1214" s="29" t="str">
        <f t="shared" si="103"/>
        <v/>
      </c>
      <c r="F1214" s="54"/>
    </row>
    <row r="1215" spans="1:6">
      <c r="A1215" s="148" t="str">
        <f t="shared" si="99"/>
        <v/>
      </c>
      <c r="B1215" s="55" t="str">
        <f t="shared" si="100"/>
        <v/>
      </c>
      <c r="C1215" s="57" t="str">
        <f t="shared" si="101"/>
        <v/>
      </c>
      <c r="D1215" s="56" t="str">
        <f t="shared" si="102"/>
        <v/>
      </c>
      <c r="E1215" s="29" t="str">
        <f t="shared" si="103"/>
        <v/>
      </c>
      <c r="F1215" s="54"/>
    </row>
    <row r="1216" spans="1:6">
      <c r="A1216" s="148" t="str">
        <f t="shared" si="99"/>
        <v/>
      </c>
      <c r="B1216" s="55" t="str">
        <f t="shared" si="100"/>
        <v/>
      </c>
      <c r="C1216" s="57" t="str">
        <f t="shared" si="101"/>
        <v/>
      </c>
      <c r="D1216" s="56" t="str">
        <f t="shared" si="102"/>
        <v/>
      </c>
      <c r="E1216" s="29" t="str">
        <f t="shared" si="103"/>
        <v/>
      </c>
      <c r="F1216" s="54"/>
    </row>
    <row r="1217" spans="1:6">
      <c r="A1217" s="148" t="str">
        <f t="shared" si="99"/>
        <v/>
      </c>
      <c r="B1217" s="55" t="str">
        <f t="shared" si="100"/>
        <v/>
      </c>
      <c r="C1217" s="57" t="str">
        <f t="shared" si="101"/>
        <v/>
      </c>
      <c r="D1217" s="56" t="str">
        <f t="shared" si="102"/>
        <v/>
      </c>
      <c r="E1217" s="29" t="str">
        <f t="shared" si="103"/>
        <v/>
      </c>
      <c r="F1217" s="54"/>
    </row>
    <row r="1218" spans="1:6">
      <c r="A1218" s="148" t="str">
        <f t="shared" si="99"/>
        <v/>
      </c>
      <c r="B1218" s="55" t="str">
        <f t="shared" si="100"/>
        <v/>
      </c>
      <c r="C1218" s="57" t="str">
        <f t="shared" si="101"/>
        <v/>
      </c>
      <c r="D1218" s="56" t="str">
        <f t="shared" si="102"/>
        <v/>
      </c>
      <c r="E1218" s="29" t="str">
        <f t="shared" si="103"/>
        <v/>
      </c>
      <c r="F1218" s="54"/>
    </row>
    <row r="1219" spans="1:6">
      <c r="A1219" s="148" t="str">
        <f t="shared" si="99"/>
        <v/>
      </c>
      <c r="B1219" s="55" t="str">
        <f t="shared" si="100"/>
        <v/>
      </c>
      <c r="C1219" s="57" t="str">
        <f t="shared" si="101"/>
        <v/>
      </c>
      <c r="D1219" s="56" t="str">
        <f t="shared" si="102"/>
        <v/>
      </c>
      <c r="E1219" s="29" t="str">
        <f t="shared" si="103"/>
        <v/>
      </c>
      <c r="F1219" s="54"/>
    </row>
    <row r="1220" spans="1:6">
      <c r="A1220" s="148" t="str">
        <f t="shared" si="99"/>
        <v/>
      </c>
      <c r="B1220" s="55" t="str">
        <f t="shared" si="100"/>
        <v/>
      </c>
      <c r="C1220" s="57" t="str">
        <f t="shared" si="101"/>
        <v/>
      </c>
      <c r="D1220" s="56" t="str">
        <f t="shared" si="102"/>
        <v/>
      </c>
      <c r="E1220" s="29" t="str">
        <f t="shared" si="103"/>
        <v/>
      </c>
      <c r="F1220" s="54"/>
    </row>
    <row r="1221" spans="1:6">
      <c r="A1221" s="148" t="str">
        <f t="shared" ref="A1221:A1284" si="104">IF(H1221=0,"",DATE(LEFT(((MID(J1221,1,8))),4),MID(((MID(J1221,1,8))),5,2),(RIGHT(((MID(J1221,1,8))),2))))</f>
        <v/>
      </c>
      <c r="B1221" s="55" t="str">
        <f t="shared" ref="B1221:B1284" si="105">IF(H1221=0,"",(MID(J1221,10,8)*24+1)/24)</f>
        <v/>
      </c>
      <c r="C1221" s="57" t="str">
        <f t="shared" ref="C1221:C1284" si="106">IF(H1221=0,"",H1221)</f>
        <v/>
      </c>
      <c r="D1221" s="56" t="str">
        <f t="shared" ref="D1221:D1284" si="107">IF(H1221=0,"",I1221)</f>
        <v/>
      </c>
      <c r="E1221" s="29" t="str">
        <f t="shared" si="103"/>
        <v/>
      </c>
      <c r="F1221" s="54"/>
    </row>
    <row r="1222" spans="1:6">
      <c r="A1222" s="148" t="str">
        <f t="shared" si="104"/>
        <v/>
      </c>
      <c r="B1222" s="55" t="str">
        <f t="shared" si="105"/>
        <v/>
      </c>
      <c r="C1222" s="57" t="str">
        <f t="shared" si="106"/>
        <v/>
      </c>
      <c r="D1222" s="56" t="str">
        <f t="shared" si="107"/>
        <v/>
      </c>
      <c r="E1222" s="29" t="str">
        <f t="shared" si="103"/>
        <v/>
      </c>
      <c r="F1222" s="54"/>
    </row>
    <row r="1223" spans="1:6">
      <c r="A1223" s="148" t="str">
        <f t="shared" si="104"/>
        <v/>
      </c>
      <c r="B1223" s="55" t="str">
        <f t="shared" si="105"/>
        <v/>
      </c>
      <c r="C1223" s="57" t="str">
        <f t="shared" si="106"/>
        <v/>
      </c>
      <c r="D1223" s="56" t="str">
        <f t="shared" si="107"/>
        <v/>
      </c>
      <c r="E1223" s="29" t="str">
        <f t="shared" si="103"/>
        <v/>
      </c>
      <c r="F1223" s="54"/>
    </row>
    <row r="1224" spans="1:6">
      <c r="A1224" s="148" t="str">
        <f t="shared" si="104"/>
        <v/>
      </c>
      <c r="B1224" s="55" t="str">
        <f t="shared" si="105"/>
        <v/>
      </c>
      <c r="C1224" s="57" t="str">
        <f t="shared" si="106"/>
        <v/>
      </c>
      <c r="D1224" s="56" t="str">
        <f t="shared" si="107"/>
        <v/>
      </c>
      <c r="E1224" s="29" t="str">
        <f t="shared" ref="E1224:E1287" si="108">IF(H1224=0,"",C1224*D1224)</f>
        <v/>
      </c>
      <c r="F1224" s="54"/>
    </row>
    <row r="1225" spans="1:6">
      <c r="A1225" s="148" t="str">
        <f t="shared" si="104"/>
        <v/>
      </c>
      <c r="B1225" s="55" t="str">
        <f t="shared" si="105"/>
        <v/>
      </c>
      <c r="C1225" s="57" t="str">
        <f t="shared" si="106"/>
        <v/>
      </c>
      <c r="D1225" s="56" t="str">
        <f t="shared" si="107"/>
        <v/>
      </c>
      <c r="E1225" s="29" t="str">
        <f t="shared" si="108"/>
        <v/>
      </c>
      <c r="F1225" s="54"/>
    </row>
    <row r="1226" spans="1:6">
      <c r="A1226" s="148" t="str">
        <f t="shared" si="104"/>
        <v/>
      </c>
      <c r="B1226" s="55" t="str">
        <f t="shared" si="105"/>
        <v/>
      </c>
      <c r="C1226" s="57" t="str">
        <f t="shared" si="106"/>
        <v/>
      </c>
      <c r="D1226" s="56" t="str">
        <f t="shared" si="107"/>
        <v/>
      </c>
      <c r="E1226" s="29" t="str">
        <f t="shared" si="108"/>
        <v/>
      </c>
      <c r="F1226" s="54"/>
    </row>
    <row r="1227" spans="1:6">
      <c r="A1227" s="148" t="str">
        <f t="shared" si="104"/>
        <v/>
      </c>
      <c r="B1227" s="55" t="str">
        <f t="shared" si="105"/>
        <v/>
      </c>
      <c r="C1227" s="57" t="str">
        <f t="shared" si="106"/>
        <v/>
      </c>
      <c r="D1227" s="56" t="str">
        <f t="shared" si="107"/>
        <v/>
      </c>
      <c r="E1227" s="29" t="str">
        <f t="shared" si="108"/>
        <v/>
      </c>
      <c r="F1227" s="54"/>
    </row>
    <row r="1228" spans="1:6">
      <c r="A1228" s="148" t="str">
        <f t="shared" si="104"/>
        <v/>
      </c>
      <c r="B1228" s="55" t="str">
        <f t="shared" si="105"/>
        <v/>
      </c>
      <c r="C1228" s="57" t="str">
        <f t="shared" si="106"/>
        <v/>
      </c>
      <c r="D1228" s="56" t="str">
        <f t="shared" si="107"/>
        <v/>
      </c>
      <c r="E1228" s="29" t="str">
        <f t="shared" si="108"/>
        <v/>
      </c>
      <c r="F1228" s="54"/>
    </row>
    <row r="1229" spans="1:6">
      <c r="A1229" s="148" t="str">
        <f t="shared" si="104"/>
        <v/>
      </c>
      <c r="B1229" s="55" t="str">
        <f t="shared" si="105"/>
        <v/>
      </c>
      <c r="C1229" s="57" t="str">
        <f t="shared" si="106"/>
        <v/>
      </c>
      <c r="D1229" s="56" t="str">
        <f t="shared" si="107"/>
        <v/>
      </c>
      <c r="E1229" s="29" t="str">
        <f t="shared" si="108"/>
        <v/>
      </c>
      <c r="F1229" s="54"/>
    </row>
    <row r="1230" spans="1:6">
      <c r="A1230" s="148" t="str">
        <f t="shared" si="104"/>
        <v/>
      </c>
      <c r="B1230" s="55" t="str">
        <f t="shared" si="105"/>
        <v/>
      </c>
      <c r="C1230" s="57" t="str">
        <f t="shared" si="106"/>
        <v/>
      </c>
      <c r="D1230" s="56" t="str">
        <f t="shared" si="107"/>
        <v/>
      </c>
      <c r="E1230" s="29" t="str">
        <f t="shared" si="108"/>
        <v/>
      </c>
      <c r="F1230" s="54"/>
    </row>
    <row r="1231" spans="1:6">
      <c r="A1231" s="148" t="str">
        <f t="shared" si="104"/>
        <v/>
      </c>
      <c r="B1231" s="55" t="str">
        <f t="shared" si="105"/>
        <v/>
      </c>
      <c r="C1231" s="57" t="str">
        <f t="shared" si="106"/>
        <v/>
      </c>
      <c r="D1231" s="56" t="str">
        <f t="shared" si="107"/>
        <v/>
      </c>
      <c r="E1231" s="29" t="str">
        <f t="shared" si="108"/>
        <v/>
      </c>
      <c r="F1231" s="54"/>
    </row>
    <row r="1232" spans="1:6">
      <c r="A1232" s="148" t="str">
        <f t="shared" si="104"/>
        <v/>
      </c>
      <c r="B1232" s="55" t="str">
        <f t="shared" si="105"/>
        <v/>
      </c>
      <c r="C1232" s="57" t="str">
        <f t="shared" si="106"/>
        <v/>
      </c>
      <c r="D1232" s="56" t="str">
        <f t="shared" si="107"/>
        <v/>
      </c>
      <c r="E1232" s="29" t="str">
        <f t="shared" si="108"/>
        <v/>
      </c>
      <c r="F1232" s="54"/>
    </row>
    <row r="1233" spans="1:6">
      <c r="A1233" s="148" t="str">
        <f t="shared" si="104"/>
        <v/>
      </c>
      <c r="B1233" s="55" t="str">
        <f t="shared" si="105"/>
        <v/>
      </c>
      <c r="C1233" s="57" t="str">
        <f t="shared" si="106"/>
        <v/>
      </c>
      <c r="D1233" s="56" t="str">
        <f t="shared" si="107"/>
        <v/>
      </c>
      <c r="E1233" s="29" t="str">
        <f t="shared" si="108"/>
        <v/>
      </c>
      <c r="F1233" s="54"/>
    </row>
    <row r="1234" spans="1:6">
      <c r="A1234" s="148" t="str">
        <f t="shared" si="104"/>
        <v/>
      </c>
      <c r="B1234" s="55" t="str">
        <f t="shared" si="105"/>
        <v/>
      </c>
      <c r="C1234" s="57" t="str">
        <f t="shared" si="106"/>
        <v/>
      </c>
      <c r="D1234" s="56" t="str">
        <f t="shared" si="107"/>
        <v/>
      </c>
      <c r="E1234" s="29" t="str">
        <f t="shared" si="108"/>
        <v/>
      </c>
      <c r="F1234" s="54"/>
    </row>
    <row r="1235" spans="1:6">
      <c r="A1235" s="148" t="str">
        <f t="shared" si="104"/>
        <v/>
      </c>
      <c r="B1235" s="55" t="str">
        <f t="shared" si="105"/>
        <v/>
      </c>
      <c r="C1235" s="57" t="str">
        <f t="shared" si="106"/>
        <v/>
      </c>
      <c r="D1235" s="56" t="str">
        <f t="shared" si="107"/>
        <v/>
      </c>
      <c r="E1235" s="29" t="str">
        <f t="shared" si="108"/>
        <v/>
      </c>
      <c r="F1235" s="54"/>
    </row>
    <row r="1236" spans="1:6">
      <c r="A1236" s="148" t="str">
        <f t="shared" si="104"/>
        <v/>
      </c>
      <c r="B1236" s="55" t="str">
        <f t="shared" si="105"/>
        <v/>
      </c>
      <c r="C1236" s="57" t="str">
        <f t="shared" si="106"/>
        <v/>
      </c>
      <c r="D1236" s="56" t="str">
        <f t="shared" si="107"/>
        <v/>
      </c>
      <c r="E1236" s="29" t="str">
        <f t="shared" si="108"/>
        <v/>
      </c>
      <c r="F1236" s="54"/>
    </row>
    <row r="1237" spans="1:6">
      <c r="A1237" s="148" t="str">
        <f t="shared" si="104"/>
        <v/>
      </c>
      <c r="B1237" s="55" t="str">
        <f t="shared" si="105"/>
        <v/>
      </c>
      <c r="C1237" s="57" t="str">
        <f t="shared" si="106"/>
        <v/>
      </c>
      <c r="D1237" s="56" t="str">
        <f t="shared" si="107"/>
        <v/>
      </c>
      <c r="E1237" s="29" t="str">
        <f t="shared" si="108"/>
        <v/>
      </c>
      <c r="F1237" s="54"/>
    </row>
    <row r="1238" spans="1:6">
      <c r="A1238" s="148" t="str">
        <f t="shared" si="104"/>
        <v/>
      </c>
      <c r="B1238" s="55" t="str">
        <f t="shared" si="105"/>
        <v/>
      </c>
      <c r="C1238" s="57" t="str">
        <f t="shared" si="106"/>
        <v/>
      </c>
      <c r="D1238" s="56" t="str">
        <f t="shared" si="107"/>
        <v/>
      </c>
      <c r="E1238" s="29" t="str">
        <f t="shared" si="108"/>
        <v/>
      </c>
      <c r="F1238" s="54"/>
    </row>
    <row r="1239" spans="1:6">
      <c r="A1239" s="148" t="str">
        <f t="shared" si="104"/>
        <v/>
      </c>
      <c r="B1239" s="55" t="str">
        <f t="shared" si="105"/>
        <v/>
      </c>
      <c r="C1239" s="57" t="str">
        <f t="shared" si="106"/>
        <v/>
      </c>
      <c r="D1239" s="56" t="str">
        <f t="shared" si="107"/>
        <v/>
      </c>
      <c r="E1239" s="29" t="str">
        <f t="shared" si="108"/>
        <v/>
      </c>
      <c r="F1239" s="54"/>
    </row>
    <row r="1240" spans="1:6">
      <c r="A1240" s="148" t="str">
        <f t="shared" si="104"/>
        <v/>
      </c>
      <c r="B1240" s="55" t="str">
        <f t="shared" si="105"/>
        <v/>
      </c>
      <c r="C1240" s="57" t="str">
        <f t="shared" si="106"/>
        <v/>
      </c>
      <c r="D1240" s="56" t="str">
        <f t="shared" si="107"/>
        <v/>
      </c>
      <c r="E1240" s="29" t="str">
        <f t="shared" si="108"/>
        <v/>
      </c>
      <c r="F1240" s="54"/>
    </row>
    <row r="1241" spans="1:6">
      <c r="A1241" s="148" t="str">
        <f t="shared" si="104"/>
        <v/>
      </c>
      <c r="B1241" s="55" t="str">
        <f t="shared" si="105"/>
        <v/>
      </c>
      <c r="C1241" s="57" t="str">
        <f t="shared" si="106"/>
        <v/>
      </c>
      <c r="D1241" s="56" t="str">
        <f t="shared" si="107"/>
        <v/>
      </c>
      <c r="E1241" s="29" t="str">
        <f t="shared" si="108"/>
        <v/>
      </c>
      <c r="F1241" s="54"/>
    </row>
    <row r="1242" spans="1:6">
      <c r="A1242" s="148" t="str">
        <f t="shared" si="104"/>
        <v/>
      </c>
      <c r="B1242" s="55" t="str">
        <f t="shared" si="105"/>
        <v/>
      </c>
      <c r="C1242" s="57" t="str">
        <f t="shared" si="106"/>
        <v/>
      </c>
      <c r="D1242" s="56" t="str">
        <f t="shared" si="107"/>
        <v/>
      </c>
      <c r="E1242" s="29" t="str">
        <f t="shared" si="108"/>
        <v/>
      </c>
      <c r="F1242" s="54"/>
    </row>
    <row r="1243" spans="1:6">
      <c r="A1243" s="148" t="str">
        <f t="shared" si="104"/>
        <v/>
      </c>
      <c r="B1243" s="55" t="str">
        <f t="shared" si="105"/>
        <v/>
      </c>
      <c r="C1243" s="57" t="str">
        <f t="shared" si="106"/>
        <v/>
      </c>
      <c r="D1243" s="56" t="str">
        <f t="shared" si="107"/>
        <v/>
      </c>
      <c r="E1243" s="29" t="str">
        <f t="shared" si="108"/>
        <v/>
      </c>
      <c r="F1243" s="54"/>
    </row>
    <row r="1244" spans="1:6">
      <c r="A1244" s="148" t="str">
        <f t="shared" si="104"/>
        <v/>
      </c>
      <c r="B1244" s="55" t="str">
        <f t="shared" si="105"/>
        <v/>
      </c>
      <c r="C1244" s="57" t="str">
        <f t="shared" si="106"/>
        <v/>
      </c>
      <c r="D1244" s="56" t="str">
        <f t="shared" si="107"/>
        <v/>
      </c>
      <c r="E1244" s="29" t="str">
        <f t="shared" si="108"/>
        <v/>
      </c>
      <c r="F1244" s="54"/>
    </row>
    <row r="1245" spans="1:6">
      <c r="A1245" s="148" t="str">
        <f t="shared" si="104"/>
        <v/>
      </c>
      <c r="B1245" s="55" t="str">
        <f t="shared" si="105"/>
        <v/>
      </c>
      <c r="C1245" s="57" t="str">
        <f t="shared" si="106"/>
        <v/>
      </c>
      <c r="D1245" s="56" t="str">
        <f t="shared" si="107"/>
        <v/>
      </c>
      <c r="E1245" s="29" t="str">
        <f t="shared" si="108"/>
        <v/>
      </c>
      <c r="F1245" s="54"/>
    </row>
    <row r="1246" spans="1:6">
      <c r="A1246" s="148" t="str">
        <f t="shared" si="104"/>
        <v/>
      </c>
      <c r="B1246" s="55" t="str">
        <f t="shared" si="105"/>
        <v/>
      </c>
      <c r="C1246" s="57" t="str">
        <f t="shared" si="106"/>
        <v/>
      </c>
      <c r="D1246" s="56" t="str">
        <f t="shared" si="107"/>
        <v/>
      </c>
      <c r="E1246" s="29" t="str">
        <f t="shared" si="108"/>
        <v/>
      </c>
      <c r="F1246" s="54"/>
    </row>
    <row r="1247" spans="1:6">
      <c r="A1247" s="148" t="str">
        <f t="shared" si="104"/>
        <v/>
      </c>
      <c r="B1247" s="55" t="str">
        <f t="shared" si="105"/>
        <v/>
      </c>
      <c r="C1247" s="57" t="str">
        <f t="shared" si="106"/>
        <v/>
      </c>
      <c r="D1247" s="56" t="str">
        <f t="shared" si="107"/>
        <v/>
      </c>
      <c r="E1247" s="29" t="str">
        <f t="shared" si="108"/>
        <v/>
      </c>
      <c r="F1247" s="54"/>
    </row>
    <row r="1248" spans="1:6">
      <c r="A1248" s="148" t="str">
        <f t="shared" si="104"/>
        <v/>
      </c>
      <c r="B1248" s="55" t="str">
        <f t="shared" si="105"/>
        <v/>
      </c>
      <c r="C1248" s="57" t="str">
        <f t="shared" si="106"/>
        <v/>
      </c>
      <c r="D1248" s="56" t="str">
        <f t="shared" si="107"/>
        <v/>
      </c>
      <c r="E1248" s="29" t="str">
        <f t="shared" si="108"/>
        <v/>
      </c>
      <c r="F1248" s="54"/>
    </row>
    <row r="1249" spans="1:6">
      <c r="A1249" s="148" t="str">
        <f t="shared" si="104"/>
        <v/>
      </c>
      <c r="B1249" s="55" t="str">
        <f t="shared" si="105"/>
        <v/>
      </c>
      <c r="C1249" s="57" t="str">
        <f t="shared" si="106"/>
        <v/>
      </c>
      <c r="D1249" s="56" t="str">
        <f t="shared" si="107"/>
        <v/>
      </c>
      <c r="E1249" s="29" t="str">
        <f t="shared" si="108"/>
        <v/>
      </c>
      <c r="F1249" s="54"/>
    </row>
    <row r="1250" spans="1:6">
      <c r="A1250" s="148" t="str">
        <f t="shared" si="104"/>
        <v/>
      </c>
      <c r="B1250" s="55" t="str">
        <f t="shared" si="105"/>
        <v/>
      </c>
      <c r="C1250" s="57" t="str">
        <f t="shared" si="106"/>
        <v/>
      </c>
      <c r="D1250" s="56" t="str">
        <f t="shared" si="107"/>
        <v/>
      </c>
      <c r="E1250" s="29" t="str">
        <f t="shared" si="108"/>
        <v/>
      </c>
      <c r="F1250" s="54"/>
    </row>
    <row r="1251" spans="1:6">
      <c r="A1251" s="148" t="str">
        <f t="shared" si="104"/>
        <v/>
      </c>
      <c r="B1251" s="55" t="str">
        <f t="shared" si="105"/>
        <v/>
      </c>
      <c r="C1251" s="57" t="str">
        <f t="shared" si="106"/>
        <v/>
      </c>
      <c r="D1251" s="56" t="str">
        <f t="shared" si="107"/>
        <v/>
      </c>
      <c r="E1251" s="29" t="str">
        <f t="shared" si="108"/>
        <v/>
      </c>
      <c r="F1251" s="54"/>
    </row>
    <row r="1252" spans="1:6">
      <c r="A1252" s="148" t="str">
        <f t="shared" si="104"/>
        <v/>
      </c>
      <c r="B1252" s="55" t="str">
        <f t="shared" si="105"/>
        <v/>
      </c>
      <c r="C1252" s="57" t="str">
        <f t="shared" si="106"/>
        <v/>
      </c>
      <c r="D1252" s="56" t="str">
        <f t="shared" si="107"/>
        <v/>
      </c>
      <c r="E1252" s="29" t="str">
        <f t="shared" si="108"/>
        <v/>
      </c>
      <c r="F1252" s="54"/>
    </row>
    <row r="1253" spans="1:6">
      <c r="A1253" s="148" t="str">
        <f t="shared" si="104"/>
        <v/>
      </c>
      <c r="B1253" s="55" t="str">
        <f t="shared" si="105"/>
        <v/>
      </c>
      <c r="C1253" s="57" t="str">
        <f t="shared" si="106"/>
        <v/>
      </c>
      <c r="D1253" s="56" t="str">
        <f t="shared" si="107"/>
        <v/>
      </c>
      <c r="E1253" s="29" t="str">
        <f t="shared" si="108"/>
        <v/>
      </c>
      <c r="F1253" s="54"/>
    </row>
    <row r="1254" spans="1:6">
      <c r="A1254" s="148" t="str">
        <f t="shared" si="104"/>
        <v/>
      </c>
      <c r="B1254" s="55" t="str">
        <f t="shared" si="105"/>
        <v/>
      </c>
      <c r="C1254" s="57" t="str">
        <f t="shared" si="106"/>
        <v/>
      </c>
      <c r="D1254" s="56" t="str">
        <f t="shared" si="107"/>
        <v/>
      </c>
      <c r="E1254" s="29" t="str">
        <f t="shared" si="108"/>
        <v/>
      </c>
      <c r="F1254" s="54"/>
    </row>
    <row r="1255" spans="1:6">
      <c r="A1255" s="148" t="str">
        <f t="shared" si="104"/>
        <v/>
      </c>
      <c r="B1255" s="55" t="str">
        <f t="shared" si="105"/>
        <v/>
      </c>
      <c r="C1255" s="57" t="str">
        <f t="shared" si="106"/>
        <v/>
      </c>
      <c r="D1255" s="56" t="str">
        <f t="shared" si="107"/>
        <v/>
      </c>
      <c r="E1255" s="29" t="str">
        <f t="shared" si="108"/>
        <v/>
      </c>
      <c r="F1255" s="54"/>
    </row>
    <row r="1256" spans="1:6">
      <c r="A1256" s="148" t="str">
        <f t="shared" si="104"/>
        <v/>
      </c>
      <c r="B1256" s="55" t="str">
        <f t="shared" si="105"/>
        <v/>
      </c>
      <c r="C1256" s="57" t="str">
        <f t="shared" si="106"/>
        <v/>
      </c>
      <c r="D1256" s="56" t="str">
        <f t="shared" si="107"/>
        <v/>
      </c>
      <c r="E1256" s="29" t="str">
        <f t="shared" si="108"/>
        <v/>
      </c>
      <c r="F1256" s="54"/>
    </row>
    <row r="1257" spans="1:6">
      <c r="A1257" s="148" t="str">
        <f t="shared" si="104"/>
        <v/>
      </c>
      <c r="B1257" s="55" t="str">
        <f t="shared" si="105"/>
        <v/>
      </c>
      <c r="C1257" s="57" t="str">
        <f t="shared" si="106"/>
        <v/>
      </c>
      <c r="D1257" s="56" t="str">
        <f t="shared" si="107"/>
        <v/>
      </c>
      <c r="E1257" s="29" t="str">
        <f t="shared" si="108"/>
        <v/>
      </c>
      <c r="F1257" s="54"/>
    </row>
    <row r="1258" spans="1:6">
      <c r="A1258" s="148" t="str">
        <f t="shared" si="104"/>
        <v/>
      </c>
      <c r="B1258" s="55" t="str">
        <f t="shared" si="105"/>
        <v/>
      </c>
      <c r="C1258" s="57" t="str">
        <f t="shared" si="106"/>
        <v/>
      </c>
      <c r="D1258" s="56" t="str">
        <f t="shared" si="107"/>
        <v/>
      </c>
      <c r="E1258" s="29" t="str">
        <f t="shared" si="108"/>
        <v/>
      </c>
      <c r="F1258" s="54"/>
    </row>
    <row r="1259" spans="1:6">
      <c r="A1259" s="148" t="str">
        <f t="shared" si="104"/>
        <v/>
      </c>
      <c r="B1259" s="55" t="str">
        <f t="shared" si="105"/>
        <v/>
      </c>
      <c r="C1259" s="57" t="str">
        <f t="shared" si="106"/>
        <v/>
      </c>
      <c r="D1259" s="56" t="str">
        <f t="shared" si="107"/>
        <v/>
      </c>
      <c r="E1259" s="29" t="str">
        <f t="shared" si="108"/>
        <v/>
      </c>
      <c r="F1259" s="54"/>
    </row>
    <row r="1260" spans="1:6">
      <c r="A1260" s="148" t="str">
        <f t="shared" si="104"/>
        <v/>
      </c>
      <c r="B1260" s="55" t="str">
        <f t="shared" si="105"/>
        <v/>
      </c>
      <c r="C1260" s="57" t="str">
        <f t="shared" si="106"/>
        <v/>
      </c>
      <c r="D1260" s="56" t="str">
        <f t="shared" si="107"/>
        <v/>
      </c>
      <c r="E1260" s="29" t="str">
        <f t="shared" si="108"/>
        <v/>
      </c>
      <c r="F1260" s="54"/>
    </row>
    <row r="1261" spans="1:6">
      <c r="A1261" s="148" t="str">
        <f t="shared" si="104"/>
        <v/>
      </c>
      <c r="B1261" s="55" t="str">
        <f t="shared" si="105"/>
        <v/>
      </c>
      <c r="C1261" s="57" t="str">
        <f t="shared" si="106"/>
        <v/>
      </c>
      <c r="D1261" s="56" t="str">
        <f t="shared" si="107"/>
        <v/>
      </c>
      <c r="E1261" s="29" t="str">
        <f t="shared" si="108"/>
        <v/>
      </c>
      <c r="F1261" s="54"/>
    </row>
    <row r="1262" spans="1:6">
      <c r="A1262" s="148" t="str">
        <f t="shared" si="104"/>
        <v/>
      </c>
      <c r="B1262" s="55" t="str">
        <f t="shared" si="105"/>
        <v/>
      </c>
      <c r="C1262" s="57" t="str">
        <f t="shared" si="106"/>
        <v/>
      </c>
      <c r="D1262" s="56" t="str">
        <f t="shared" si="107"/>
        <v/>
      </c>
      <c r="E1262" s="29" t="str">
        <f t="shared" si="108"/>
        <v/>
      </c>
      <c r="F1262" s="54"/>
    </row>
    <row r="1263" spans="1:6">
      <c r="A1263" s="148" t="str">
        <f t="shared" si="104"/>
        <v/>
      </c>
      <c r="B1263" s="55" t="str">
        <f t="shared" si="105"/>
        <v/>
      </c>
      <c r="C1263" s="57" t="str">
        <f t="shared" si="106"/>
        <v/>
      </c>
      <c r="D1263" s="56" t="str">
        <f t="shared" si="107"/>
        <v/>
      </c>
      <c r="E1263" s="29" t="str">
        <f t="shared" si="108"/>
        <v/>
      </c>
      <c r="F1263" s="54"/>
    </row>
    <row r="1264" spans="1:6">
      <c r="A1264" s="148" t="str">
        <f t="shared" si="104"/>
        <v/>
      </c>
      <c r="B1264" s="55" t="str">
        <f t="shared" si="105"/>
        <v/>
      </c>
      <c r="C1264" s="57" t="str">
        <f t="shared" si="106"/>
        <v/>
      </c>
      <c r="D1264" s="56" t="str">
        <f t="shared" si="107"/>
        <v/>
      </c>
      <c r="E1264" s="29" t="str">
        <f t="shared" si="108"/>
        <v/>
      </c>
      <c r="F1264" s="54"/>
    </row>
    <row r="1265" spans="1:6">
      <c r="A1265" s="148" t="str">
        <f t="shared" si="104"/>
        <v/>
      </c>
      <c r="B1265" s="55" t="str">
        <f t="shared" si="105"/>
        <v/>
      </c>
      <c r="C1265" s="57" t="str">
        <f t="shared" si="106"/>
        <v/>
      </c>
      <c r="D1265" s="56" t="str">
        <f t="shared" si="107"/>
        <v/>
      </c>
      <c r="E1265" s="29" t="str">
        <f t="shared" si="108"/>
        <v/>
      </c>
      <c r="F1265" s="54"/>
    </row>
    <row r="1266" spans="1:6">
      <c r="A1266" s="148" t="str">
        <f t="shared" si="104"/>
        <v/>
      </c>
      <c r="B1266" s="55" t="str">
        <f t="shared" si="105"/>
        <v/>
      </c>
      <c r="C1266" s="57" t="str">
        <f t="shared" si="106"/>
        <v/>
      </c>
      <c r="D1266" s="56" t="str">
        <f t="shared" si="107"/>
        <v/>
      </c>
      <c r="E1266" s="29" t="str">
        <f t="shared" si="108"/>
        <v/>
      </c>
      <c r="F1266" s="54"/>
    </row>
    <row r="1267" spans="1:6">
      <c r="A1267" s="148" t="str">
        <f t="shared" si="104"/>
        <v/>
      </c>
      <c r="B1267" s="55" t="str">
        <f t="shared" si="105"/>
        <v/>
      </c>
      <c r="C1267" s="57" t="str">
        <f t="shared" si="106"/>
        <v/>
      </c>
      <c r="D1267" s="56" t="str">
        <f t="shared" si="107"/>
        <v/>
      </c>
      <c r="E1267" s="29" t="str">
        <f t="shared" si="108"/>
        <v/>
      </c>
      <c r="F1267" s="54"/>
    </row>
    <row r="1268" spans="1:6">
      <c r="A1268" s="148" t="str">
        <f t="shared" si="104"/>
        <v/>
      </c>
      <c r="B1268" s="55" t="str">
        <f t="shared" si="105"/>
        <v/>
      </c>
      <c r="C1268" s="57" t="str">
        <f t="shared" si="106"/>
        <v/>
      </c>
      <c r="D1268" s="56" t="str">
        <f t="shared" si="107"/>
        <v/>
      </c>
      <c r="E1268" s="29" t="str">
        <f t="shared" si="108"/>
        <v/>
      </c>
      <c r="F1268" s="54"/>
    </row>
    <row r="1269" spans="1:6">
      <c r="A1269" s="148" t="str">
        <f t="shared" si="104"/>
        <v/>
      </c>
      <c r="B1269" s="55" t="str">
        <f t="shared" si="105"/>
        <v/>
      </c>
      <c r="C1269" s="57" t="str">
        <f t="shared" si="106"/>
        <v/>
      </c>
      <c r="D1269" s="56" t="str">
        <f t="shared" si="107"/>
        <v/>
      </c>
      <c r="E1269" s="29" t="str">
        <f t="shared" si="108"/>
        <v/>
      </c>
      <c r="F1269" s="54"/>
    </row>
    <row r="1270" spans="1:6">
      <c r="A1270" s="148" t="str">
        <f t="shared" si="104"/>
        <v/>
      </c>
      <c r="B1270" s="55" t="str">
        <f t="shared" si="105"/>
        <v/>
      </c>
      <c r="C1270" s="57" t="str">
        <f t="shared" si="106"/>
        <v/>
      </c>
      <c r="D1270" s="56" t="str">
        <f t="shared" si="107"/>
        <v/>
      </c>
      <c r="E1270" s="29" t="str">
        <f t="shared" si="108"/>
        <v/>
      </c>
      <c r="F1270" s="54"/>
    </row>
    <row r="1271" spans="1:6">
      <c r="A1271" s="148" t="str">
        <f t="shared" si="104"/>
        <v/>
      </c>
      <c r="B1271" s="55" t="str">
        <f t="shared" si="105"/>
        <v/>
      </c>
      <c r="C1271" s="57" t="str">
        <f t="shared" si="106"/>
        <v/>
      </c>
      <c r="D1271" s="56" t="str">
        <f t="shared" si="107"/>
        <v/>
      </c>
      <c r="E1271" s="29" t="str">
        <f t="shared" si="108"/>
        <v/>
      </c>
      <c r="F1271" s="54"/>
    </row>
    <row r="1272" spans="1:6">
      <c r="A1272" s="148" t="str">
        <f t="shared" si="104"/>
        <v/>
      </c>
      <c r="B1272" s="55" t="str">
        <f t="shared" si="105"/>
        <v/>
      </c>
      <c r="C1272" s="57" t="str">
        <f t="shared" si="106"/>
        <v/>
      </c>
      <c r="D1272" s="56" t="str">
        <f t="shared" si="107"/>
        <v/>
      </c>
      <c r="E1272" s="29" t="str">
        <f t="shared" si="108"/>
        <v/>
      </c>
      <c r="F1272" s="54"/>
    </row>
    <row r="1273" spans="1:6">
      <c r="A1273" s="148" t="str">
        <f t="shared" si="104"/>
        <v/>
      </c>
      <c r="B1273" s="55" t="str">
        <f t="shared" si="105"/>
        <v/>
      </c>
      <c r="C1273" s="57" t="str">
        <f t="shared" si="106"/>
        <v/>
      </c>
      <c r="D1273" s="56" t="str">
        <f t="shared" si="107"/>
        <v/>
      </c>
      <c r="E1273" s="29" t="str">
        <f t="shared" si="108"/>
        <v/>
      </c>
      <c r="F1273" s="54"/>
    </row>
    <row r="1274" spans="1:6">
      <c r="A1274" s="148" t="str">
        <f t="shared" si="104"/>
        <v/>
      </c>
      <c r="B1274" s="55" t="str">
        <f t="shared" si="105"/>
        <v/>
      </c>
      <c r="C1274" s="57" t="str">
        <f t="shared" si="106"/>
        <v/>
      </c>
      <c r="D1274" s="56" t="str">
        <f t="shared" si="107"/>
        <v/>
      </c>
      <c r="E1274" s="29" t="str">
        <f t="shared" si="108"/>
        <v/>
      </c>
      <c r="F1274" s="54"/>
    </row>
    <row r="1275" spans="1:6">
      <c r="A1275" s="148" t="str">
        <f t="shared" si="104"/>
        <v/>
      </c>
      <c r="B1275" s="55" t="str">
        <f t="shared" si="105"/>
        <v/>
      </c>
      <c r="C1275" s="57" t="str">
        <f t="shared" si="106"/>
        <v/>
      </c>
      <c r="D1275" s="56" t="str">
        <f t="shared" si="107"/>
        <v/>
      </c>
      <c r="E1275" s="29" t="str">
        <f t="shared" si="108"/>
        <v/>
      </c>
      <c r="F1275" s="54"/>
    </row>
    <row r="1276" spans="1:6">
      <c r="A1276" s="148" t="str">
        <f t="shared" si="104"/>
        <v/>
      </c>
      <c r="B1276" s="55" t="str">
        <f t="shared" si="105"/>
        <v/>
      </c>
      <c r="C1276" s="57" t="str">
        <f t="shared" si="106"/>
        <v/>
      </c>
      <c r="D1276" s="56" t="str">
        <f t="shared" si="107"/>
        <v/>
      </c>
      <c r="E1276" s="29" t="str">
        <f t="shared" si="108"/>
        <v/>
      </c>
      <c r="F1276" s="54"/>
    </row>
    <row r="1277" spans="1:6">
      <c r="A1277" s="148" t="str">
        <f t="shared" si="104"/>
        <v/>
      </c>
      <c r="B1277" s="55" t="str">
        <f t="shared" si="105"/>
        <v/>
      </c>
      <c r="C1277" s="57" t="str">
        <f t="shared" si="106"/>
        <v/>
      </c>
      <c r="D1277" s="56" t="str">
        <f t="shared" si="107"/>
        <v/>
      </c>
      <c r="E1277" s="29" t="str">
        <f t="shared" si="108"/>
        <v/>
      </c>
      <c r="F1277" s="54"/>
    </row>
    <row r="1278" spans="1:6">
      <c r="A1278" s="148" t="str">
        <f t="shared" si="104"/>
        <v/>
      </c>
      <c r="B1278" s="55" t="str">
        <f t="shared" si="105"/>
        <v/>
      </c>
      <c r="C1278" s="57" t="str">
        <f t="shared" si="106"/>
        <v/>
      </c>
      <c r="D1278" s="56" t="str">
        <f t="shared" si="107"/>
        <v/>
      </c>
      <c r="E1278" s="29" t="str">
        <f t="shared" si="108"/>
        <v/>
      </c>
      <c r="F1278" s="54"/>
    </row>
    <row r="1279" spans="1:6">
      <c r="A1279" s="148" t="str">
        <f t="shared" si="104"/>
        <v/>
      </c>
      <c r="B1279" s="55" t="str">
        <f t="shared" si="105"/>
        <v/>
      </c>
      <c r="C1279" s="57" t="str">
        <f t="shared" si="106"/>
        <v/>
      </c>
      <c r="D1279" s="56" t="str">
        <f t="shared" si="107"/>
        <v/>
      </c>
      <c r="E1279" s="29" t="str">
        <f t="shared" si="108"/>
        <v/>
      </c>
      <c r="F1279" s="54"/>
    </row>
    <row r="1280" spans="1:6">
      <c r="A1280" s="148" t="str">
        <f t="shared" si="104"/>
        <v/>
      </c>
      <c r="B1280" s="55" t="str">
        <f t="shared" si="105"/>
        <v/>
      </c>
      <c r="C1280" s="57" t="str">
        <f t="shared" si="106"/>
        <v/>
      </c>
      <c r="D1280" s="56" t="str">
        <f t="shared" si="107"/>
        <v/>
      </c>
      <c r="E1280" s="29" t="str">
        <f t="shared" si="108"/>
        <v/>
      </c>
      <c r="F1280" s="54"/>
    </row>
    <row r="1281" spans="1:6">
      <c r="A1281" s="148" t="str">
        <f t="shared" si="104"/>
        <v/>
      </c>
      <c r="B1281" s="55" t="str">
        <f t="shared" si="105"/>
        <v/>
      </c>
      <c r="C1281" s="57" t="str">
        <f t="shared" si="106"/>
        <v/>
      </c>
      <c r="D1281" s="56" t="str">
        <f t="shared" si="107"/>
        <v/>
      </c>
      <c r="E1281" s="29" t="str">
        <f t="shared" si="108"/>
        <v/>
      </c>
      <c r="F1281" s="54"/>
    </row>
    <row r="1282" spans="1:6">
      <c r="A1282" s="148" t="str">
        <f t="shared" si="104"/>
        <v/>
      </c>
      <c r="B1282" s="55" t="str">
        <f t="shared" si="105"/>
        <v/>
      </c>
      <c r="C1282" s="57" t="str">
        <f t="shared" si="106"/>
        <v/>
      </c>
      <c r="D1282" s="56" t="str">
        <f t="shared" si="107"/>
        <v/>
      </c>
      <c r="E1282" s="29" t="str">
        <f t="shared" si="108"/>
        <v/>
      </c>
      <c r="F1282" s="54"/>
    </row>
    <row r="1283" spans="1:6">
      <c r="A1283" s="148" t="str">
        <f t="shared" si="104"/>
        <v/>
      </c>
      <c r="B1283" s="55" t="str">
        <f t="shared" si="105"/>
        <v/>
      </c>
      <c r="C1283" s="57" t="str">
        <f t="shared" si="106"/>
        <v/>
      </c>
      <c r="D1283" s="56" t="str">
        <f t="shared" si="107"/>
        <v/>
      </c>
      <c r="E1283" s="29" t="str">
        <f t="shared" si="108"/>
        <v/>
      </c>
      <c r="F1283" s="54"/>
    </row>
    <row r="1284" spans="1:6">
      <c r="A1284" s="148" t="str">
        <f t="shared" si="104"/>
        <v/>
      </c>
      <c r="B1284" s="55" t="str">
        <f t="shared" si="105"/>
        <v/>
      </c>
      <c r="C1284" s="57" t="str">
        <f t="shared" si="106"/>
        <v/>
      </c>
      <c r="D1284" s="56" t="str">
        <f t="shared" si="107"/>
        <v/>
      </c>
      <c r="E1284" s="29" t="str">
        <f t="shared" si="108"/>
        <v/>
      </c>
      <c r="F1284" s="54"/>
    </row>
    <row r="1285" spans="1:6">
      <c r="A1285" s="148" t="str">
        <f t="shared" ref="A1285:A1348" si="109">IF(H1285=0,"",DATE(LEFT(((MID(J1285,1,8))),4),MID(((MID(J1285,1,8))),5,2),(RIGHT(((MID(J1285,1,8))),2))))</f>
        <v/>
      </c>
      <c r="B1285" s="55" t="str">
        <f t="shared" ref="B1285:B1348" si="110">IF(H1285=0,"",(MID(J1285,10,8)*24+1)/24)</f>
        <v/>
      </c>
      <c r="C1285" s="57" t="str">
        <f t="shared" ref="C1285:C1348" si="111">IF(H1285=0,"",H1285)</f>
        <v/>
      </c>
      <c r="D1285" s="56" t="str">
        <f t="shared" ref="D1285:D1348" si="112">IF(H1285=0,"",I1285)</f>
        <v/>
      </c>
      <c r="E1285" s="29" t="str">
        <f t="shared" si="108"/>
        <v/>
      </c>
      <c r="F1285" s="54"/>
    </row>
    <row r="1286" spans="1:6">
      <c r="A1286" s="148" t="str">
        <f t="shared" si="109"/>
        <v/>
      </c>
      <c r="B1286" s="55" t="str">
        <f t="shared" si="110"/>
        <v/>
      </c>
      <c r="C1286" s="57" t="str">
        <f t="shared" si="111"/>
        <v/>
      </c>
      <c r="D1286" s="56" t="str">
        <f t="shared" si="112"/>
        <v/>
      </c>
      <c r="E1286" s="29" t="str">
        <f t="shared" si="108"/>
        <v/>
      </c>
      <c r="F1286" s="54"/>
    </row>
    <row r="1287" spans="1:6">
      <c r="A1287" s="148" t="str">
        <f t="shared" si="109"/>
        <v/>
      </c>
      <c r="B1287" s="55" t="str">
        <f t="shared" si="110"/>
        <v/>
      </c>
      <c r="C1287" s="57" t="str">
        <f t="shared" si="111"/>
        <v/>
      </c>
      <c r="D1287" s="56" t="str">
        <f t="shared" si="112"/>
        <v/>
      </c>
      <c r="E1287" s="29" t="str">
        <f t="shared" si="108"/>
        <v/>
      </c>
      <c r="F1287" s="54"/>
    </row>
    <row r="1288" spans="1:6">
      <c r="A1288" s="148" t="str">
        <f t="shared" si="109"/>
        <v/>
      </c>
      <c r="B1288" s="55" t="str">
        <f t="shared" si="110"/>
        <v/>
      </c>
      <c r="C1288" s="57" t="str">
        <f t="shared" si="111"/>
        <v/>
      </c>
      <c r="D1288" s="56" t="str">
        <f t="shared" si="112"/>
        <v/>
      </c>
      <c r="E1288" s="29" t="str">
        <f t="shared" ref="E1288:E1351" si="113">IF(H1288=0,"",C1288*D1288)</f>
        <v/>
      </c>
      <c r="F1288" s="54"/>
    </row>
    <row r="1289" spans="1:6">
      <c r="A1289" s="148" t="str">
        <f t="shared" si="109"/>
        <v/>
      </c>
      <c r="B1289" s="55" t="str">
        <f t="shared" si="110"/>
        <v/>
      </c>
      <c r="C1289" s="57" t="str">
        <f t="shared" si="111"/>
        <v/>
      </c>
      <c r="D1289" s="56" t="str">
        <f t="shared" si="112"/>
        <v/>
      </c>
      <c r="E1289" s="29" t="str">
        <f t="shared" si="113"/>
        <v/>
      </c>
      <c r="F1289" s="54"/>
    </row>
    <row r="1290" spans="1:6">
      <c r="A1290" s="148" t="str">
        <f t="shared" si="109"/>
        <v/>
      </c>
      <c r="B1290" s="55" t="str">
        <f t="shared" si="110"/>
        <v/>
      </c>
      <c r="C1290" s="57" t="str">
        <f t="shared" si="111"/>
        <v/>
      </c>
      <c r="D1290" s="56" t="str">
        <f t="shared" si="112"/>
        <v/>
      </c>
      <c r="E1290" s="29" t="str">
        <f t="shared" si="113"/>
        <v/>
      </c>
      <c r="F1290" s="54"/>
    </row>
    <row r="1291" spans="1:6">
      <c r="A1291" s="148" t="str">
        <f t="shared" si="109"/>
        <v/>
      </c>
      <c r="B1291" s="55" t="str">
        <f t="shared" si="110"/>
        <v/>
      </c>
      <c r="C1291" s="57" t="str">
        <f t="shared" si="111"/>
        <v/>
      </c>
      <c r="D1291" s="56" t="str">
        <f t="shared" si="112"/>
        <v/>
      </c>
      <c r="E1291" s="29" t="str">
        <f t="shared" si="113"/>
        <v/>
      </c>
      <c r="F1291" s="54"/>
    </row>
    <row r="1292" spans="1:6">
      <c r="A1292" s="148" t="str">
        <f t="shared" si="109"/>
        <v/>
      </c>
      <c r="B1292" s="55" t="str">
        <f t="shared" si="110"/>
        <v/>
      </c>
      <c r="C1292" s="57" t="str">
        <f t="shared" si="111"/>
        <v/>
      </c>
      <c r="D1292" s="56" t="str">
        <f t="shared" si="112"/>
        <v/>
      </c>
      <c r="E1292" s="29" t="str">
        <f t="shared" si="113"/>
        <v/>
      </c>
      <c r="F1292" s="54"/>
    </row>
    <row r="1293" spans="1:6">
      <c r="A1293" s="148" t="str">
        <f t="shared" si="109"/>
        <v/>
      </c>
      <c r="B1293" s="55" t="str">
        <f t="shared" si="110"/>
        <v/>
      </c>
      <c r="C1293" s="57" t="str">
        <f t="shared" si="111"/>
        <v/>
      </c>
      <c r="D1293" s="56" t="str">
        <f t="shared" si="112"/>
        <v/>
      </c>
      <c r="E1293" s="29" t="str">
        <f t="shared" si="113"/>
        <v/>
      </c>
      <c r="F1293" s="54"/>
    </row>
    <row r="1294" spans="1:6">
      <c r="A1294" s="148" t="str">
        <f t="shared" si="109"/>
        <v/>
      </c>
      <c r="B1294" s="55" t="str">
        <f t="shared" si="110"/>
        <v/>
      </c>
      <c r="C1294" s="57" t="str">
        <f t="shared" si="111"/>
        <v/>
      </c>
      <c r="D1294" s="56" t="str">
        <f t="shared" si="112"/>
        <v/>
      </c>
      <c r="E1294" s="29" t="str">
        <f t="shared" si="113"/>
        <v/>
      </c>
      <c r="F1294" s="54"/>
    </row>
    <row r="1295" spans="1:6">
      <c r="A1295" s="148" t="str">
        <f t="shared" si="109"/>
        <v/>
      </c>
      <c r="B1295" s="55" t="str">
        <f t="shared" si="110"/>
        <v/>
      </c>
      <c r="C1295" s="57" t="str">
        <f t="shared" si="111"/>
        <v/>
      </c>
      <c r="D1295" s="56" t="str">
        <f t="shared" si="112"/>
        <v/>
      </c>
      <c r="E1295" s="29" t="str">
        <f t="shared" si="113"/>
        <v/>
      </c>
      <c r="F1295" s="54"/>
    </row>
    <row r="1296" spans="1:6">
      <c r="A1296" s="148" t="str">
        <f t="shared" si="109"/>
        <v/>
      </c>
      <c r="B1296" s="55" t="str">
        <f t="shared" si="110"/>
        <v/>
      </c>
      <c r="C1296" s="57" t="str">
        <f t="shared" si="111"/>
        <v/>
      </c>
      <c r="D1296" s="56" t="str">
        <f t="shared" si="112"/>
        <v/>
      </c>
      <c r="E1296" s="29" t="str">
        <f t="shared" si="113"/>
        <v/>
      </c>
      <c r="F1296" s="54"/>
    </row>
    <row r="1297" spans="1:6">
      <c r="A1297" s="148" t="str">
        <f t="shared" si="109"/>
        <v/>
      </c>
      <c r="B1297" s="55" t="str">
        <f t="shared" si="110"/>
        <v/>
      </c>
      <c r="C1297" s="57" t="str">
        <f t="shared" si="111"/>
        <v/>
      </c>
      <c r="D1297" s="56" t="str">
        <f t="shared" si="112"/>
        <v/>
      </c>
      <c r="E1297" s="29" t="str">
        <f t="shared" si="113"/>
        <v/>
      </c>
      <c r="F1297" s="54"/>
    </row>
    <row r="1298" spans="1:6">
      <c r="A1298" s="148" t="str">
        <f t="shared" si="109"/>
        <v/>
      </c>
      <c r="B1298" s="55" t="str">
        <f t="shared" si="110"/>
        <v/>
      </c>
      <c r="C1298" s="57" t="str">
        <f t="shared" si="111"/>
        <v/>
      </c>
      <c r="D1298" s="56" t="str">
        <f t="shared" si="112"/>
        <v/>
      </c>
      <c r="E1298" s="29" t="str">
        <f t="shared" si="113"/>
        <v/>
      </c>
      <c r="F1298" s="54"/>
    </row>
    <row r="1299" spans="1:6">
      <c r="A1299" s="148" t="str">
        <f t="shared" si="109"/>
        <v/>
      </c>
      <c r="B1299" s="55" t="str">
        <f t="shared" si="110"/>
        <v/>
      </c>
      <c r="C1299" s="57" t="str">
        <f t="shared" si="111"/>
        <v/>
      </c>
      <c r="D1299" s="56" t="str">
        <f t="shared" si="112"/>
        <v/>
      </c>
      <c r="E1299" s="29" t="str">
        <f t="shared" si="113"/>
        <v/>
      </c>
      <c r="F1299" s="54"/>
    </row>
    <row r="1300" spans="1:6">
      <c r="A1300" s="148" t="str">
        <f t="shared" si="109"/>
        <v/>
      </c>
      <c r="B1300" s="55" t="str">
        <f t="shared" si="110"/>
        <v/>
      </c>
      <c r="C1300" s="57" t="str">
        <f t="shared" si="111"/>
        <v/>
      </c>
      <c r="D1300" s="56" t="str">
        <f t="shared" si="112"/>
        <v/>
      </c>
      <c r="E1300" s="29" t="str">
        <f t="shared" si="113"/>
        <v/>
      </c>
      <c r="F1300" s="54"/>
    </row>
    <row r="1301" spans="1:6">
      <c r="A1301" s="148" t="str">
        <f t="shared" si="109"/>
        <v/>
      </c>
      <c r="B1301" s="55" t="str">
        <f t="shared" si="110"/>
        <v/>
      </c>
      <c r="C1301" s="57" t="str">
        <f t="shared" si="111"/>
        <v/>
      </c>
      <c r="D1301" s="56" t="str">
        <f t="shared" si="112"/>
        <v/>
      </c>
      <c r="E1301" s="29" t="str">
        <f t="shared" si="113"/>
        <v/>
      </c>
      <c r="F1301" s="54"/>
    </row>
    <row r="1302" spans="1:6">
      <c r="A1302" s="148" t="str">
        <f t="shared" si="109"/>
        <v/>
      </c>
      <c r="B1302" s="55" t="str">
        <f t="shared" si="110"/>
        <v/>
      </c>
      <c r="C1302" s="57" t="str">
        <f t="shared" si="111"/>
        <v/>
      </c>
      <c r="D1302" s="56" t="str">
        <f t="shared" si="112"/>
        <v/>
      </c>
      <c r="E1302" s="29" t="str">
        <f t="shared" si="113"/>
        <v/>
      </c>
      <c r="F1302" s="54"/>
    </row>
    <row r="1303" spans="1:6">
      <c r="A1303" s="148" t="str">
        <f t="shared" si="109"/>
        <v/>
      </c>
      <c r="B1303" s="55" t="str">
        <f t="shared" si="110"/>
        <v/>
      </c>
      <c r="C1303" s="57" t="str">
        <f t="shared" si="111"/>
        <v/>
      </c>
      <c r="D1303" s="56" t="str">
        <f t="shared" si="112"/>
        <v/>
      </c>
      <c r="E1303" s="29" t="str">
        <f t="shared" si="113"/>
        <v/>
      </c>
      <c r="F1303" s="54"/>
    </row>
    <row r="1304" spans="1:6">
      <c r="A1304" s="148" t="str">
        <f t="shared" si="109"/>
        <v/>
      </c>
      <c r="B1304" s="55" t="str">
        <f t="shared" si="110"/>
        <v/>
      </c>
      <c r="C1304" s="57" t="str">
        <f t="shared" si="111"/>
        <v/>
      </c>
      <c r="D1304" s="56" t="str">
        <f t="shared" si="112"/>
        <v/>
      </c>
      <c r="E1304" s="29" t="str">
        <f t="shared" si="113"/>
        <v/>
      </c>
      <c r="F1304" s="54"/>
    </row>
    <row r="1305" spans="1:6">
      <c r="A1305" s="148" t="str">
        <f t="shared" si="109"/>
        <v/>
      </c>
      <c r="B1305" s="55" t="str">
        <f t="shared" si="110"/>
        <v/>
      </c>
      <c r="C1305" s="57" t="str">
        <f t="shared" si="111"/>
        <v/>
      </c>
      <c r="D1305" s="56" t="str">
        <f t="shared" si="112"/>
        <v/>
      </c>
      <c r="E1305" s="29" t="str">
        <f t="shared" si="113"/>
        <v/>
      </c>
      <c r="F1305" s="54"/>
    </row>
    <row r="1306" spans="1:6">
      <c r="A1306" s="148" t="str">
        <f t="shared" si="109"/>
        <v/>
      </c>
      <c r="B1306" s="55" t="str">
        <f t="shared" si="110"/>
        <v/>
      </c>
      <c r="C1306" s="57" t="str">
        <f t="shared" si="111"/>
        <v/>
      </c>
      <c r="D1306" s="56" t="str">
        <f t="shared" si="112"/>
        <v/>
      </c>
      <c r="E1306" s="29" t="str">
        <f t="shared" si="113"/>
        <v/>
      </c>
      <c r="F1306" s="54"/>
    </row>
    <row r="1307" spans="1:6">
      <c r="A1307" s="148" t="str">
        <f t="shared" si="109"/>
        <v/>
      </c>
      <c r="B1307" s="55" t="str">
        <f t="shared" si="110"/>
        <v/>
      </c>
      <c r="C1307" s="57" t="str">
        <f t="shared" si="111"/>
        <v/>
      </c>
      <c r="D1307" s="56" t="str">
        <f t="shared" si="112"/>
        <v/>
      </c>
      <c r="E1307" s="29" t="str">
        <f t="shared" si="113"/>
        <v/>
      </c>
      <c r="F1307" s="54"/>
    </row>
    <row r="1308" spans="1:6">
      <c r="A1308" s="148" t="str">
        <f t="shared" si="109"/>
        <v/>
      </c>
      <c r="B1308" s="55" t="str">
        <f t="shared" si="110"/>
        <v/>
      </c>
      <c r="C1308" s="57" t="str">
        <f t="shared" si="111"/>
        <v/>
      </c>
      <c r="D1308" s="56" t="str">
        <f t="shared" si="112"/>
        <v/>
      </c>
      <c r="E1308" s="29" t="str">
        <f t="shared" si="113"/>
        <v/>
      </c>
      <c r="F1308" s="54"/>
    </row>
    <row r="1309" spans="1:6">
      <c r="A1309" s="148" t="str">
        <f t="shared" si="109"/>
        <v/>
      </c>
      <c r="B1309" s="55" t="str">
        <f t="shared" si="110"/>
        <v/>
      </c>
      <c r="C1309" s="57" t="str">
        <f t="shared" si="111"/>
        <v/>
      </c>
      <c r="D1309" s="56" t="str">
        <f t="shared" si="112"/>
        <v/>
      </c>
      <c r="E1309" s="29" t="str">
        <f t="shared" si="113"/>
        <v/>
      </c>
      <c r="F1309" s="54"/>
    </row>
    <row r="1310" spans="1:6">
      <c r="A1310" s="148" t="str">
        <f t="shared" si="109"/>
        <v/>
      </c>
      <c r="B1310" s="55" t="str">
        <f t="shared" si="110"/>
        <v/>
      </c>
      <c r="C1310" s="57" t="str">
        <f t="shared" si="111"/>
        <v/>
      </c>
      <c r="D1310" s="56" t="str">
        <f t="shared" si="112"/>
        <v/>
      </c>
      <c r="E1310" s="29" t="str">
        <f t="shared" si="113"/>
        <v/>
      </c>
      <c r="F1310" s="54"/>
    </row>
    <row r="1311" spans="1:6">
      <c r="A1311" s="148" t="str">
        <f t="shared" si="109"/>
        <v/>
      </c>
      <c r="B1311" s="55" t="str">
        <f t="shared" si="110"/>
        <v/>
      </c>
      <c r="C1311" s="57" t="str">
        <f t="shared" si="111"/>
        <v/>
      </c>
      <c r="D1311" s="56" t="str">
        <f t="shared" si="112"/>
        <v/>
      </c>
      <c r="E1311" s="29" t="str">
        <f t="shared" si="113"/>
        <v/>
      </c>
      <c r="F1311" s="54"/>
    </row>
    <row r="1312" spans="1:6">
      <c r="A1312" s="148" t="str">
        <f t="shared" si="109"/>
        <v/>
      </c>
      <c r="B1312" s="55" t="str">
        <f t="shared" si="110"/>
        <v/>
      </c>
      <c r="C1312" s="57" t="str">
        <f t="shared" si="111"/>
        <v/>
      </c>
      <c r="D1312" s="56" t="str">
        <f t="shared" si="112"/>
        <v/>
      </c>
      <c r="E1312" s="29" t="str">
        <f t="shared" si="113"/>
        <v/>
      </c>
      <c r="F1312" s="54"/>
    </row>
    <row r="1313" spans="1:6">
      <c r="A1313" s="148" t="str">
        <f t="shared" si="109"/>
        <v/>
      </c>
      <c r="B1313" s="55" t="str">
        <f t="shared" si="110"/>
        <v/>
      </c>
      <c r="C1313" s="57" t="str">
        <f t="shared" si="111"/>
        <v/>
      </c>
      <c r="D1313" s="56" t="str">
        <f t="shared" si="112"/>
        <v/>
      </c>
      <c r="E1313" s="29" t="str">
        <f t="shared" si="113"/>
        <v/>
      </c>
      <c r="F1313" s="54"/>
    </row>
    <row r="1314" spans="1:6">
      <c r="A1314" s="148" t="str">
        <f t="shared" si="109"/>
        <v/>
      </c>
      <c r="B1314" s="55" t="str">
        <f t="shared" si="110"/>
        <v/>
      </c>
      <c r="C1314" s="57" t="str">
        <f t="shared" si="111"/>
        <v/>
      </c>
      <c r="D1314" s="56" t="str">
        <f t="shared" si="112"/>
        <v/>
      </c>
      <c r="E1314" s="29" t="str">
        <f t="shared" si="113"/>
        <v/>
      </c>
      <c r="F1314" s="54"/>
    </row>
    <row r="1315" spans="1:6">
      <c r="A1315" s="148" t="str">
        <f t="shared" si="109"/>
        <v/>
      </c>
      <c r="B1315" s="55" t="str">
        <f t="shared" si="110"/>
        <v/>
      </c>
      <c r="C1315" s="57" t="str">
        <f t="shared" si="111"/>
        <v/>
      </c>
      <c r="D1315" s="56" t="str">
        <f t="shared" si="112"/>
        <v/>
      </c>
      <c r="E1315" s="29" t="str">
        <f t="shared" si="113"/>
        <v/>
      </c>
      <c r="F1315" s="54"/>
    </row>
    <row r="1316" spans="1:6">
      <c r="A1316" s="148" t="str">
        <f t="shared" si="109"/>
        <v/>
      </c>
      <c r="B1316" s="55" t="str">
        <f t="shared" si="110"/>
        <v/>
      </c>
      <c r="C1316" s="57" t="str">
        <f t="shared" si="111"/>
        <v/>
      </c>
      <c r="D1316" s="56" t="str">
        <f t="shared" si="112"/>
        <v/>
      </c>
      <c r="E1316" s="29" t="str">
        <f t="shared" si="113"/>
        <v/>
      </c>
      <c r="F1316" s="54"/>
    </row>
    <row r="1317" spans="1:6">
      <c r="A1317" s="148" t="str">
        <f t="shared" si="109"/>
        <v/>
      </c>
      <c r="B1317" s="55" t="str">
        <f t="shared" si="110"/>
        <v/>
      </c>
      <c r="C1317" s="57" t="str">
        <f t="shared" si="111"/>
        <v/>
      </c>
      <c r="D1317" s="56" t="str">
        <f t="shared" si="112"/>
        <v/>
      </c>
      <c r="E1317" s="29" t="str">
        <f t="shared" si="113"/>
        <v/>
      </c>
      <c r="F1317" s="54"/>
    </row>
    <row r="1318" spans="1:6">
      <c r="A1318" s="148" t="str">
        <f t="shared" si="109"/>
        <v/>
      </c>
      <c r="B1318" s="55" t="str">
        <f t="shared" si="110"/>
        <v/>
      </c>
      <c r="C1318" s="57" t="str">
        <f t="shared" si="111"/>
        <v/>
      </c>
      <c r="D1318" s="56" t="str">
        <f t="shared" si="112"/>
        <v/>
      </c>
      <c r="E1318" s="29" t="str">
        <f t="shared" si="113"/>
        <v/>
      </c>
      <c r="F1318" s="54"/>
    </row>
    <row r="1319" spans="1:6">
      <c r="A1319" s="148" t="str">
        <f t="shared" si="109"/>
        <v/>
      </c>
      <c r="B1319" s="55" t="str">
        <f t="shared" si="110"/>
        <v/>
      </c>
      <c r="C1319" s="57" t="str">
        <f t="shared" si="111"/>
        <v/>
      </c>
      <c r="D1319" s="56" t="str">
        <f t="shared" si="112"/>
        <v/>
      </c>
      <c r="E1319" s="29" t="str">
        <f t="shared" si="113"/>
        <v/>
      </c>
      <c r="F1319" s="54"/>
    </row>
    <row r="1320" spans="1:6">
      <c r="A1320" s="148" t="str">
        <f t="shared" si="109"/>
        <v/>
      </c>
      <c r="B1320" s="55" t="str">
        <f t="shared" si="110"/>
        <v/>
      </c>
      <c r="C1320" s="57" t="str">
        <f t="shared" si="111"/>
        <v/>
      </c>
      <c r="D1320" s="56" t="str">
        <f t="shared" si="112"/>
        <v/>
      </c>
      <c r="E1320" s="29" t="str">
        <f t="shared" si="113"/>
        <v/>
      </c>
      <c r="F1320" s="54"/>
    </row>
    <row r="1321" spans="1:6">
      <c r="A1321" s="148" t="str">
        <f t="shared" si="109"/>
        <v/>
      </c>
      <c r="B1321" s="55" t="str">
        <f t="shared" si="110"/>
        <v/>
      </c>
      <c r="C1321" s="57" t="str">
        <f t="shared" si="111"/>
        <v/>
      </c>
      <c r="D1321" s="56" t="str">
        <f t="shared" si="112"/>
        <v/>
      </c>
      <c r="E1321" s="29" t="str">
        <f t="shared" si="113"/>
        <v/>
      </c>
      <c r="F1321" s="54"/>
    </row>
    <row r="1322" spans="1:6">
      <c r="A1322" s="148" t="str">
        <f t="shared" si="109"/>
        <v/>
      </c>
      <c r="B1322" s="55" t="str">
        <f t="shared" si="110"/>
        <v/>
      </c>
      <c r="C1322" s="57" t="str">
        <f t="shared" si="111"/>
        <v/>
      </c>
      <c r="D1322" s="56" t="str">
        <f t="shared" si="112"/>
        <v/>
      </c>
      <c r="E1322" s="29" t="str">
        <f t="shared" si="113"/>
        <v/>
      </c>
      <c r="F1322" s="54"/>
    </row>
    <row r="1323" spans="1:6">
      <c r="A1323" s="148" t="str">
        <f t="shared" si="109"/>
        <v/>
      </c>
      <c r="B1323" s="55" t="str">
        <f t="shared" si="110"/>
        <v/>
      </c>
      <c r="C1323" s="57" t="str">
        <f t="shared" si="111"/>
        <v/>
      </c>
      <c r="D1323" s="56" t="str">
        <f t="shared" si="112"/>
        <v/>
      </c>
      <c r="E1323" s="29" t="str">
        <f t="shared" si="113"/>
        <v/>
      </c>
      <c r="F1323" s="54"/>
    </row>
    <row r="1324" spans="1:6">
      <c r="A1324" s="148" t="str">
        <f t="shared" si="109"/>
        <v/>
      </c>
      <c r="B1324" s="55" t="str">
        <f t="shared" si="110"/>
        <v/>
      </c>
      <c r="C1324" s="57" t="str">
        <f t="shared" si="111"/>
        <v/>
      </c>
      <c r="D1324" s="56" t="str">
        <f t="shared" si="112"/>
        <v/>
      </c>
      <c r="E1324" s="29" t="str">
        <f t="shared" si="113"/>
        <v/>
      </c>
      <c r="F1324" s="54"/>
    </row>
    <row r="1325" spans="1:6">
      <c r="A1325" s="148" t="str">
        <f t="shared" si="109"/>
        <v/>
      </c>
      <c r="B1325" s="55" t="str">
        <f t="shared" si="110"/>
        <v/>
      </c>
      <c r="C1325" s="57" t="str">
        <f t="shared" si="111"/>
        <v/>
      </c>
      <c r="D1325" s="56" t="str">
        <f t="shared" si="112"/>
        <v/>
      </c>
      <c r="E1325" s="29" t="str">
        <f t="shared" si="113"/>
        <v/>
      </c>
      <c r="F1325" s="54"/>
    </row>
    <row r="1326" spans="1:6">
      <c r="A1326" s="148" t="str">
        <f t="shared" si="109"/>
        <v/>
      </c>
      <c r="B1326" s="55" t="str">
        <f t="shared" si="110"/>
        <v/>
      </c>
      <c r="C1326" s="57" t="str">
        <f t="shared" si="111"/>
        <v/>
      </c>
      <c r="D1326" s="56" t="str">
        <f t="shared" si="112"/>
        <v/>
      </c>
      <c r="E1326" s="29" t="str">
        <f t="shared" si="113"/>
        <v/>
      </c>
      <c r="F1326" s="54"/>
    </row>
    <row r="1327" spans="1:6">
      <c r="A1327" s="148" t="str">
        <f t="shared" si="109"/>
        <v/>
      </c>
      <c r="B1327" s="55" t="str">
        <f t="shared" si="110"/>
        <v/>
      </c>
      <c r="C1327" s="57" t="str">
        <f t="shared" si="111"/>
        <v/>
      </c>
      <c r="D1327" s="56" t="str">
        <f t="shared" si="112"/>
        <v/>
      </c>
      <c r="E1327" s="29" t="str">
        <f t="shared" si="113"/>
        <v/>
      </c>
      <c r="F1327" s="54"/>
    </row>
    <row r="1328" spans="1:6">
      <c r="A1328" s="148" t="str">
        <f t="shared" si="109"/>
        <v/>
      </c>
      <c r="B1328" s="55" t="str">
        <f t="shared" si="110"/>
        <v/>
      </c>
      <c r="C1328" s="57" t="str">
        <f t="shared" si="111"/>
        <v/>
      </c>
      <c r="D1328" s="56" t="str">
        <f t="shared" si="112"/>
        <v/>
      </c>
      <c r="E1328" s="29" t="str">
        <f t="shared" si="113"/>
        <v/>
      </c>
      <c r="F1328" s="54"/>
    </row>
    <row r="1329" spans="1:6">
      <c r="A1329" s="148" t="str">
        <f t="shared" si="109"/>
        <v/>
      </c>
      <c r="B1329" s="55" t="str">
        <f t="shared" si="110"/>
        <v/>
      </c>
      <c r="C1329" s="57" t="str">
        <f t="shared" si="111"/>
        <v/>
      </c>
      <c r="D1329" s="56" t="str">
        <f t="shared" si="112"/>
        <v/>
      </c>
      <c r="E1329" s="29" t="str">
        <f t="shared" si="113"/>
        <v/>
      </c>
      <c r="F1329" s="54"/>
    </row>
    <row r="1330" spans="1:6">
      <c r="A1330" s="148" t="str">
        <f t="shared" si="109"/>
        <v/>
      </c>
      <c r="B1330" s="55" t="str">
        <f t="shared" si="110"/>
        <v/>
      </c>
      <c r="C1330" s="57" t="str">
        <f t="shared" si="111"/>
        <v/>
      </c>
      <c r="D1330" s="56" t="str">
        <f t="shared" si="112"/>
        <v/>
      </c>
      <c r="E1330" s="29" t="str">
        <f t="shared" si="113"/>
        <v/>
      </c>
      <c r="F1330" s="54"/>
    </row>
    <row r="1331" spans="1:6">
      <c r="A1331" s="148" t="str">
        <f t="shared" si="109"/>
        <v/>
      </c>
      <c r="B1331" s="55" t="str">
        <f t="shared" si="110"/>
        <v/>
      </c>
      <c r="C1331" s="57" t="str">
        <f t="shared" si="111"/>
        <v/>
      </c>
      <c r="D1331" s="56" t="str">
        <f t="shared" si="112"/>
        <v/>
      </c>
      <c r="E1331" s="29" t="str">
        <f t="shared" si="113"/>
        <v/>
      </c>
      <c r="F1331" s="54"/>
    </row>
    <row r="1332" spans="1:6">
      <c r="A1332" s="148" t="str">
        <f t="shared" si="109"/>
        <v/>
      </c>
      <c r="B1332" s="55" t="str">
        <f t="shared" si="110"/>
        <v/>
      </c>
      <c r="C1332" s="57" t="str">
        <f t="shared" si="111"/>
        <v/>
      </c>
      <c r="D1332" s="56" t="str">
        <f t="shared" si="112"/>
        <v/>
      </c>
      <c r="E1332" s="29" t="str">
        <f t="shared" si="113"/>
        <v/>
      </c>
      <c r="F1332" s="54"/>
    </row>
    <row r="1333" spans="1:6">
      <c r="A1333" s="148" t="str">
        <f t="shared" si="109"/>
        <v/>
      </c>
      <c r="B1333" s="55" t="str">
        <f t="shared" si="110"/>
        <v/>
      </c>
      <c r="C1333" s="57" t="str">
        <f t="shared" si="111"/>
        <v/>
      </c>
      <c r="D1333" s="56" t="str">
        <f t="shared" si="112"/>
        <v/>
      </c>
      <c r="E1333" s="29" t="str">
        <f t="shared" si="113"/>
        <v/>
      </c>
      <c r="F1333" s="54"/>
    </row>
    <row r="1334" spans="1:6">
      <c r="A1334" s="148" t="str">
        <f t="shared" si="109"/>
        <v/>
      </c>
      <c r="B1334" s="55" t="str">
        <f t="shared" si="110"/>
        <v/>
      </c>
      <c r="C1334" s="57" t="str">
        <f t="shared" si="111"/>
        <v/>
      </c>
      <c r="D1334" s="56" t="str">
        <f t="shared" si="112"/>
        <v/>
      </c>
      <c r="E1334" s="29" t="str">
        <f t="shared" si="113"/>
        <v/>
      </c>
      <c r="F1334" s="54"/>
    </row>
    <row r="1335" spans="1:6">
      <c r="A1335" s="148" t="str">
        <f t="shared" si="109"/>
        <v/>
      </c>
      <c r="B1335" s="55" t="str">
        <f t="shared" si="110"/>
        <v/>
      </c>
      <c r="C1335" s="57" t="str">
        <f t="shared" si="111"/>
        <v/>
      </c>
      <c r="D1335" s="56" t="str">
        <f t="shared" si="112"/>
        <v/>
      </c>
      <c r="E1335" s="29" t="str">
        <f t="shared" si="113"/>
        <v/>
      </c>
      <c r="F1335" s="54"/>
    </row>
    <row r="1336" spans="1:6">
      <c r="A1336" s="148" t="str">
        <f t="shared" si="109"/>
        <v/>
      </c>
      <c r="B1336" s="55" t="str">
        <f t="shared" si="110"/>
        <v/>
      </c>
      <c r="C1336" s="57" t="str">
        <f t="shared" si="111"/>
        <v/>
      </c>
      <c r="D1336" s="56" t="str">
        <f t="shared" si="112"/>
        <v/>
      </c>
      <c r="E1336" s="29" t="str">
        <f t="shared" si="113"/>
        <v/>
      </c>
      <c r="F1336" s="54"/>
    </row>
    <row r="1337" spans="1:6">
      <c r="A1337" s="148" t="str">
        <f t="shared" si="109"/>
        <v/>
      </c>
      <c r="B1337" s="55" t="str">
        <f t="shared" si="110"/>
        <v/>
      </c>
      <c r="C1337" s="57" t="str">
        <f t="shared" si="111"/>
        <v/>
      </c>
      <c r="D1337" s="56" t="str">
        <f t="shared" si="112"/>
        <v/>
      </c>
      <c r="E1337" s="29" t="str">
        <f t="shared" si="113"/>
        <v/>
      </c>
      <c r="F1337" s="54"/>
    </row>
    <row r="1338" spans="1:6">
      <c r="A1338" s="148" t="str">
        <f t="shared" si="109"/>
        <v/>
      </c>
      <c r="B1338" s="55" t="str">
        <f t="shared" si="110"/>
        <v/>
      </c>
      <c r="C1338" s="57" t="str">
        <f t="shared" si="111"/>
        <v/>
      </c>
      <c r="D1338" s="56" t="str">
        <f t="shared" si="112"/>
        <v/>
      </c>
      <c r="E1338" s="29" t="str">
        <f t="shared" si="113"/>
        <v/>
      </c>
      <c r="F1338" s="54"/>
    </row>
    <row r="1339" spans="1:6">
      <c r="A1339" s="148" t="str">
        <f t="shared" si="109"/>
        <v/>
      </c>
      <c r="B1339" s="55" t="str">
        <f t="shared" si="110"/>
        <v/>
      </c>
      <c r="C1339" s="57" t="str">
        <f t="shared" si="111"/>
        <v/>
      </c>
      <c r="D1339" s="56" t="str">
        <f t="shared" si="112"/>
        <v/>
      </c>
      <c r="E1339" s="29" t="str">
        <f t="shared" si="113"/>
        <v/>
      </c>
      <c r="F1339" s="54"/>
    </row>
    <row r="1340" spans="1:6">
      <c r="A1340" s="148" t="str">
        <f t="shared" si="109"/>
        <v/>
      </c>
      <c r="B1340" s="55" t="str">
        <f t="shared" si="110"/>
        <v/>
      </c>
      <c r="C1340" s="57" t="str">
        <f t="shared" si="111"/>
        <v/>
      </c>
      <c r="D1340" s="56" t="str">
        <f t="shared" si="112"/>
        <v/>
      </c>
      <c r="E1340" s="29" t="str">
        <f t="shared" si="113"/>
        <v/>
      </c>
      <c r="F1340" s="54"/>
    </row>
    <row r="1341" spans="1:6">
      <c r="A1341" s="148" t="str">
        <f t="shared" si="109"/>
        <v/>
      </c>
      <c r="B1341" s="55" t="str">
        <f t="shared" si="110"/>
        <v/>
      </c>
      <c r="C1341" s="57" t="str">
        <f t="shared" si="111"/>
        <v/>
      </c>
      <c r="D1341" s="56" t="str">
        <f t="shared" si="112"/>
        <v/>
      </c>
      <c r="E1341" s="29" t="str">
        <f t="shared" si="113"/>
        <v/>
      </c>
      <c r="F1341" s="54"/>
    </row>
    <row r="1342" spans="1:6">
      <c r="A1342" s="148" t="str">
        <f t="shared" si="109"/>
        <v/>
      </c>
      <c r="B1342" s="55" t="str">
        <f t="shared" si="110"/>
        <v/>
      </c>
      <c r="C1342" s="57" t="str">
        <f t="shared" si="111"/>
        <v/>
      </c>
      <c r="D1342" s="56" t="str">
        <f t="shared" si="112"/>
        <v/>
      </c>
      <c r="E1342" s="29" t="str">
        <f t="shared" si="113"/>
        <v/>
      </c>
      <c r="F1342" s="54"/>
    </row>
    <row r="1343" spans="1:6">
      <c r="A1343" s="148" t="str">
        <f t="shared" si="109"/>
        <v/>
      </c>
      <c r="B1343" s="55" t="str">
        <f t="shared" si="110"/>
        <v/>
      </c>
      <c r="C1343" s="57" t="str">
        <f t="shared" si="111"/>
        <v/>
      </c>
      <c r="D1343" s="56" t="str">
        <f t="shared" si="112"/>
        <v/>
      </c>
      <c r="E1343" s="29" t="str">
        <f t="shared" si="113"/>
        <v/>
      </c>
      <c r="F1343" s="54"/>
    </row>
    <row r="1344" spans="1:6">
      <c r="A1344" s="148" t="str">
        <f t="shared" si="109"/>
        <v/>
      </c>
      <c r="B1344" s="55" t="str">
        <f t="shared" si="110"/>
        <v/>
      </c>
      <c r="C1344" s="57" t="str">
        <f t="shared" si="111"/>
        <v/>
      </c>
      <c r="D1344" s="56" t="str">
        <f t="shared" si="112"/>
        <v/>
      </c>
      <c r="E1344" s="29" t="str">
        <f t="shared" si="113"/>
        <v/>
      </c>
      <c r="F1344" s="54"/>
    </row>
    <row r="1345" spans="1:6">
      <c r="A1345" s="148" t="str">
        <f t="shared" si="109"/>
        <v/>
      </c>
      <c r="B1345" s="55" t="str">
        <f t="shared" si="110"/>
        <v/>
      </c>
      <c r="C1345" s="57" t="str">
        <f t="shared" si="111"/>
        <v/>
      </c>
      <c r="D1345" s="56" t="str">
        <f t="shared" si="112"/>
        <v/>
      </c>
      <c r="E1345" s="29" t="str">
        <f t="shared" si="113"/>
        <v/>
      </c>
      <c r="F1345" s="54"/>
    </row>
    <row r="1346" spans="1:6">
      <c r="A1346" s="148" t="str">
        <f t="shared" si="109"/>
        <v/>
      </c>
      <c r="B1346" s="55" t="str">
        <f t="shared" si="110"/>
        <v/>
      </c>
      <c r="C1346" s="57" t="str">
        <f t="shared" si="111"/>
        <v/>
      </c>
      <c r="D1346" s="56" t="str">
        <f t="shared" si="112"/>
        <v/>
      </c>
      <c r="E1346" s="29" t="str">
        <f t="shared" si="113"/>
        <v/>
      </c>
      <c r="F1346" s="54"/>
    </row>
    <row r="1347" spans="1:6">
      <c r="A1347" s="148" t="str">
        <f t="shared" si="109"/>
        <v/>
      </c>
      <c r="B1347" s="55" t="str">
        <f t="shared" si="110"/>
        <v/>
      </c>
      <c r="C1347" s="57" t="str">
        <f t="shared" si="111"/>
        <v/>
      </c>
      <c r="D1347" s="56" t="str">
        <f t="shared" si="112"/>
        <v/>
      </c>
      <c r="E1347" s="29" t="str">
        <f t="shared" si="113"/>
        <v/>
      </c>
      <c r="F1347" s="54"/>
    </row>
    <row r="1348" spans="1:6">
      <c r="A1348" s="148" t="str">
        <f t="shared" si="109"/>
        <v/>
      </c>
      <c r="B1348" s="55" t="str">
        <f t="shared" si="110"/>
        <v/>
      </c>
      <c r="C1348" s="57" t="str">
        <f t="shared" si="111"/>
        <v/>
      </c>
      <c r="D1348" s="56" t="str">
        <f t="shared" si="112"/>
        <v/>
      </c>
      <c r="E1348" s="29" t="str">
        <f t="shared" si="113"/>
        <v/>
      </c>
      <c r="F1348" s="54"/>
    </row>
    <row r="1349" spans="1:6">
      <c r="A1349" s="148" t="str">
        <f t="shared" ref="A1349:A1412" si="114">IF(H1349=0,"",DATE(LEFT(((MID(J1349,1,8))),4),MID(((MID(J1349,1,8))),5,2),(RIGHT(((MID(J1349,1,8))),2))))</f>
        <v/>
      </c>
      <c r="B1349" s="55" t="str">
        <f t="shared" ref="B1349:B1412" si="115">IF(H1349=0,"",(MID(J1349,10,8)*24+1)/24)</f>
        <v/>
      </c>
      <c r="C1349" s="57" t="str">
        <f t="shared" ref="C1349:C1412" si="116">IF(H1349=0,"",H1349)</f>
        <v/>
      </c>
      <c r="D1349" s="56" t="str">
        <f t="shared" ref="D1349:D1412" si="117">IF(H1349=0,"",I1349)</f>
        <v/>
      </c>
      <c r="E1349" s="29" t="str">
        <f t="shared" si="113"/>
        <v/>
      </c>
      <c r="F1349" s="54"/>
    </row>
    <row r="1350" spans="1:6">
      <c r="A1350" s="148" t="str">
        <f t="shared" si="114"/>
        <v/>
      </c>
      <c r="B1350" s="55" t="str">
        <f t="shared" si="115"/>
        <v/>
      </c>
      <c r="C1350" s="57" t="str">
        <f t="shared" si="116"/>
        <v/>
      </c>
      <c r="D1350" s="56" t="str">
        <f t="shared" si="117"/>
        <v/>
      </c>
      <c r="E1350" s="29" t="str">
        <f t="shared" si="113"/>
        <v/>
      </c>
      <c r="F1350" s="54"/>
    </row>
    <row r="1351" spans="1:6">
      <c r="A1351" s="148" t="str">
        <f t="shared" si="114"/>
        <v/>
      </c>
      <c r="B1351" s="55" t="str">
        <f t="shared" si="115"/>
        <v/>
      </c>
      <c r="C1351" s="57" t="str">
        <f t="shared" si="116"/>
        <v/>
      </c>
      <c r="D1351" s="56" t="str">
        <f t="shared" si="117"/>
        <v/>
      </c>
      <c r="E1351" s="29" t="str">
        <f t="shared" si="113"/>
        <v/>
      </c>
      <c r="F1351" s="54"/>
    </row>
    <row r="1352" spans="1:6">
      <c r="A1352" s="148" t="str">
        <f t="shared" si="114"/>
        <v/>
      </c>
      <c r="B1352" s="55" t="str">
        <f t="shared" si="115"/>
        <v/>
      </c>
      <c r="C1352" s="57" t="str">
        <f t="shared" si="116"/>
        <v/>
      </c>
      <c r="D1352" s="56" t="str">
        <f t="shared" si="117"/>
        <v/>
      </c>
      <c r="E1352" s="29" t="str">
        <f t="shared" ref="E1352:E1415" si="118">IF(H1352=0,"",C1352*D1352)</f>
        <v/>
      </c>
      <c r="F1352" s="54"/>
    </row>
    <row r="1353" spans="1:6">
      <c r="A1353" s="148" t="str">
        <f t="shared" si="114"/>
        <v/>
      </c>
      <c r="B1353" s="55" t="str">
        <f t="shared" si="115"/>
        <v/>
      </c>
      <c r="C1353" s="57" t="str">
        <f t="shared" si="116"/>
        <v/>
      </c>
      <c r="D1353" s="56" t="str">
        <f t="shared" si="117"/>
        <v/>
      </c>
      <c r="E1353" s="29" t="str">
        <f t="shared" si="118"/>
        <v/>
      </c>
      <c r="F1353" s="54"/>
    </row>
    <row r="1354" spans="1:6">
      <c r="A1354" s="148" t="str">
        <f t="shared" si="114"/>
        <v/>
      </c>
      <c r="B1354" s="55" t="str">
        <f t="shared" si="115"/>
        <v/>
      </c>
      <c r="C1354" s="57" t="str">
        <f t="shared" si="116"/>
        <v/>
      </c>
      <c r="D1354" s="56" t="str">
        <f t="shared" si="117"/>
        <v/>
      </c>
      <c r="E1354" s="29" t="str">
        <f t="shared" si="118"/>
        <v/>
      </c>
      <c r="F1354" s="54"/>
    </row>
    <row r="1355" spans="1:6">
      <c r="A1355" s="148" t="str">
        <f t="shared" si="114"/>
        <v/>
      </c>
      <c r="B1355" s="55" t="str">
        <f t="shared" si="115"/>
        <v/>
      </c>
      <c r="C1355" s="57" t="str">
        <f t="shared" si="116"/>
        <v/>
      </c>
      <c r="D1355" s="56" t="str">
        <f t="shared" si="117"/>
        <v/>
      </c>
      <c r="E1355" s="29" t="str">
        <f t="shared" si="118"/>
        <v/>
      </c>
      <c r="F1355" s="54"/>
    </row>
    <row r="1356" spans="1:6">
      <c r="A1356" s="148" t="str">
        <f t="shared" si="114"/>
        <v/>
      </c>
      <c r="B1356" s="55" t="str">
        <f t="shared" si="115"/>
        <v/>
      </c>
      <c r="C1356" s="57" t="str">
        <f t="shared" si="116"/>
        <v/>
      </c>
      <c r="D1356" s="56" t="str">
        <f t="shared" si="117"/>
        <v/>
      </c>
      <c r="E1356" s="29" t="str">
        <f t="shared" si="118"/>
        <v/>
      </c>
      <c r="F1356" s="54"/>
    </row>
    <row r="1357" spans="1:6">
      <c r="A1357" s="148" t="str">
        <f t="shared" si="114"/>
        <v/>
      </c>
      <c r="B1357" s="55" t="str">
        <f t="shared" si="115"/>
        <v/>
      </c>
      <c r="C1357" s="57" t="str">
        <f t="shared" si="116"/>
        <v/>
      </c>
      <c r="D1357" s="56" t="str">
        <f t="shared" si="117"/>
        <v/>
      </c>
      <c r="E1357" s="29" t="str">
        <f t="shared" si="118"/>
        <v/>
      </c>
      <c r="F1357" s="54"/>
    </row>
    <row r="1358" spans="1:6">
      <c r="A1358" s="148" t="str">
        <f t="shared" si="114"/>
        <v/>
      </c>
      <c r="B1358" s="55" t="str">
        <f t="shared" si="115"/>
        <v/>
      </c>
      <c r="C1358" s="57" t="str">
        <f t="shared" si="116"/>
        <v/>
      </c>
      <c r="D1358" s="56" t="str">
        <f t="shared" si="117"/>
        <v/>
      </c>
      <c r="E1358" s="29" t="str">
        <f t="shared" si="118"/>
        <v/>
      </c>
      <c r="F1358" s="54"/>
    </row>
    <row r="1359" spans="1:6">
      <c r="A1359" s="148" t="str">
        <f t="shared" si="114"/>
        <v/>
      </c>
      <c r="B1359" s="55" t="str">
        <f t="shared" si="115"/>
        <v/>
      </c>
      <c r="C1359" s="57" t="str">
        <f t="shared" si="116"/>
        <v/>
      </c>
      <c r="D1359" s="56" t="str">
        <f t="shared" si="117"/>
        <v/>
      </c>
      <c r="E1359" s="29" t="str">
        <f t="shared" si="118"/>
        <v/>
      </c>
      <c r="F1359" s="54"/>
    </row>
    <row r="1360" spans="1:6">
      <c r="A1360" s="148" t="str">
        <f t="shared" si="114"/>
        <v/>
      </c>
      <c r="B1360" s="55" t="str">
        <f t="shared" si="115"/>
        <v/>
      </c>
      <c r="C1360" s="57" t="str">
        <f t="shared" si="116"/>
        <v/>
      </c>
      <c r="D1360" s="56" t="str">
        <f t="shared" si="117"/>
        <v/>
      </c>
      <c r="E1360" s="29" t="str">
        <f t="shared" si="118"/>
        <v/>
      </c>
      <c r="F1360" s="54"/>
    </row>
    <row r="1361" spans="1:6">
      <c r="A1361" s="148" t="str">
        <f t="shared" si="114"/>
        <v/>
      </c>
      <c r="B1361" s="55" t="str">
        <f t="shared" si="115"/>
        <v/>
      </c>
      <c r="C1361" s="57" t="str">
        <f t="shared" si="116"/>
        <v/>
      </c>
      <c r="D1361" s="56" t="str">
        <f t="shared" si="117"/>
        <v/>
      </c>
      <c r="E1361" s="29" t="str">
        <f t="shared" si="118"/>
        <v/>
      </c>
      <c r="F1361" s="54"/>
    </row>
    <row r="1362" spans="1:6">
      <c r="A1362" s="148" t="str">
        <f t="shared" si="114"/>
        <v/>
      </c>
      <c r="B1362" s="55" t="str">
        <f t="shared" si="115"/>
        <v/>
      </c>
      <c r="C1362" s="57" t="str">
        <f t="shared" si="116"/>
        <v/>
      </c>
      <c r="D1362" s="56" t="str">
        <f t="shared" si="117"/>
        <v/>
      </c>
      <c r="E1362" s="29" t="str">
        <f t="shared" si="118"/>
        <v/>
      </c>
      <c r="F1362" s="54"/>
    </row>
    <row r="1363" spans="1:6">
      <c r="A1363" s="148" t="str">
        <f t="shared" si="114"/>
        <v/>
      </c>
      <c r="B1363" s="55" t="str">
        <f t="shared" si="115"/>
        <v/>
      </c>
      <c r="C1363" s="57" t="str">
        <f t="shared" si="116"/>
        <v/>
      </c>
      <c r="D1363" s="56" t="str">
        <f t="shared" si="117"/>
        <v/>
      </c>
      <c r="E1363" s="29" t="str">
        <f t="shared" si="118"/>
        <v/>
      </c>
      <c r="F1363" s="54"/>
    </row>
    <row r="1364" spans="1:6">
      <c r="A1364" s="148" t="str">
        <f t="shared" si="114"/>
        <v/>
      </c>
      <c r="B1364" s="55" t="str">
        <f t="shared" si="115"/>
        <v/>
      </c>
      <c r="C1364" s="57" t="str">
        <f t="shared" si="116"/>
        <v/>
      </c>
      <c r="D1364" s="56" t="str">
        <f t="shared" si="117"/>
        <v/>
      </c>
      <c r="E1364" s="29" t="str">
        <f t="shared" si="118"/>
        <v/>
      </c>
      <c r="F1364" s="54"/>
    </row>
    <row r="1365" spans="1:6">
      <c r="A1365" s="148" t="str">
        <f t="shared" si="114"/>
        <v/>
      </c>
      <c r="B1365" s="55" t="str">
        <f t="shared" si="115"/>
        <v/>
      </c>
      <c r="C1365" s="57" t="str">
        <f t="shared" si="116"/>
        <v/>
      </c>
      <c r="D1365" s="56" t="str">
        <f t="shared" si="117"/>
        <v/>
      </c>
      <c r="E1365" s="29" t="str">
        <f t="shared" si="118"/>
        <v/>
      </c>
      <c r="F1365" s="54"/>
    </row>
    <row r="1366" spans="1:6">
      <c r="A1366" s="148" t="str">
        <f t="shared" si="114"/>
        <v/>
      </c>
      <c r="B1366" s="55" t="str">
        <f t="shared" si="115"/>
        <v/>
      </c>
      <c r="C1366" s="57" t="str">
        <f t="shared" si="116"/>
        <v/>
      </c>
      <c r="D1366" s="56" t="str">
        <f t="shared" si="117"/>
        <v/>
      </c>
      <c r="E1366" s="29" t="str">
        <f t="shared" si="118"/>
        <v/>
      </c>
      <c r="F1366" s="54"/>
    </row>
    <row r="1367" spans="1:6">
      <c r="A1367" s="148" t="str">
        <f t="shared" si="114"/>
        <v/>
      </c>
      <c r="B1367" s="55" t="str">
        <f t="shared" si="115"/>
        <v/>
      </c>
      <c r="C1367" s="57" t="str">
        <f t="shared" si="116"/>
        <v/>
      </c>
      <c r="D1367" s="56" t="str">
        <f t="shared" si="117"/>
        <v/>
      </c>
      <c r="E1367" s="29" t="str">
        <f t="shared" si="118"/>
        <v/>
      </c>
      <c r="F1367" s="54"/>
    </row>
    <row r="1368" spans="1:6">
      <c r="A1368" s="148" t="str">
        <f t="shared" si="114"/>
        <v/>
      </c>
      <c r="B1368" s="55" t="str">
        <f t="shared" si="115"/>
        <v/>
      </c>
      <c r="C1368" s="57" t="str">
        <f t="shared" si="116"/>
        <v/>
      </c>
      <c r="D1368" s="56" t="str">
        <f t="shared" si="117"/>
        <v/>
      </c>
      <c r="E1368" s="29" t="str">
        <f t="shared" si="118"/>
        <v/>
      </c>
      <c r="F1368" s="54"/>
    </row>
    <row r="1369" spans="1:6">
      <c r="A1369" s="148" t="str">
        <f t="shared" si="114"/>
        <v/>
      </c>
      <c r="B1369" s="55" t="str">
        <f t="shared" si="115"/>
        <v/>
      </c>
      <c r="C1369" s="57" t="str">
        <f t="shared" si="116"/>
        <v/>
      </c>
      <c r="D1369" s="56" t="str">
        <f t="shared" si="117"/>
        <v/>
      </c>
      <c r="E1369" s="29" t="str">
        <f t="shared" si="118"/>
        <v/>
      </c>
      <c r="F1369" s="54"/>
    </row>
    <row r="1370" spans="1:6">
      <c r="A1370" s="148" t="str">
        <f t="shared" si="114"/>
        <v/>
      </c>
      <c r="B1370" s="55" t="str">
        <f t="shared" si="115"/>
        <v/>
      </c>
      <c r="C1370" s="57" t="str">
        <f t="shared" si="116"/>
        <v/>
      </c>
      <c r="D1370" s="56" t="str">
        <f t="shared" si="117"/>
        <v/>
      </c>
      <c r="E1370" s="29" t="str">
        <f t="shared" si="118"/>
        <v/>
      </c>
      <c r="F1370" s="54"/>
    </row>
    <row r="1371" spans="1:6">
      <c r="A1371" s="148" t="str">
        <f t="shared" si="114"/>
        <v/>
      </c>
      <c r="B1371" s="55" t="str">
        <f t="shared" si="115"/>
        <v/>
      </c>
      <c r="C1371" s="57" t="str">
        <f t="shared" si="116"/>
        <v/>
      </c>
      <c r="D1371" s="56" t="str">
        <f t="shared" si="117"/>
        <v/>
      </c>
      <c r="E1371" s="29" t="str">
        <f t="shared" si="118"/>
        <v/>
      </c>
      <c r="F1371" s="54"/>
    </row>
    <row r="1372" spans="1:6">
      <c r="A1372" s="148" t="str">
        <f t="shared" si="114"/>
        <v/>
      </c>
      <c r="B1372" s="55" t="str">
        <f t="shared" si="115"/>
        <v/>
      </c>
      <c r="C1372" s="57" t="str">
        <f t="shared" si="116"/>
        <v/>
      </c>
      <c r="D1372" s="56" t="str">
        <f t="shared" si="117"/>
        <v/>
      </c>
      <c r="E1372" s="29" t="str">
        <f t="shared" si="118"/>
        <v/>
      </c>
      <c r="F1372" s="54"/>
    </row>
    <row r="1373" spans="1:6">
      <c r="A1373" s="148" t="str">
        <f t="shared" si="114"/>
        <v/>
      </c>
      <c r="B1373" s="55" t="str">
        <f t="shared" si="115"/>
        <v/>
      </c>
      <c r="C1373" s="57" t="str">
        <f t="shared" si="116"/>
        <v/>
      </c>
      <c r="D1373" s="56" t="str">
        <f t="shared" si="117"/>
        <v/>
      </c>
      <c r="E1373" s="29" t="str">
        <f t="shared" si="118"/>
        <v/>
      </c>
      <c r="F1373" s="54"/>
    </row>
    <row r="1374" spans="1:6">
      <c r="A1374" s="148" t="str">
        <f t="shared" si="114"/>
        <v/>
      </c>
      <c r="B1374" s="55" t="str">
        <f t="shared" si="115"/>
        <v/>
      </c>
      <c r="C1374" s="57" t="str">
        <f t="shared" si="116"/>
        <v/>
      </c>
      <c r="D1374" s="56" t="str">
        <f t="shared" si="117"/>
        <v/>
      </c>
      <c r="E1374" s="29" t="str">
        <f t="shared" si="118"/>
        <v/>
      </c>
      <c r="F1374" s="54"/>
    </row>
    <row r="1375" spans="1:6">
      <c r="A1375" s="148" t="str">
        <f t="shared" si="114"/>
        <v/>
      </c>
      <c r="B1375" s="55" t="str">
        <f t="shared" si="115"/>
        <v/>
      </c>
      <c r="C1375" s="57" t="str">
        <f t="shared" si="116"/>
        <v/>
      </c>
      <c r="D1375" s="56" t="str">
        <f t="shared" si="117"/>
        <v/>
      </c>
      <c r="E1375" s="29" t="str">
        <f t="shared" si="118"/>
        <v/>
      </c>
      <c r="F1375" s="54"/>
    </row>
    <row r="1376" spans="1:6">
      <c r="A1376" s="148" t="str">
        <f t="shared" si="114"/>
        <v/>
      </c>
      <c r="B1376" s="55" t="str">
        <f t="shared" si="115"/>
        <v/>
      </c>
      <c r="C1376" s="57" t="str">
        <f t="shared" si="116"/>
        <v/>
      </c>
      <c r="D1376" s="56" t="str">
        <f t="shared" si="117"/>
        <v/>
      </c>
      <c r="E1376" s="29" t="str">
        <f t="shared" si="118"/>
        <v/>
      </c>
      <c r="F1376" s="54"/>
    </row>
    <row r="1377" spans="1:6">
      <c r="A1377" s="148" t="str">
        <f t="shared" si="114"/>
        <v/>
      </c>
      <c r="B1377" s="55" t="str">
        <f t="shared" si="115"/>
        <v/>
      </c>
      <c r="C1377" s="57" t="str">
        <f t="shared" si="116"/>
        <v/>
      </c>
      <c r="D1377" s="56" t="str">
        <f t="shared" si="117"/>
        <v/>
      </c>
      <c r="E1377" s="29" t="str">
        <f t="shared" si="118"/>
        <v/>
      </c>
      <c r="F1377" s="54"/>
    </row>
    <row r="1378" spans="1:6">
      <c r="A1378" s="148" t="str">
        <f t="shared" si="114"/>
        <v/>
      </c>
      <c r="B1378" s="55" t="str">
        <f t="shared" si="115"/>
        <v/>
      </c>
      <c r="C1378" s="57" t="str">
        <f t="shared" si="116"/>
        <v/>
      </c>
      <c r="D1378" s="56" t="str">
        <f t="shared" si="117"/>
        <v/>
      </c>
      <c r="E1378" s="29" t="str">
        <f t="shared" si="118"/>
        <v/>
      </c>
      <c r="F1378" s="54"/>
    </row>
    <row r="1379" spans="1:6">
      <c r="A1379" s="148" t="str">
        <f t="shared" si="114"/>
        <v/>
      </c>
      <c r="B1379" s="55" t="str">
        <f t="shared" si="115"/>
        <v/>
      </c>
      <c r="C1379" s="57" t="str">
        <f t="shared" si="116"/>
        <v/>
      </c>
      <c r="D1379" s="56" t="str">
        <f t="shared" si="117"/>
        <v/>
      </c>
      <c r="E1379" s="29" t="str">
        <f t="shared" si="118"/>
        <v/>
      </c>
      <c r="F1379" s="54"/>
    </row>
    <row r="1380" spans="1:6">
      <c r="A1380" s="148" t="str">
        <f t="shared" si="114"/>
        <v/>
      </c>
      <c r="B1380" s="55" t="str">
        <f t="shared" si="115"/>
        <v/>
      </c>
      <c r="C1380" s="57" t="str">
        <f t="shared" si="116"/>
        <v/>
      </c>
      <c r="D1380" s="56" t="str">
        <f t="shared" si="117"/>
        <v/>
      </c>
      <c r="E1380" s="29" t="str">
        <f t="shared" si="118"/>
        <v/>
      </c>
      <c r="F1380" s="54"/>
    </row>
    <row r="1381" spans="1:6">
      <c r="A1381" s="148" t="str">
        <f t="shared" si="114"/>
        <v/>
      </c>
      <c r="B1381" s="55" t="str">
        <f t="shared" si="115"/>
        <v/>
      </c>
      <c r="C1381" s="57" t="str">
        <f t="shared" si="116"/>
        <v/>
      </c>
      <c r="D1381" s="56" t="str">
        <f t="shared" si="117"/>
        <v/>
      </c>
      <c r="E1381" s="29" t="str">
        <f t="shared" si="118"/>
        <v/>
      </c>
      <c r="F1381" s="54"/>
    </row>
    <row r="1382" spans="1:6">
      <c r="A1382" s="148" t="str">
        <f t="shared" si="114"/>
        <v/>
      </c>
      <c r="B1382" s="55" t="str">
        <f t="shared" si="115"/>
        <v/>
      </c>
      <c r="C1382" s="57" t="str">
        <f t="shared" si="116"/>
        <v/>
      </c>
      <c r="D1382" s="56" t="str">
        <f t="shared" si="117"/>
        <v/>
      </c>
      <c r="E1382" s="29" t="str">
        <f t="shared" si="118"/>
        <v/>
      </c>
      <c r="F1382" s="54"/>
    </row>
    <row r="1383" spans="1:6">
      <c r="A1383" s="148" t="str">
        <f t="shared" si="114"/>
        <v/>
      </c>
      <c r="B1383" s="55" t="str">
        <f t="shared" si="115"/>
        <v/>
      </c>
      <c r="C1383" s="57" t="str">
        <f t="shared" si="116"/>
        <v/>
      </c>
      <c r="D1383" s="56" t="str">
        <f t="shared" si="117"/>
        <v/>
      </c>
      <c r="E1383" s="29" t="str">
        <f t="shared" si="118"/>
        <v/>
      </c>
      <c r="F1383" s="54"/>
    </row>
    <row r="1384" spans="1:6">
      <c r="A1384" s="148" t="str">
        <f t="shared" si="114"/>
        <v/>
      </c>
      <c r="B1384" s="55" t="str">
        <f t="shared" si="115"/>
        <v/>
      </c>
      <c r="C1384" s="57" t="str">
        <f t="shared" si="116"/>
        <v/>
      </c>
      <c r="D1384" s="56" t="str">
        <f t="shared" si="117"/>
        <v/>
      </c>
      <c r="E1384" s="29" t="str">
        <f t="shared" si="118"/>
        <v/>
      </c>
      <c r="F1384" s="54"/>
    </row>
    <row r="1385" spans="1:6">
      <c r="A1385" s="148" t="str">
        <f t="shared" si="114"/>
        <v/>
      </c>
      <c r="B1385" s="55" t="str">
        <f t="shared" si="115"/>
        <v/>
      </c>
      <c r="C1385" s="57" t="str">
        <f t="shared" si="116"/>
        <v/>
      </c>
      <c r="D1385" s="56" t="str">
        <f t="shared" si="117"/>
        <v/>
      </c>
      <c r="E1385" s="29" t="str">
        <f t="shared" si="118"/>
        <v/>
      </c>
      <c r="F1385" s="54"/>
    </row>
    <row r="1386" spans="1:6">
      <c r="A1386" s="148" t="str">
        <f t="shared" si="114"/>
        <v/>
      </c>
      <c r="B1386" s="55" t="str">
        <f t="shared" si="115"/>
        <v/>
      </c>
      <c r="C1386" s="57" t="str">
        <f t="shared" si="116"/>
        <v/>
      </c>
      <c r="D1386" s="56" t="str">
        <f t="shared" si="117"/>
        <v/>
      </c>
      <c r="E1386" s="29" t="str">
        <f t="shared" si="118"/>
        <v/>
      </c>
      <c r="F1386" s="54"/>
    </row>
    <row r="1387" spans="1:6">
      <c r="A1387" s="148" t="str">
        <f t="shared" si="114"/>
        <v/>
      </c>
      <c r="B1387" s="55" t="str">
        <f t="shared" si="115"/>
        <v/>
      </c>
      <c r="C1387" s="57" t="str">
        <f t="shared" si="116"/>
        <v/>
      </c>
      <c r="D1387" s="56" t="str">
        <f t="shared" si="117"/>
        <v/>
      </c>
      <c r="E1387" s="29" t="str">
        <f t="shared" si="118"/>
        <v/>
      </c>
      <c r="F1387" s="54"/>
    </row>
    <row r="1388" spans="1:6">
      <c r="A1388" s="148" t="str">
        <f t="shared" si="114"/>
        <v/>
      </c>
      <c r="B1388" s="55" t="str">
        <f t="shared" si="115"/>
        <v/>
      </c>
      <c r="C1388" s="57" t="str">
        <f t="shared" si="116"/>
        <v/>
      </c>
      <c r="D1388" s="56" t="str">
        <f t="shared" si="117"/>
        <v/>
      </c>
      <c r="E1388" s="29" t="str">
        <f t="shared" si="118"/>
        <v/>
      </c>
      <c r="F1388" s="54"/>
    </row>
    <row r="1389" spans="1:6">
      <c r="A1389" s="148" t="str">
        <f t="shared" si="114"/>
        <v/>
      </c>
      <c r="B1389" s="55" t="str">
        <f t="shared" si="115"/>
        <v/>
      </c>
      <c r="C1389" s="57" t="str">
        <f t="shared" si="116"/>
        <v/>
      </c>
      <c r="D1389" s="56" t="str">
        <f t="shared" si="117"/>
        <v/>
      </c>
      <c r="E1389" s="29" t="str">
        <f t="shared" si="118"/>
        <v/>
      </c>
      <c r="F1389" s="54"/>
    </row>
    <row r="1390" spans="1:6">
      <c r="A1390" s="148" t="str">
        <f t="shared" si="114"/>
        <v/>
      </c>
      <c r="B1390" s="55" t="str">
        <f t="shared" si="115"/>
        <v/>
      </c>
      <c r="C1390" s="57" t="str">
        <f t="shared" si="116"/>
        <v/>
      </c>
      <c r="D1390" s="56" t="str">
        <f t="shared" si="117"/>
        <v/>
      </c>
      <c r="E1390" s="29" t="str">
        <f t="shared" si="118"/>
        <v/>
      </c>
      <c r="F1390" s="54"/>
    </row>
    <row r="1391" spans="1:6">
      <c r="A1391" s="148" t="str">
        <f t="shared" si="114"/>
        <v/>
      </c>
      <c r="B1391" s="55" t="str">
        <f t="shared" si="115"/>
        <v/>
      </c>
      <c r="C1391" s="57" t="str">
        <f t="shared" si="116"/>
        <v/>
      </c>
      <c r="D1391" s="56" t="str">
        <f t="shared" si="117"/>
        <v/>
      </c>
      <c r="E1391" s="29" t="str">
        <f t="shared" si="118"/>
        <v/>
      </c>
      <c r="F1391" s="54"/>
    </row>
    <row r="1392" spans="1:6">
      <c r="A1392" s="148" t="str">
        <f t="shared" si="114"/>
        <v/>
      </c>
      <c r="B1392" s="55" t="str">
        <f t="shared" si="115"/>
        <v/>
      </c>
      <c r="C1392" s="57" t="str">
        <f t="shared" si="116"/>
        <v/>
      </c>
      <c r="D1392" s="56" t="str">
        <f t="shared" si="117"/>
        <v/>
      </c>
      <c r="E1392" s="29" t="str">
        <f t="shared" si="118"/>
        <v/>
      </c>
      <c r="F1392" s="54"/>
    </row>
    <row r="1393" spans="1:6">
      <c r="A1393" s="148" t="str">
        <f t="shared" si="114"/>
        <v/>
      </c>
      <c r="B1393" s="55" t="str">
        <f t="shared" si="115"/>
        <v/>
      </c>
      <c r="C1393" s="57" t="str">
        <f t="shared" si="116"/>
        <v/>
      </c>
      <c r="D1393" s="56" t="str">
        <f t="shared" si="117"/>
        <v/>
      </c>
      <c r="E1393" s="29" t="str">
        <f t="shared" si="118"/>
        <v/>
      </c>
      <c r="F1393" s="54"/>
    </row>
    <row r="1394" spans="1:6">
      <c r="A1394" s="148" t="str">
        <f t="shared" si="114"/>
        <v/>
      </c>
      <c r="B1394" s="55" t="str">
        <f t="shared" si="115"/>
        <v/>
      </c>
      <c r="C1394" s="57" t="str">
        <f t="shared" si="116"/>
        <v/>
      </c>
      <c r="D1394" s="56" t="str">
        <f t="shared" si="117"/>
        <v/>
      </c>
      <c r="E1394" s="29" t="str">
        <f t="shared" si="118"/>
        <v/>
      </c>
      <c r="F1394" s="54"/>
    </row>
    <row r="1395" spans="1:6">
      <c r="A1395" s="148" t="str">
        <f t="shared" si="114"/>
        <v/>
      </c>
      <c r="B1395" s="55" t="str">
        <f t="shared" si="115"/>
        <v/>
      </c>
      <c r="C1395" s="57" t="str">
        <f t="shared" si="116"/>
        <v/>
      </c>
      <c r="D1395" s="56" t="str">
        <f t="shared" si="117"/>
        <v/>
      </c>
      <c r="E1395" s="29" t="str">
        <f t="shared" si="118"/>
        <v/>
      </c>
      <c r="F1395" s="54"/>
    </row>
    <row r="1396" spans="1:6">
      <c r="A1396" s="148" t="str">
        <f t="shared" si="114"/>
        <v/>
      </c>
      <c r="B1396" s="55" t="str">
        <f t="shared" si="115"/>
        <v/>
      </c>
      <c r="C1396" s="57" t="str">
        <f t="shared" si="116"/>
        <v/>
      </c>
      <c r="D1396" s="56" t="str">
        <f t="shared" si="117"/>
        <v/>
      </c>
      <c r="E1396" s="29" t="str">
        <f t="shared" si="118"/>
        <v/>
      </c>
      <c r="F1396" s="54"/>
    </row>
    <row r="1397" spans="1:6">
      <c r="A1397" s="148" t="str">
        <f t="shared" si="114"/>
        <v/>
      </c>
      <c r="B1397" s="55" t="str">
        <f t="shared" si="115"/>
        <v/>
      </c>
      <c r="C1397" s="57" t="str">
        <f t="shared" si="116"/>
        <v/>
      </c>
      <c r="D1397" s="56" t="str">
        <f t="shared" si="117"/>
        <v/>
      </c>
      <c r="E1397" s="29" t="str">
        <f t="shared" si="118"/>
        <v/>
      </c>
      <c r="F1397" s="54"/>
    </row>
    <row r="1398" spans="1:6">
      <c r="A1398" s="148" t="str">
        <f t="shared" si="114"/>
        <v/>
      </c>
      <c r="B1398" s="55" t="str">
        <f t="shared" si="115"/>
        <v/>
      </c>
      <c r="C1398" s="57" t="str">
        <f t="shared" si="116"/>
        <v/>
      </c>
      <c r="D1398" s="56" t="str">
        <f t="shared" si="117"/>
        <v/>
      </c>
      <c r="E1398" s="29" t="str">
        <f t="shared" si="118"/>
        <v/>
      </c>
      <c r="F1398" s="54"/>
    </row>
    <row r="1399" spans="1:6">
      <c r="A1399" s="148" t="str">
        <f t="shared" si="114"/>
        <v/>
      </c>
      <c r="B1399" s="55" t="str">
        <f t="shared" si="115"/>
        <v/>
      </c>
      <c r="C1399" s="57" t="str">
        <f t="shared" si="116"/>
        <v/>
      </c>
      <c r="D1399" s="56" t="str">
        <f t="shared" si="117"/>
        <v/>
      </c>
      <c r="E1399" s="29" t="str">
        <f t="shared" si="118"/>
        <v/>
      </c>
      <c r="F1399" s="54"/>
    </row>
    <row r="1400" spans="1:6">
      <c r="A1400" s="148" t="str">
        <f t="shared" si="114"/>
        <v/>
      </c>
      <c r="B1400" s="55" t="str">
        <f t="shared" si="115"/>
        <v/>
      </c>
      <c r="C1400" s="57" t="str">
        <f t="shared" si="116"/>
        <v/>
      </c>
      <c r="D1400" s="56" t="str">
        <f t="shared" si="117"/>
        <v/>
      </c>
      <c r="E1400" s="29" t="str">
        <f t="shared" si="118"/>
        <v/>
      </c>
      <c r="F1400" s="54"/>
    </row>
    <row r="1401" spans="1:6">
      <c r="A1401" s="148" t="str">
        <f t="shared" si="114"/>
        <v/>
      </c>
      <c r="B1401" s="55" t="str">
        <f t="shared" si="115"/>
        <v/>
      </c>
      <c r="C1401" s="57" t="str">
        <f t="shared" si="116"/>
        <v/>
      </c>
      <c r="D1401" s="56" t="str">
        <f t="shared" si="117"/>
        <v/>
      </c>
      <c r="E1401" s="29" t="str">
        <f t="shared" si="118"/>
        <v/>
      </c>
      <c r="F1401" s="54"/>
    </row>
    <row r="1402" spans="1:6">
      <c r="A1402" s="148" t="str">
        <f t="shared" si="114"/>
        <v/>
      </c>
      <c r="B1402" s="55" t="str">
        <f t="shared" si="115"/>
        <v/>
      </c>
      <c r="C1402" s="57" t="str">
        <f t="shared" si="116"/>
        <v/>
      </c>
      <c r="D1402" s="56" t="str">
        <f t="shared" si="117"/>
        <v/>
      </c>
      <c r="E1402" s="29" t="str">
        <f t="shared" si="118"/>
        <v/>
      </c>
      <c r="F1402" s="54"/>
    </row>
    <row r="1403" spans="1:6">
      <c r="A1403" s="148" t="str">
        <f t="shared" si="114"/>
        <v/>
      </c>
      <c r="B1403" s="55" t="str">
        <f t="shared" si="115"/>
        <v/>
      </c>
      <c r="C1403" s="57" t="str">
        <f t="shared" si="116"/>
        <v/>
      </c>
      <c r="D1403" s="56" t="str">
        <f t="shared" si="117"/>
        <v/>
      </c>
      <c r="E1403" s="29" t="str">
        <f t="shared" si="118"/>
        <v/>
      </c>
      <c r="F1403" s="54"/>
    </row>
    <row r="1404" spans="1:6">
      <c r="A1404" s="148" t="str">
        <f t="shared" si="114"/>
        <v/>
      </c>
      <c r="B1404" s="55" t="str">
        <f t="shared" si="115"/>
        <v/>
      </c>
      <c r="C1404" s="57" t="str">
        <f t="shared" si="116"/>
        <v/>
      </c>
      <c r="D1404" s="56" t="str">
        <f t="shared" si="117"/>
        <v/>
      </c>
      <c r="E1404" s="29" t="str">
        <f t="shared" si="118"/>
        <v/>
      </c>
      <c r="F1404" s="54"/>
    </row>
    <row r="1405" spans="1:6">
      <c r="A1405" s="148" t="str">
        <f t="shared" si="114"/>
        <v/>
      </c>
      <c r="B1405" s="55" t="str">
        <f t="shared" si="115"/>
        <v/>
      </c>
      <c r="C1405" s="57" t="str">
        <f t="shared" si="116"/>
        <v/>
      </c>
      <c r="D1405" s="56" t="str">
        <f t="shared" si="117"/>
        <v/>
      </c>
      <c r="E1405" s="29" t="str">
        <f t="shared" si="118"/>
        <v/>
      </c>
      <c r="F1405" s="54"/>
    </row>
    <row r="1406" spans="1:6">
      <c r="A1406" s="148" t="str">
        <f t="shared" si="114"/>
        <v/>
      </c>
      <c r="B1406" s="55" t="str">
        <f t="shared" si="115"/>
        <v/>
      </c>
      <c r="C1406" s="57" t="str">
        <f t="shared" si="116"/>
        <v/>
      </c>
      <c r="D1406" s="56" t="str">
        <f t="shared" si="117"/>
        <v/>
      </c>
      <c r="E1406" s="29" t="str">
        <f t="shared" si="118"/>
        <v/>
      </c>
      <c r="F1406" s="54"/>
    </row>
    <row r="1407" spans="1:6">
      <c r="A1407" s="148" t="str">
        <f t="shared" si="114"/>
        <v/>
      </c>
      <c r="B1407" s="55" t="str">
        <f t="shared" si="115"/>
        <v/>
      </c>
      <c r="C1407" s="57" t="str">
        <f t="shared" si="116"/>
        <v/>
      </c>
      <c r="D1407" s="56" t="str">
        <f t="shared" si="117"/>
        <v/>
      </c>
      <c r="E1407" s="29" t="str">
        <f t="shared" si="118"/>
        <v/>
      </c>
      <c r="F1407" s="54"/>
    </row>
    <row r="1408" spans="1:6">
      <c r="A1408" s="148" t="str">
        <f t="shared" si="114"/>
        <v/>
      </c>
      <c r="B1408" s="55" t="str">
        <f t="shared" si="115"/>
        <v/>
      </c>
      <c r="C1408" s="57" t="str">
        <f t="shared" si="116"/>
        <v/>
      </c>
      <c r="D1408" s="56" t="str">
        <f t="shared" si="117"/>
        <v/>
      </c>
      <c r="E1408" s="29" t="str">
        <f t="shared" si="118"/>
        <v/>
      </c>
      <c r="F1408" s="54"/>
    </row>
    <row r="1409" spans="1:6">
      <c r="A1409" s="148" t="str">
        <f t="shared" si="114"/>
        <v/>
      </c>
      <c r="B1409" s="55" t="str">
        <f t="shared" si="115"/>
        <v/>
      </c>
      <c r="C1409" s="57" t="str">
        <f t="shared" si="116"/>
        <v/>
      </c>
      <c r="D1409" s="56" t="str">
        <f t="shared" si="117"/>
        <v/>
      </c>
      <c r="E1409" s="29" t="str">
        <f t="shared" si="118"/>
        <v/>
      </c>
      <c r="F1409" s="54"/>
    </row>
    <row r="1410" spans="1:6">
      <c r="A1410" s="148" t="str">
        <f t="shared" si="114"/>
        <v/>
      </c>
      <c r="B1410" s="55" t="str">
        <f t="shared" si="115"/>
        <v/>
      </c>
      <c r="C1410" s="57" t="str">
        <f t="shared" si="116"/>
        <v/>
      </c>
      <c r="D1410" s="56" t="str">
        <f t="shared" si="117"/>
        <v/>
      </c>
      <c r="E1410" s="29" t="str">
        <f t="shared" si="118"/>
        <v/>
      </c>
      <c r="F1410" s="54"/>
    </row>
    <row r="1411" spans="1:6">
      <c r="A1411" s="148" t="str">
        <f t="shared" si="114"/>
        <v/>
      </c>
      <c r="B1411" s="55" t="str">
        <f t="shared" si="115"/>
        <v/>
      </c>
      <c r="C1411" s="57" t="str">
        <f t="shared" si="116"/>
        <v/>
      </c>
      <c r="D1411" s="56" t="str">
        <f t="shared" si="117"/>
        <v/>
      </c>
      <c r="E1411" s="29" t="str">
        <f t="shared" si="118"/>
        <v/>
      </c>
      <c r="F1411" s="54"/>
    </row>
    <row r="1412" spans="1:6">
      <c r="A1412" s="148" t="str">
        <f t="shared" si="114"/>
        <v/>
      </c>
      <c r="B1412" s="55" t="str">
        <f t="shared" si="115"/>
        <v/>
      </c>
      <c r="C1412" s="57" t="str">
        <f t="shared" si="116"/>
        <v/>
      </c>
      <c r="D1412" s="56" t="str">
        <f t="shared" si="117"/>
        <v/>
      </c>
      <c r="E1412" s="29" t="str">
        <f t="shared" si="118"/>
        <v/>
      </c>
      <c r="F1412" s="54"/>
    </row>
    <row r="1413" spans="1:6">
      <c r="A1413" s="148" t="str">
        <f t="shared" ref="A1413:A1476" si="119">IF(H1413=0,"",DATE(LEFT(((MID(J1413,1,8))),4),MID(((MID(J1413,1,8))),5,2),(RIGHT(((MID(J1413,1,8))),2))))</f>
        <v/>
      </c>
      <c r="B1413" s="55" t="str">
        <f t="shared" ref="B1413:B1476" si="120">IF(H1413=0,"",(MID(J1413,10,8)*24+1)/24)</f>
        <v/>
      </c>
      <c r="C1413" s="57" t="str">
        <f t="shared" ref="C1413:C1476" si="121">IF(H1413=0,"",H1413)</f>
        <v/>
      </c>
      <c r="D1413" s="56" t="str">
        <f t="shared" ref="D1413:D1476" si="122">IF(H1413=0,"",I1413)</f>
        <v/>
      </c>
      <c r="E1413" s="29" t="str">
        <f t="shared" si="118"/>
        <v/>
      </c>
      <c r="F1413" s="54"/>
    </row>
    <row r="1414" spans="1:6">
      <c r="A1414" s="148" t="str">
        <f t="shared" si="119"/>
        <v/>
      </c>
      <c r="B1414" s="55" t="str">
        <f t="shared" si="120"/>
        <v/>
      </c>
      <c r="C1414" s="57" t="str">
        <f t="shared" si="121"/>
        <v/>
      </c>
      <c r="D1414" s="56" t="str">
        <f t="shared" si="122"/>
        <v/>
      </c>
      <c r="E1414" s="29" t="str">
        <f t="shared" si="118"/>
        <v/>
      </c>
      <c r="F1414" s="54"/>
    </row>
    <row r="1415" spans="1:6">
      <c r="A1415" s="148" t="str">
        <f t="shared" si="119"/>
        <v/>
      </c>
      <c r="B1415" s="55" t="str">
        <f t="shared" si="120"/>
        <v/>
      </c>
      <c r="C1415" s="57" t="str">
        <f t="shared" si="121"/>
        <v/>
      </c>
      <c r="D1415" s="56" t="str">
        <f t="shared" si="122"/>
        <v/>
      </c>
      <c r="E1415" s="29" t="str">
        <f t="shared" si="118"/>
        <v/>
      </c>
      <c r="F1415" s="54"/>
    </row>
    <row r="1416" spans="1:6">
      <c r="A1416" s="148" t="str">
        <f t="shared" si="119"/>
        <v/>
      </c>
      <c r="B1416" s="55" t="str">
        <f t="shared" si="120"/>
        <v/>
      </c>
      <c r="C1416" s="57" t="str">
        <f t="shared" si="121"/>
        <v/>
      </c>
      <c r="D1416" s="56" t="str">
        <f t="shared" si="122"/>
        <v/>
      </c>
      <c r="E1416" s="29" t="str">
        <f t="shared" ref="E1416:E1479" si="123">IF(H1416=0,"",C1416*D1416)</f>
        <v/>
      </c>
      <c r="F1416" s="54"/>
    </row>
    <row r="1417" spans="1:6">
      <c r="A1417" s="148" t="str">
        <f t="shared" si="119"/>
        <v/>
      </c>
      <c r="B1417" s="55" t="str">
        <f t="shared" si="120"/>
        <v/>
      </c>
      <c r="C1417" s="57" t="str">
        <f t="shared" si="121"/>
        <v/>
      </c>
      <c r="D1417" s="56" t="str">
        <f t="shared" si="122"/>
        <v/>
      </c>
      <c r="E1417" s="29" t="str">
        <f t="shared" si="123"/>
        <v/>
      </c>
      <c r="F1417" s="54"/>
    </row>
    <row r="1418" spans="1:6">
      <c r="A1418" s="148" t="str">
        <f t="shared" si="119"/>
        <v/>
      </c>
      <c r="B1418" s="55" t="str">
        <f t="shared" si="120"/>
        <v/>
      </c>
      <c r="C1418" s="57" t="str">
        <f t="shared" si="121"/>
        <v/>
      </c>
      <c r="D1418" s="56" t="str">
        <f t="shared" si="122"/>
        <v/>
      </c>
      <c r="E1418" s="29" t="str">
        <f t="shared" si="123"/>
        <v/>
      </c>
      <c r="F1418" s="54"/>
    </row>
    <row r="1419" spans="1:6">
      <c r="A1419" s="148" t="str">
        <f t="shared" si="119"/>
        <v/>
      </c>
      <c r="B1419" s="55" t="str">
        <f t="shared" si="120"/>
        <v/>
      </c>
      <c r="C1419" s="57" t="str">
        <f t="shared" si="121"/>
        <v/>
      </c>
      <c r="D1419" s="56" t="str">
        <f t="shared" si="122"/>
        <v/>
      </c>
      <c r="E1419" s="29" t="str">
        <f t="shared" si="123"/>
        <v/>
      </c>
      <c r="F1419" s="54"/>
    </row>
    <row r="1420" spans="1:6">
      <c r="A1420" s="148" t="str">
        <f t="shared" si="119"/>
        <v/>
      </c>
      <c r="B1420" s="55" t="str">
        <f t="shared" si="120"/>
        <v/>
      </c>
      <c r="C1420" s="57" t="str">
        <f t="shared" si="121"/>
        <v/>
      </c>
      <c r="D1420" s="56" t="str">
        <f t="shared" si="122"/>
        <v/>
      </c>
      <c r="E1420" s="29" t="str">
        <f t="shared" si="123"/>
        <v/>
      </c>
      <c r="F1420" s="54"/>
    </row>
    <row r="1421" spans="1:6">
      <c r="A1421" s="148" t="str">
        <f t="shared" si="119"/>
        <v/>
      </c>
      <c r="B1421" s="55" t="str">
        <f t="shared" si="120"/>
        <v/>
      </c>
      <c r="C1421" s="57" t="str">
        <f t="shared" si="121"/>
        <v/>
      </c>
      <c r="D1421" s="56" t="str">
        <f t="shared" si="122"/>
        <v/>
      </c>
      <c r="E1421" s="29" t="str">
        <f t="shared" si="123"/>
        <v/>
      </c>
      <c r="F1421" s="54"/>
    </row>
    <row r="1422" spans="1:6">
      <c r="A1422" s="148" t="str">
        <f t="shared" si="119"/>
        <v/>
      </c>
      <c r="B1422" s="55" t="str">
        <f t="shared" si="120"/>
        <v/>
      </c>
      <c r="C1422" s="57" t="str">
        <f t="shared" si="121"/>
        <v/>
      </c>
      <c r="D1422" s="56" t="str">
        <f t="shared" si="122"/>
        <v/>
      </c>
      <c r="E1422" s="29" t="str">
        <f t="shared" si="123"/>
        <v/>
      </c>
      <c r="F1422" s="54"/>
    </row>
    <row r="1423" spans="1:6">
      <c r="A1423" s="148" t="str">
        <f t="shared" si="119"/>
        <v/>
      </c>
      <c r="B1423" s="55" t="str">
        <f t="shared" si="120"/>
        <v/>
      </c>
      <c r="C1423" s="57" t="str">
        <f t="shared" si="121"/>
        <v/>
      </c>
      <c r="D1423" s="56" t="str">
        <f t="shared" si="122"/>
        <v/>
      </c>
      <c r="E1423" s="29" t="str">
        <f t="shared" si="123"/>
        <v/>
      </c>
      <c r="F1423" s="54"/>
    </row>
    <row r="1424" spans="1:6">
      <c r="A1424" s="148" t="str">
        <f t="shared" si="119"/>
        <v/>
      </c>
      <c r="B1424" s="55" t="str">
        <f t="shared" si="120"/>
        <v/>
      </c>
      <c r="C1424" s="57" t="str">
        <f t="shared" si="121"/>
        <v/>
      </c>
      <c r="D1424" s="56" t="str">
        <f t="shared" si="122"/>
        <v/>
      </c>
      <c r="E1424" s="29" t="str">
        <f t="shared" si="123"/>
        <v/>
      </c>
      <c r="F1424" s="54"/>
    </row>
    <row r="1425" spans="1:6">
      <c r="A1425" s="148" t="str">
        <f t="shared" si="119"/>
        <v/>
      </c>
      <c r="B1425" s="55" t="str">
        <f t="shared" si="120"/>
        <v/>
      </c>
      <c r="C1425" s="57" t="str">
        <f t="shared" si="121"/>
        <v/>
      </c>
      <c r="D1425" s="56" t="str">
        <f t="shared" si="122"/>
        <v/>
      </c>
      <c r="E1425" s="29" t="str">
        <f t="shared" si="123"/>
        <v/>
      </c>
      <c r="F1425" s="54"/>
    </row>
    <row r="1426" spans="1:6">
      <c r="A1426" s="148" t="str">
        <f t="shared" si="119"/>
        <v/>
      </c>
      <c r="B1426" s="55" t="str">
        <f t="shared" si="120"/>
        <v/>
      </c>
      <c r="C1426" s="57" t="str">
        <f t="shared" si="121"/>
        <v/>
      </c>
      <c r="D1426" s="56" t="str">
        <f t="shared" si="122"/>
        <v/>
      </c>
      <c r="E1426" s="29" t="str">
        <f t="shared" si="123"/>
        <v/>
      </c>
      <c r="F1426" s="54"/>
    </row>
    <row r="1427" spans="1:6">
      <c r="A1427" s="148" t="str">
        <f t="shared" si="119"/>
        <v/>
      </c>
      <c r="B1427" s="55" t="str">
        <f t="shared" si="120"/>
        <v/>
      </c>
      <c r="C1427" s="57" t="str">
        <f t="shared" si="121"/>
        <v/>
      </c>
      <c r="D1427" s="56" t="str">
        <f t="shared" si="122"/>
        <v/>
      </c>
      <c r="E1427" s="29" t="str">
        <f t="shared" si="123"/>
        <v/>
      </c>
      <c r="F1427" s="54"/>
    </row>
    <row r="1428" spans="1:6">
      <c r="A1428" s="148" t="str">
        <f t="shared" si="119"/>
        <v/>
      </c>
      <c r="B1428" s="55" t="str">
        <f t="shared" si="120"/>
        <v/>
      </c>
      <c r="C1428" s="57" t="str">
        <f t="shared" si="121"/>
        <v/>
      </c>
      <c r="D1428" s="56" t="str">
        <f t="shared" si="122"/>
        <v/>
      </c>
      <c r="E1428" s="29" t="str">
        <f t="shared" si="123"/>
        <v/>
      </c>
      <c r="F1428" s="54"/>
    </row>
    <row r="1429" spans="1:6">
      <c r="A1429" s="148" t="str">
        <f t="shared" si="119"/>
        <v/>
      </c>
      <c r="B1429" s="55" t="str">
        <f t="shared" si="120"/>
        <v/>
      </c>
      <c r="C1429" s="57" t="str">
        <f t="shared" si="121"/>
        <v/>
      </c>
      <c r="D1429" s="56" t="str">
        <f t="shared" si="122"/>
        <v/>
      </c>
      <c r="E1429" s="29" t="str">
        <f t="shared" si="123"/>
        <v/>
      </c>
      <c r="F1429" s="54"/>
    </row>
    <row r="1430" spans="1:6">
      <c r="A1430" s="148" t="str">
        <f t="shared" si="119"/>
        <v/>
      </c>
      <c r="B1430" s="55" t="str">
        <f t="shared" si="120"/>
        <v/>
      </c>
      <c r="C1430" s="57" t="str">
        <f t="shared" si="121"/>
        <v/>
      </c>
      <c r="D1430" s="56" t="str">
        <f t="shared" si="122"/>
        <v/>
      </c>
      <c r="E1430" s="29" t="str">
        <f t="shared" si="123"/>
        <v/>
      </c>
      <c r="F1430" s="54"/>
    </row>
    <row r="1431" spans="1:6">
      <c r="A1431" s="148" t="str">
        <f t="shared" si="119"/>
        <v/>
      </c>
      <c r="B1431" s="55" t="str">
        <f t="shared" si="120"/>
        <v/>
      </c>
      <c r="C1431" s="57" t="str">
        <f t="shared" si="121"/>
        <v/>
      </c>
      <c r="D1431" s="56" t="str">
        <f t="shared" si="122"/>
        <v/>
      </c>
      <c r="E1431" s="29" t="str">
        <f t="shared" si="123"/>
        <v/>
      </c>
      <c r="F1431" s="54"/>
    </row>
    <row r="1432" spans="1:6">
      <c r="A1432" s="148" t="str">
        <f t="shared" si="119"/>
        <v/>
      </c>
      <c r="B1432" s="55" t="str">
        <f t="shared" si="120"/>
        <v/>
      </c>
      <c r="C1432" s="57" t="str">
        <f t="shared" si="121"/>
        <v/>
      </c>
      <c r="D1432" s="56" t="str">
        <f t="shared" si="122"/>
        <v/>
      </c>
      <c r="E1432" s="29" t="str">
        <f t="shared" si="123"/>
        <v/>
      </c>
      <c r="F1432" s="54"/>
    </row>
    <row r="1433" spans="1:6">
      <c r="A1433" s="148" t="str">
        <f t="shared" si="119"/>
        <v/>
      </c>
      <c r="B1433" s="55" t="str">
        <f t="shared" si="120"/>
        <v/>
      </c>
      <c r="C1433" s="57" t="str">
        <f t="shared" si="121"/>
        <v/>
      </c>
      <c r="D1433" s="56" t="str">
        <f t="shared" si="122"/>
        <v/>
      </c>
      <c r="E1433" s="29" t="str">
        <f t="shared" si="123"/>
        <v/>
      </c>
      <c r="F1433" s="54"/>
    </row>
    <row r="1434" spans="1:6">
      <c r="A1434" s="148" t="str">
        <f t="shared" si="119"/>
        <v/>
      </c>
      <c r="B1434" s="55" t="str">
        <f t="shared" si="120"/>
        <v/>
      </c>
      <c r="C1434" s="57" t="str">
        <f t="shared" si="121"/>
        <v/>
      </c>
      <c r="D1434" s="56" t="str">
        <f t="shared" si="122"/>
        <v/>
      </c>
      <c r="E1434" s="29" t="str">
        <f t="shared" si="123"/>
        <v/>
      </c>
      <c r="F1434" s="54"/>
    </row>
    <row r="1435" spans="1:6">
      <c r="A1435" s="148" t="str">
        <f t="shared" si="119"/>
        <v/>
      </c>
      <c r="B1435" s="55" t="str">
        <f t="shared" si="120"/>
        <v/>
      </c>
      <c r="C1435" s="57" t="str">
        <f t="shared" si="121"/>
        <v/>
      </c>
      <c r="D1435" s="56" t="str">
        <f t="shared" si="122"/>
        <v/>
      </c>
      <c r="E1435" s="29" t="str">
        <f t="shared" si="123"/>
        <v/>
      </c>
      <c r="F1435" s="54"/>
    </row>
    <row r="1436" spans="1:6">
      <c r="A1436" s="148" t="str">
        <f t="shared" si="119"/>
        <v/>
      </c>
      <c r="B1436" s="55" t="str">
        <f t="shared" si="120"/>
        <v/>
      </c>
      <c r="C1436" s="57" t="str">
        <f t="shared" si="121"/>
        <v/>
      </c>
      <c r="D1436" s="56" t="str">
        <f t="shared" si="122"/>
        <v/>
      </c>
      <c r="E1436" s="29" t="str">
        <f t="shared" si="123"/>
        <v/>
      </c>
      <c r="F1436" s="54"/>
    </row>
    <row r="1437" spans="1:6">
      <c r="A1437" s="148" t="str">
        <f t="shared" si="119"/>
        <v/>
      </c>
      <c r="B1437" s="55" t="str">
        <f t="shared" si="120"/>
        <v/>
      </c>
      <c r="C1437" s="57" t="str">
        <f t="shared" si="121"/>
        <v/>
      </c>
      <c r="D1437" s="56" t="str">
        <f t="shared" si="122"/>
        <v/>
      </c>
      <c r="E1437" s="29" t="str">
        <f t="shared" si="123"/>
        <v/>
      </c>
      <c r="F1437" s="54"/>
    </row>
    <row r="1438" spans="1:6">
      <c r="A1438" s="148" t="str">
        <f t="shared" si="119"/>
        <v/>
      </c>
      <c r="B1438" s="55" t="str">
        <f t="shared" si="120"/>
        <v/>
      </c>
      <c r="C1438" s="57" t="str">
        <f t="shared" si="121"/>
        <v/>
      </c>
      <c r="D1438" s="56" t="str">
        <f t="shared" si="122"/>
        <v/>
      </c>
      <c r="E1438" s="29" t="str">
        <f t="shared" si="123"/>
        <v/>
      </c>
      <c r="F1438" s="54"/>
    </row>
    <row r="1439" spans="1:6">
      <c r="A1439" s="148" t="str">
        <f t="shared" si="119"/>
        <v/>
      </c>
      <c r="B1439" s="55" t="str">
        <f t="shared" si="120"/>
        <v/>
      </c>
      <c r="C1439" s="57" t="str">
        <f t="shared" si="121"/>
        <v/>
      </c>
      <c r="D1439" s="56" t="str">
        <f t="shared" si="122"/>
        <v/>
      </c>
      <c r="E1439" s="29" t="str">
        <f t="shared" si="123"/>
        <v/>
      </c>
      <c r="F1439" s="54"/>
    </row>
    <row r="1440" spans="1:6">
      <c r="A1440" s="148" t="str">
        <f t="shared" si="119"/>
        <v/>
      </c>
      <c r="B1440" s="55" t="str">
        <f t="shared" si="120"/>
        <v/>
      </c>
      <c r="C1440" s="57" t="str">
        <f t="shared" si="121"/>
        <v/>
      </c>
      <c r="D1440" s="56" t="str">
        <f t="shared" si="122"/>
        <v/>
      </c>
      <c r="E1440" s="29" t="str">
        <f t="shared" si="123"/>
        <v/>
      </c>
      <c r="F1440" s="54"/>
    </row>
    <row r="1441" spans="1:6">
      <c r="A1441" s="148" t="str">
        <f t="shared" si="119"/>
        <v/>
      </c>
      <c r="B1441" s="55" t="str">
        <f t="shared" si="120"/>
        <v/>
      </c>
      <c r="C1441" s="57" t="str">
        <f t="shared" si="121"/>
        <v/>
      </c>
      <c r="D1441" s="56" t="str">
        <f t="shared" si="122"/>
        <v/>
      </c>
      <c r="E1441" s="29" t="str">
        <f t="shared" si="123"/>
        <v/>
      </c>
      <c r="F1441" s="54"/>
    </row>
    <row r="1442" spans="1:6">
      <c r="A1442" s="148" t="str">
        <f t="shared" si="119"/>
        <v/>
      </c>
      <c r="B1442" s="55" t="str">
        <f t="shared" si="120"/>
        <v/>
      </c>
      <c r="C1442" s="57" t="str">
        <f t="shared" si="121"/>
        <v/>
      </c>
      <c r="D1442" s="56" t="str">
        <f t="shared" si="122"/>
        <v/>
      </c>
      <c r="E1442" s="29" t="str">
        <f t="shared" si="123"/>
        <v/>
      </c>
      <c r="F1442" s="54"/>
    </row>
    <row r="1443" spans="1:6">
      <c r="A1443" s="148" t="str">
        <f t="shared" si="119"/>
        <v/>
      </c>
      <c r="B1443" s="55" t="str">
        <f t="shared" si="120"/>
        <v/>
      </c>
      <c r="C1443" s="57" t="str">
        <f t="shared" si="121"/>
        <v/>
      </c>
      <c r="D1443" s="56" t="str">
        <f t="shared" si="122"/>
        <v/>
      </c>
      <c r="E1443" s="29" t="str">
        <f t="shared" si="123"/>
        <v/>
      </c>
      <c r="F1443" s="54"/>
    </row>
    <row r="1444" spans="1:6">
      <c r="A1444" s="148" t="str">
        <f t="shared" si="119"/>
        <v/>
      </c>
      <c r="B1444" s="55" t="str">
        <f t="shared" si="120"/>
        <v/>
      </c>
      <c r="C1444" s="57" t="str">
        <f t="shared" si="121"/>
        <v/>
      </c>
      <c r="D1444" s="56" t="str">
        <f t="shared" si="122"/>
        <v/>
      </c>
      <c r="E1444" s="29" t="str">
        <f t="shared" si="123"/>
        <v/>
      </c>
      <c r="F1444" s="54"/>
    </row>
    <row r="1445" spans="1:6">
      <c r="A1445" s="148" t="str">
        <f t="shared" si="119"/>
        <v/>
      </c>
      <c r="B1445" s="55" t="str">
        <f t="shared" si="120"/>
        <v/>
      </c>
      <c r="C1445" s="57" t="str">
        <f t="shared" si="121"/>
        <v/>
      </c>
      <c r="D1445" s="56" t="str">
        <f t="shared" si="122"/>
        <v/>
      </c>
      <c r="E1445" s="29" t="str">
        <f t="shared" si="123"/>
        <v/>
      </c>
      <c r="F1445" s="54"/>
    </row>
    <row r="1446" spans="1:6">
      <c r="A1446" s="148" t="str">
        <f t="shared" si="119"/>
        <v/>
      </c>
      <c r="B1446" s="55" t="str">
        <f t="shared" si="120"/>
        <v/>
      </c>
      <c r="C1446" s="57" t="str">
        <f t="shared" si="121"/>
        <v/>
      </c>
      <c r="D1446" s="56" t="str">
        <f t="shared" si="122"/>
        <v/>
      </c>
      <c r="E1446" s="29" t="str">
        <f t="shared" si="123"/>
        <v/>
      </c>
      <c r="F1446" s="54"/>
    </row>
    <row r="1447" spans="1:6">
      <c r="A1447" s="148" t="str">
        <f t="shared" si="119"/>
        <v/>
      </c>
      <c r="B1447" s="55" t="str">
        <f t="shared" si="120"/>
        <v/>
      </c>
      <c r="C1447" s="57" t="str">
        <f t="shared" si="121"/>
        <v/>
      </c>
      <c r="D1447" s="56" t="str">
        <f t="shared" si="122"/>
        <v/>
      </c>
      <c r="E1447" s="29" t="str">
        <f t="shared" si="123"/>
        <v/>
      </c>
      <c r="F1447" s="54"/>
    </row>
    <row r="1448" spans="1:6">
      <c r="A1448" s="148" t="str">
        <f t="shared" si="119"/>
        <v/>
      </c>
      <c r="B1448" s="55" t="str">
        <f t="shared" si="120"/>
        <v/>
      </c>
      <c r="C1448" s="57" t="str">
        <f t="shared" si="121"/>
        <v/>
      </c>
      <c r="D1448" s="56" t="str">
        <f t="shared" si="122"/>
        <v/>
      </c>
      <c r="E1448" s="29" t="str">
        <f t="shared" si="123"/>
        <v/>
      </c>
      <c r="F1448" s="54"/>
    </row>
    <row r="1449" spans="1:6">
      <c r="A1449" s="148" t="str">
        <f t="shared" si="119"/>
        <v/>
      </c>
      <c r="B1449" s="55" t="str">
        <f t="shared" si="120"/>
        <v/>
      </c>
      <c r="C1449" s="57" t="str">
        <f t="shared" si="121"/>
        <v/>
      </c>
      <c r="D1449" s="56" t="str">
        <f t="shared" si="122"/>
        <v/>
      </c>
      <c r="E1449" s="29" t="str">
        <f t="shared" si="123"/>
        <v/>
      </c>
      <c r="F1449" s="54"/>
    </row>
    <row r="1450" spans="1:6">
      <c r="A1450" s="148" t="str">
        <f t="shared" si="119"/>
        <v/>
      </c>
      <c r="B1450" s="55" t="str">
        <f t="shared" si="120"/>
        <v/>
      </c>
      <c r="C1450" s="57" t="str">
        <f t="shared" si="121"/>
        <v/>
      </c>
      <c r="D1450" s="56" t="str">
        <f t="shared" si="122"/>
        <v/>
      </c>
      <c r="E1450" s="29" t="str">
        <f t="shared" si="123"/>
        <v/>
      </c>
      <c r="F1450" s="54"/>
    </row>
    <row r="1451" spans="1:6">
      <c r="A1451" s="148" t="str">
        <f t="shared" si="119"/>
        <v/>
      </c>
      <c r="B1451" s="55" t="str">
        <f t="shared" si="120"/>
        <v/>
      </c>
      <c r="C1451" s="57" t="str">
        <f t="shared" si="121"/>
        <v/>
      </c>
      <c r="D1451" s="56" t="str">
        <f t="shared" si="122"/>
        <v/>
      </c>
      <c r="E1451" s="29" t="str">
        <f t="shared" si="123"/>
        <v/>
      </c>
      <c r="F1451" s="54"/>
    </row>
    <row r="1452" spans="1:6">
      <c r="A1452" s="148" t="str">
        <f t="shared" si="119"/>
        <v/>
      </c>
      <c r="B1452" s="55" t="str">
        <f t="shared" si="120"/>
        <v/>
      </c>
      <c r="C1452" s="57" t="str">
        <f t="shared" si="121"/>
        <v/>
      </c>
      <c r="D1452" s="56" t="str">
        <f t="shared" si="122"/>
        <v/>
      </c>
      <c r="E1452" s="29" t="str">
        <f t="shared" si="123"/>
        <v/>
      </c>
      <c r="F1452" s="54"/>
    </row>
    <row r="1453" spans="1:6">
      <c r="A1453" s="148" t="str">
        <f t="shared" si="119"/>
        <v/>
      </c>
      <c r="B1453" s="55" t="str">
        <f t="shared" si="120"/>
        <v/>
      </c>
      <c r="C1453" s="57" t="str">
        <f t="shared" si="121"/>
        <v/>
      </c>
      <c r="D1453" s="56" t="str">
        <f t="shared" si="122"/>
        <v/>
      </c>
      <c r="E1453" s="29" t="str">
        <f t="shared" si="123"/>
        <v/>
      </c>
      <c r="F1453" s="54"/>
    </row>
    <row r="1454" spans="1:6">
      <c r="A1454" s="148" t="str">
        <f t="shared" si="119"/>
        <v/>
      </c>
      <c r="B1454" s="55" t="str">
        <f t="shared" si="120"/>
        <v/>
      </c>
      <c r="C1454" s="57" t="str">
        <f t="shared" si="121"/>
        <v/>
      </c>
      <c r="D1454" s="56" t="str">
        <f t="shared" si="122"/>
        <v/>
      </c>
      <c r="E1454" s="29" t="str">
        <f t="shared" si="123"/>
        <v/>
      </c>
      <c r="F1454" s="54"/>
    </row>
    <row r="1455" spans="1:6">
      <c r="A1455" s="148" t="str">
        <f t="shared" si="119"/>
        <v/>
      </c>
      <c r="B1455" s="55" t="str">
        <f t="shared" si="120"/>
        <v/>
      </c>
      <c r="C1455" s="57" t="str">
        <f t="shared" si="121"/>
        <v/>
      </c>
      <c r="D1455" s="56" t="str">
        <f t="shared" si="122"/>
        <v/>
      </c>
      <c r="E1455" s="29" t="str">
        <f t="shared" si="123"/>
        <v/>
      </c>
      <c r="F1455" s="54"/>
    </row>
    <row r="1456" spans="1:6">
      <c r="A1456" s="148" t="str">
        <f t="shared" si="119"/>
        <v/>
      </c>
      <c r="B1456" s="55" t="str">
        <f t="shared" si="120"/>
        <v/>
      </c>
      <c r="C1456" s="57" t="str">
        <f t="shared" si="121"/>
        <v/>
      </c>
      <c r="D1456" s="56" t="str">
        <f t="shared" si="122"/>
        <v/>
      </c>
      <c r="E1456" s="29" t="str">
        <f t="shared" si="123"/>
        <v/>
      </c>
      <c r="F1456" s="54"/>
    </row>
    <row r="1457" spans="1:6">
      <c r="A1457" s="148" t="str">
        <f t="shared" si="119"/>
        <v/>
      </c>
      <c r="B1457" s="55" t="str">
        <f t="shared" si="120"/>
        <v/>
      </c>
      <c r="C1457" s="57" t="str">
        <f t="shared" si="121"/>
        <v/>
      </c>
      <c r="D1457" s="56" t="str">
        <f t="shared" si="122"/>
        <v/>
      </c>
      <c r="E1457" s="29" t="str">
        <f t="shared" si="123"/>
        <v/>
      </c>
      <c r="F1457" s="54"/>
    </row>
    <row r="1458" spans="1:6">
      <c r="A1458" s="148" t="str">
        <f t="shared" si="119"/>
        <v/>
      </c>
      <c r="B1458" s="55" t="str">
        <f t="shared" si="120"/>
        <v/>
      </c>
      <c r="C1458" s="57" t="str">
        <f t="shared" si="121"/>
        <v/>
      </c>
      <c r="D1458" s="56" t="str">
        <f t="shared" si="122"/>
        <v/>
      </c>
      <c r="E1458" s="29" t="str">
        <f t="shared" si="123"/>
        <v/>
      </c>
      <c r="F1458" s="54"/>
    </row>
    <row r="1459" spans="1:6">
      <c r="A1459" s="148" t="str">
        <f t="shared" si="119"/>
        <v/>
      </c>
      <c r="B1459" s="55" t="str">
        <f t="shared" si="120"/>
        <v/>
      </c>
      <c r="C1459" s="57" t="str">
        <f t="shared" si="121"/>
        <v/>
      </c>
      <c r="D1459" s="56" t="str">
        <f t="shared" si="122"/>
        <v/>
      </c>
      <c r="E1459" s="29" t="str">
        <f t="shared" si="123"/>
        <v/>
      </c>
      <c r="F1459" s="54"/>
    </row>
    <row r="1460" spans="1:6">
      <c r="A1460" s="148" t="str">
        <f t="shared" si="119"/>
        <v/>
      </c>
      <c r="B1460" s="55" t="str">
        <f t="shared" si="120"/>
        <v/>
      </c>
      <c r="C1460" s="57" t="str">
        <f t="shared" si="121"/>
        <v/>
      </c>
      <c r="D1460" s="56" t="str">
        <f t="shared" si="122"/>
        <v/>
      </c>
      <c r="E1460" s="29" t="str">
        <f t="shared" si="123"/>
        <v/>
      </c>
      <c r="F1460" s="54"/>
    </row>
    <row r="1461" spans="1:6">
      <c r="A1461" s="148" t="str">
        <f t="shared" si="119"/>
        <v/>
      </c>
      <c r="B1461" s="55" t="str">
        <f t="shared" si="120"/>
        <v/>
      </c>
      <c r="C1461" s="57" t="str">
        <f t="shared" si="121"/>
        <v/>
      </c>
      <c r="D1461" s="56" t="str">
        <f t="shared" si="122"/>
        <v/>
      </c>
      <c r="E1461" s="29" t="str">
        <f t="shared" si="123"/>
        <v/>
      </c>
      <c r="F1461" s="54"/>
    </row>
    <row r="1462" spans="1:6">
      <c r="A1462" s="148" t="str">
        <f t="shared" si="119"/>
        <v/>
      </c>
      <c r="B1462" s="55" t="str">
        <f t="shared" si="120"/>
        <v/>
      </c>
      <c r="C1462" s="57" t="str">
        <f t="shared" si="121"/>
        <v/>
      </c>
      <c r="D1462" s="56" t="str">
        <f t="shared" si="122"/>
        <v/>
      </c>
      <c r="E1462" s="29" t="str">
        <f t="shared" si="123"/>
        <v/>
      </c>
      <c r="F1462" s="54"/>
    </row>
    <row r="1463" spans="1:6">
      <c r="A1463" s="148" t="str">
        <f t="shared" si="119"/>
        <v/>
      </c>
      <c r="B1463" s="55" t="str">
        <f t="shared" si="120"/>
        <v/>
      </c>
      <c r="C1463" s="57" t="str">
        <f t="shared" si="121"/>
        <v/>
      </c>
      <c r="D1463" s="56" t="str">
        <f t="shared" si="122"/>
        <v/>
      </c>
      <c r="E1463" s="29" t="str">
        <f t="shared" si="123"/>
        <v/>
      </c>
      <c r="F1463" s="54"/>
    </row>
    <row r="1464" spans="1:6">
      <c r="A1464" s="148" t="str">
        <f t="shared" si="119"/>
        <v/>
      </c>
      <c r="B1464" s="55" t="str">
        <f t="shared" si="120"/>
        <v/>
      </c>
      <c r="C1464" s="57" t="str">
        <f t="shared" si="121"/>
        <v/>
      </c>
      <c r="D1464" s="56" t="str">
        <f t="shared" si="122"/>
        <v/>
      </c>
      <c r="E1464" s="29" t="str">
        <f t="shared" si="123"/>
        <v/>
      </c>
      <c r="F1464" s="54"/>
    </row>
    <row r="1465" spans="1:6">
      <c r="A1465" s="148" t="str">
        <f t="shared" si="119"/>
        <v/>
      </c>
      <c r="B1465" s="55" t="str">
        <f t="shared" si="120"/>
        <v/>
      </c>
      <c r="C1465" s="57" t="str">
        <f t="shared" si="121"/>
        <v/>
      </c>
      <c r="D1465" s="56" t="str">
        <f t="shared" si="122"/>
        <v/>
      </c>
      <c r="E1465" s="29" t="str">
        <f t="shared" si="123"/>
        <v/>
      </c>
      <c r="F1465" s="54"/>
    </row>
    <row r="1466" spans="1:6">
      <c r="A1466" s="148" t="str">
        <f t="shared" si="119"/>
        <v/>
      </c>
      <c r="B1466" s="55" t="str">
        <f t="shared" si="120"/>
        <v/>
      </c>
      <c r="C1466" s="57" t="str">
        <f t="shared" si="121"/>
        <v/>
      </c>
      <c r="D1466" s="56" t="str">
        <f t="shared" si="122"/>
        <v/>
      </c>
      <c r="E1466" s="29" t="str">
        <f t="shared" si="123"/>
        <v/>
      </c>
      <c r="F1466" s="54"/>
    </row>
    <row r="1467" spans="1:6">
      <c r="A1467" s="148" t="str">
        <f t="shared" si="119"/>
        <v/>
      </c>
      <c r="B1467" s="55" t="str">
        <f t="shared" si="120"/>
        <v/>
      </c>
      <c r="C1467" s="57" t="str">
        <f t="shared" si="121"/>
        <v/>
      </c>
      <c r="D1467" s="56" t="str">
        <f t="shared" si="122"/>
        <v/>
      </c>
      <c r="E1467" s="29" t="str">
        <f t="shared" si="123"/>
        <v/>
      </c>
      <c r="F1467" s="54"/>
    </row>
    <row r="1468" spans="1:6">
      <c r="A1468" s="148" t="str">
        <f t="shared" si="119"/>
        <v/>
      </c>
      <c r="B1468" s="55" t="str">
        <f t="shared" si="120"/>
        <v/>
      </c>
      <c r="C1468" s="57" t="str">
        <f t="shared" si="121"/>
        <v/>
      </c>
      <c r="D1468" s="56" t="str">
        <f t="shared" si="122"/>
        <v/>
      </c>
      <c r="E1468" s="29" t="str">
        <f t="shared" si="123"/>
        <v/>
      </c>
      <c r="F1468" s="54"/>
    </row>
    <row r="1469" spans="1:6">
      <c r="A1469" s="148" t="str">
        <f t="shared" si="119"/>
        <v/>
      </c>
      <c r="B1469" s="55" t="str">
        <f t="shared" si="120"/>
        <v/>
      </c>
      <c r="C1469" s="57" t="str">
        <f t="shared" si="121"/>
        <v/>
      </c>
      <c r="D1469" s="56" t="str">
        <f t="shared" si="122"/>
        <v/>
      </c>
      <c r="E1469" s="29" t="str">
        <f t="shared" si="123"/>
        <v/>
      </c>
      <c r="F1469" s="54"/>
    </row>
    <row r="1470" spans="1:6">
      <c r="A1470" s="148" t="str">
        <f t="shared" si="119"/>
        <v/>
      </c>
      <c r="B1470" s="55" t="str">
        <f t="shared" si="120"/>
        <v/>
      </c>
      <c r="C1470" s="57" t="str">
        <f t="shared" si="121"/>
        <v/>
      </c>
      <c r="D1470" s="56" t="str">
        <f t="shared" si="122"/>
        <v/>
      </c>
      <c r="E1470" s="29" t="str">
        <f t="shared" si="123"/>
        <v/>
      </c>
      <c r="F1470" s="54"/>
    </row>
    <row r="1471" spans="1:6">
      <c r="A1471" s="148" t="str">
        <f t="shared" si="119"/>
        <v/>
      </c>
      <c r="B1471" s="55" t="str">
        <f t="shared" si="120"/>
        <v/>
      </c>
      <c r="C1471" s="57" t="str">
        <f t="shared" si="121"/>
        <v/>
      </c>
      <c r="D1471" s="56" t="str">
        <f t="shared" si="122"/>
        <v/>
      </c>
      <c r="E1471" s="29" t="str">
        <f t="shared" si="123"/>
        <v/>
      </c>
      <c r="F1471" s="54"/>
    </row>
    <row r="1472" spans="1:6">
      <c r="A1472" s="148" t="str">
        <f t="shared" si="119"/>
        <v/>
      </c>
      <c r="B1472" s="55" t="str">
        <f t="shared" si="120"/>
        <v/>
      </c>
      <c r="C1472" s="57" t="str">
        <f t="shared" si="121"/>
        <v/>
      </c>
      <c r="D1472" s="56" t="str">
        <f t="shared" si="122"/>
        <v/>
      </c>
      <c r="E1472" s="29" t="str">
        <f t="shared" si="123"/>
        <v/>
      </c>
      <c r="F1472" s="54"/>
    </row>
    <row r="1473" spans="1:6">
      <c r="A1473" s="148" t="str">
        <f t="shared" si="119"/>
        <v/>
      </c>
      <c r="B1473" s="55" t="str">
        <f t="shared" si="120"/>
        <v/>
      </c>
      <c r="C1473" s="57" t="str">
        <f t="shared" si="121"/>
        <v/>
      </c>
      <c r="D1473" s="56" t="str">
        <f t="shared" si="122"/>
        <v/>
      </c>
      <c r="E1473" s="29" t="str">
        <f t="shared" si="123"/>
        <v/>
      </c>
      <c r="F1473" s="54"/>
    </row>
    <row r="1474" spans="1:6">
      <c r="A1474" s="148" t="str">
        <f t="shared" si="119"/>
        <v/>
      </c>
      <c r="B1474" s="55" t="str">
        <f t="shared" si="120"/>
        <v/>
      </c>
      <c r="C1474" s="57" t="str">
        <f t="shared" si="121"/>
        <v/>
      </c>
      <c r="D1474" s="56" t="str">
        <f t="shared" si="122"/>
        <v/>
      </c>
      <c r="E1474" s="29" t="str">
        <f t="shared" si="123"/>
        <v/>
      </c>
      <c r="F1474" s="54"/>
    </row>
    <row r="1475" spans="1:6">
      <c r="A1475" s="148" t="str">
        <f t="shared" si="119"/>
        <v/>
      </c>
      <c r="B1475" s="55" t="str">
        <f t="shared" si="120"/>
        <v/>
      </c>
      <c r="C1475" s="57" t="str">
        <f t="shared" si="121"/>
        <v/>
      </c>
      <c r="D1475" s="56" t="str">
        <f t="shared" si="122"/>
        <v/>
      </c>
      <c r="E1475" s="29" t="str">
        <f t="shared" si="123"/>
        <v/>
      </c>
      <c r="F1475" s="54"/>
    </row>
    <row r="1476" spans="1:6">
      <c r="A1476" s="148" t="str">
        <f t="shared" si="119"/>
        <v/>
      </c>
      <c r="B1476" s="55" t="str">
        <f t="shared" si="120"/>
        <v/>
      </c>
      <c r="C1476" s="57" t="str">
        <f t="shared" si="121"/>
        <v/>
      </c>
      <c r="D1476" s="56" t="str">
        <f t="shared" si="122"/>
        <v/>
      </c>
      <c r="E1476" s="29" t="str">
        <f t="shared" si="123"/>
        <v/>
      </c>
      <c r="F1476" s="54"/>
    </row>
    <row r="1477" spans="1:6">
      <c r="A1477" s="148" t="str">
        <f t="shared" ref="A1477:A1540" si="124">IF(H1477=0,"",DATE(LEFT(((MID(J1477,1,8))),4),MID(((MID(J1477,1,8))),5,2),(RIGHT(((MID(J1477,1,8))),2))))</f>
        <v/>
      </c>
      <c r="B1477" s="55" t="str">
        <f t="shared" ref="B1477:B1540" si="125">IF(H1477=0,"",(MID(J1477,10,8)*24+1)/24)</f>
        <v/>
      </c>
      <c r="C1477" s="57" t="str">
        <f t="shared" ref="C1477:C1540" si="126">IF(H1477=0,"",H1477)</f>
        <v/>
      </c>
      <c r="D1477" s="56" t="str">
        <f t="shared" ref="D1477:D1540" si="127">IF(H1477=0,"",I1477)</f>
        <v/>
      </c>
      <c r="E1477" s="29" t="str">
        <f t="shared" si="123"/>
        <v/>
      </c>
      <c r="F1477" s="54"/>
    </row>
    <row r="1478" spans="1:6">
      <c r="A1478" s="148" t="str">
        <f t="shared" si="124"/>
        <v/>
      </c>
      <c r="B1478" s="55" t="str">
        <f t="shared" si="125"/>
        <v/>
      </c>
      <c r="C1478" s="57" t="str">
        <f t="shared" si="126"/>
        <v/>
      </c>
      <c r="D1478" s="56" t="str">
        <f t="shared" si="127"/>
        <v/>
      </c>
      <c r="E1478" s="29" t="str">
        <f t="shared" si="123"/>
        <v/>
      </c>
      <c r="F1478" s="54"/>
    </row>
    <row r="1479" spans="1:6">
      <c r="A1479" s="148" t="str">
        <f t="shared" si="124"/>
        <v/>
      </c>
      <c r="B1479" s="55" t="str">
        <f t="shared" si="125"/>
        <v/>
      </c>
      <c r="C1479" s="57" t="str">
        <f t="shared" si="126"/>
        <v/>
      </c>
      <c r="D1479" s="56" t="str">
        <f t="shared" si="127"/>
        <v/>
      </c>
      <c r="E1479" s="29" t="str">
        <f t="shared" si="123"/>
        <v/>
      </c>
      <c r="F1479" s="54"/>
    </row>
    <row r="1480" spans="1:6">
      <c r="A1480" s="148" t="str">
        <f t="shared" si="124"/>
        <v/>
      </c>
      <c r="B1480" s="55" t="str">
        <f t="shared" si="125"/>
        <v/>
      </c>
      <c r="C1480" s="57" t="str">
        <f t="shared" si="126"/>
        <v/>
      </c>
      <c r="D1480" s="56" t="str">
        <f t="shared" si="127"/>
        <v/>
      </c>
      <c r="E1480" s="29" t="str">
        <f t="shared" ref="E1480:E1543" si="128">IF(H1480=0,"",C1480*D1480)</f>
        <v/>
      </c>
      <c r="F1480" s="54"/>
    </row>
    <row r="1481" spans="1:6">
      <c r="A1481" s="148" t="str">
        <f t="shared" si="124"/>
        <v/>
      </c>
      <c r="B1481" s="55" t="str">
        <f t="shared" si="125"/>
        <v/>
      </c>
      <c r="C1481" s="57" t="str">
        <f t="shared" si="126"/>
        <v/>
      </c>
      <c r="D1481" s="56" t="str">
        <f t="shared" si="127"/>
        <v/>
      </c>
      <c r="E1481" s="29" t="str">
        <f t="shared" si="128"/>
        <v/>
      </c>
      <c r="F1481" s="54"/>
    </row>
    <row r="1482" spans="1:6">
      <c r="A1482" s="148" t="str">
        <f t="shared" si="124"/>
        <v/>
      </c>
      <c r="B1482" s="55" t="str">
        <f t="shared" si="125"/>
        <v/>
      </c>
      <c r="C1482" s="57" t="str">
        <f t="shared" si="126"/>
        <v/>
      </c>
      <c r="D1482" s="56" t="str">
        <f t="shared" si="127"/>
        <v/>
      </c>
      <c r="E1482" s="29" t="str">
        <f t="shared" si="128"/>
        <v/>
      </c>
      <c r="F1482" s="54"/>
    </row>
    <row r="1483" spans="1:6">
      <c r="A1483" s="148" t="str">
        <f t="shared" si="124"/>
        <v/>
      </c>
      <c r="B1483" s="55" t="str">
        <f t="shared" si="125"/>
        <v/>
      </c>
      <c r="C1483" s="57" t="str">
        <f t="shared" si="126"/>
        <v/>
      </c>
      <c r="D1483" s="56" t="str">
        <f t="shared" si="127"/>
        <v/>
      </c>
      <c r="E1483" s="29" t="str">
        <f t="shared" si="128"/>
        <v/>
      </c>
      <c r="F1483" s="54"/>
    </row>
    <row r="1484" spans="1:6">
      <c r="A1484" s="148" t="str">
        <f t="shared" si="124"/>
        <v/>
      </c>
      <c r="B1484" s="55" t="str">
        <f t="shared" si="125"/>
        <v/>
      </c>
      <c r="C1484" s="57" t="str">
        <f t="shared" si="126"/>
        <v/>
      </c>
      <c r="D1484" s="56" t="str">
        <f t="shared" si="127"/>
        <v/>
      </c>
      <c r="E1484" s="29" t="str">
        <f t="shared" si="128"/>
        <v/>
      </c>
      <c r="F1484" s="54"/>
    </row>
    <row r="1485" spans="1:6">
      <c r="A1485" s="148" t="str">
        <f t="shared" si="124"/>
        <v/>
      </c>
      <c r="B1485" s="55" t="str">
        <f t="shared" si="125"/>
        <v/>
      </c>
      <c r="C1485" s="57" t="str">
        <f t="shared" si="126"/>
        <v/>
      </c>
      <c r="D1485" s="56" t="str">
        <f t="shared" si="127"/>
        <v/>
      </c>
      <c r="E1485" s="29" t="str">
        <f t="shared" si="128"/>
        <v/>
      </c>
      <c r="F1485" s="54"/>
    </row>
    <row r="1486" spans="1:6">
      <c r="A1486" s="148" t="str">
        <f t="shared" si="124"/>
        <v/>
      </c>
      <c r="B1486" s="55" t="str">
        <f t="shared" si="125"/>
        <v/>
      </c>
      <c r="C1486" s="57" t="str">
        <f t="shared" si="126"/>
        <v/>
      </c>
      <c r="D1486" s="56" t="str">
        <f t="shared" si="127"/>
        <v/>
      </c>
      <c r="E1486" s="29" t="str">
        <f t="shared" si="128"/>
        <v/>
      </c>
      <c r="F1486" s="54"/>
    </row>
    <row r="1487" spans="1:6">
      <c r="A1487" s="148" t="str">
        <f t="shared" si="124"/>
        <v/>
      </c>
      <c r="B1487" s="55" t="str">
        <f t="shared" si="125"/>
        <v/>
      </c>
      <c r="C1487" s="57" t="str">
        <f t="shared" si="126"/>
        <v/>
      </c>
      <c r="D1487" s="56" t="str">
        <f t="shared" si="127"/>
        <v/>
      </c>
      <c r="E1487" s="29" t="str">
        <f t="shared" si="128"/>
        <v/>
      </c>
      <c r="F1487" s="54"/>
    </row>
    <row r="1488" spans="1:6">
      <c r="A1488" s="148" t="str">
        <f t="shared" si="124"/>
        <v/>
      </c>
      <c r="B1488" s="55" t="str">
        <f t="shared" si="125"/>
        <v/>
      </c>
      <c r="C1488" s="57" t="str">
        <f t="shared" si="126"/>
        <v/>
      </c>
      <c r="D1488" s="56" t="str">
        <f t="shared" si="127"/>
        <v/>
      </c>
      <c r="E1488" s="29" t="str">
        <f t="shared" si="128"/>
        <v/>
      </c>
      <c r="F1488" s="54"/>
    </row>
    <row r="1489" spans="1:6">
      <c r="A1489" s="148" t="str">
        <f t="shared" si="124"/>
        <v/>
      </c>
      <c r="B1489" s="55" t="str">
        <f t="shared" si="125"/>
        <v/>
      </c>
      <c r="C1489" s="57" t="str">
        <f t="shared" si="126"/>
        <v/>
      </c>
      <c r="D1489" s="56" t="str">
        <f t="shared" si="127"/>
        <v/>
      </c>
      <c r="E1489" s="29" t="str">
        <f t="shared" si="128"/>
        <v/>
      </c>
      <c r="F1489" s="54"/>
    </row>
    <row r="1490" spans="1:6">
      <c r="A1490" s="148" t="str">
        <f t="shared" si="124"/>
        <v/>
      </c>
      <c r="B1490" s="55" t="str">
        <f t="shared" si="125"/>
        <v/>
      </c>
      <c r="C1490" s="57" t="str">
        <f t="shared" si="126"/>
        <v/>
      </c>
      <c r="D1490" s="56" t="str">
        <f t="shared" si="127"/>
        <v/>
      </c>
      <c r="E1490" s="29" t="str">
        <f t="shared" si="128"/>
        <v/>
      </c>
      <c r="F1490" s="54"/>
    </row>
    <row r="1491" spans="1:6">
      <c r="A1491" s="148" t="str">
        <f t="shared" si="124"/>
        <v/>
      </c>
      <c r="B1491" s="55" t="str">
        <f t="shared" si="125"/>
        <v/>
      </c>
      <c r="C1491" s="57" t="str">
        <f t="shared" si="126"/>
        <v/>
      </c>
      <c r="D1491" s="56" t="str">
        <f t="shared" si="127"/>
        <v/>
      </c>
      <c r="E1491" s="29" t="str">
        <f t="shared" si="128"/>
        <v/>
      </c>
      <c r="F1491" s="54"/>
    </row>
    <row r="1492" spans="1:6">
      <c r="A1492" s="148" t="str">
        <f t="shared" si="124"/>
        <v/>
      </c>
      <c r="B1492" s="55" t="str">
        <f t="shared" si="125"/>
        <v/>
      </c>
      <c r="C1492" s="57" t="str">
        <f t="shared" si="126"/>
        <v/>
      </c>
      <c r="D1492" s="56" t="str">
        <f t="shared" si="127"/>
        <v/>
      </c>
      <c r="E1492" s="29" t="str">
        <f t="shared" si="128"/>
        <v/>
      </c>
      <c r="F1492" s="54"/>
    </row>
    <row r="1493" spans="1:6">
      <c r="A1493" s="148" t="str">
        <f t="shared" si="124"/>
        <v/>
      </c>
      <c r="B1493" s="55" t="str">
        <f t="shared" si="125"/>
        <v/>
      </c>
      <c r="C1493" s="57" t="str">
        <f t="shared" si="126"/>
        <v/>
      </c>
      <c r="D1493" s="56" t="str">
        <f t="shared" si="127"/>
        <v/>
      </c>
      <c r="E1493" s="29" t="str">
        <f t="shared" si="128"/>
        <v/>
      </c>
      <c r="F1493" s="54"/>
    </row>
    <row r="1494" spans="1:6">
      <c r="A1494" s="148" t="str">
        <f t="shared" si="124"/>
        <v/>
      </c>
      <c r="B1494" s="55" t="str">
        <f t="shared" si="125"/>
        <v/>
      </c>
      <c r="C1494" s="57" t="str">
        <f t="shared" si="126"/>
        <v/>
      </c>
      <c r="D1494" s="56" t="str">
        <f t="shared" si="127"/>
        <v/>
      </c>
      <c r="E1494" s="29" t="str">
        <f t="shared" si="128"/>
        <v/>
      </c>
      <c r="F1494" s="54"/>
    </row>
    <row r="1495" spans="1:6">
      <c r="A1495" s="148" t="str">
        <f t="shared" si="124"/>
        <v/>
      </c>
      <c r="B1495" s="55" t="str">
        <f t="shared" si="125"/>
        <v/>
      </c>
      <c r="C1495" s="57" t="str">
        <f t="shared" si="126"/>
        <v/>
      </c>
      <c r="D1495" s="56" t="str">
        <f t="shared" si="127"/>
        <v/>
      </c>
      <c r="E1495" s="29" t="str">
        <f t="shared" si="128"/>
        <v/>
      </c>
      <c r="F1495" s="54"/>
    </row>
    <row r="1496" spans="1:6">
      <c r="A1496" s="148" t="str">
        <f t="shared" si="124"/>
        <v/>
      </c>
      <c r="B1496" s="55" t="str">
        <f t="shared" si="125"/>
        <v/>
      </c>
      <c r="C1496" s="57" t="str">
        <f t="shared" si="126"/>
        <v/>
      </c>
      <c r="D1496" s="56" t="str">
        <f t="shared" si="127"/>
        <v/>
      </c>
      <c r="E1496" s="29" t="str">
        <f t="shared" si="128"/>
        <v/>
      </c>
      <c r="F1496" s="54"/>
    </row>
    <row r="1497" spans="1:6">
      <c r="A1497" s="148" t="str">
        <f t="shared" si="124"/>
        <v/>
      </c>
      <c r="B1497" s="55" t="str">
        <f t="shared" si="125"/>
        <v/>
      </c>
      <c r="C1497" s="57" t="str">
        <f t="shared" si="126"/>
        <v/>
      </c>
      <c r="D1497" s="56" t="str">
        <f t="shared" si="127"/>
        <v/>
      </c>
      <c r="E1497" s="29" t="str">
        <f t="shared" si="128"/>
        <v/>
      </c>
      <c r="F1497" s="54"/>
    </row>
    <row r="1498" spans="1:6">
      <c r="A1498" s="148" t="str">
        <f t="shared" si="124"/>
        <v/>
      </c>
      <c r="B1498" s="55" t="str">
        <f t="shared" si="125"/>
        <v/>
      </c>
      <c r="C1498" s="57" t="str">
        <f t="shared" si="126"/>
        <v/>
      </c>
      <c r="D1498" s="56" t="str">
        <f t="shared" si="127"/>
        <v/>
      </c>
      <c r="E1498" s="29" t="str">
        <f t="shared" si="128"/>
        <v/>
      </c>
      <c r="F1498" s="54"/>
    </row>
    <row r="1499" spans="1:6">
      <c r="A1499" s="148" t="str">
        <f t="shared" si="124"/>
        <v/>
      </c>
      <c r="B1499" s="55" t="str">
        <f t="shared" si="125"/>
        <v/>
      </c>
      <c r="C1499" s="57" t="str">
        <f t="shared" si="126"/>
        <v/>
      </c>
      <c r="D1499" s="56" t="str">
        <f t="shared" si="127"/>
        <v/>
      </c>
      <c r="E1499" s="29" t="str">
        <f t="shared" si="128"/>
        <v/>
      </c>
      <c r="F1499" s="54"/>
    </row>
    <row r="1500" spans="1:6">
      <c r="A1500" s="148" t="str">
        <f t="shared" si="124"/>
        <v/>
      </c>
      <c r="B1500" s="55" t="str">
        <f t="shared" si="125"/>
        <v/>
      </c>
      <c r="C1500" s="57" t="str">
        <f t="shared" si="126"/>
        <v/>
      </c>
      <c r="D1500" s="56" t="str">
        <f t="shared" si="127"/>
        <v/>
      </c>
      <c r="E1500" s="29" t="str">
        <f t="shared" si="128"/>
        <v/>
      </c>
      <c r="F1500" s="54"/>
    </row>
    <row r="1501" spans="1:6">
      <c r="A1501" s="148" t="str">
        <f t="shared" si="124"/>
        <v/>
      </c>
      <c r="B1501" s="55" t="str">
        <f t="shared" si="125"/>
        <v/>
      </c>
      <c r="C1501" s="57" t="str">
        <f t="shared" si="126"/>
        <v/>
      </c>
      <c r="D1501" s="56" t="str">
        <f t="shared" si="127"/>
        <v/>
      </c>
      <c r="E1501" s="29" t="str">
        <f t="shared" si="128"/>
        <v/>
      </c>
      <c r="F1501" s="54"/>
    </row>
    <row r="1502" spans="1:6">
      <c r="A1502" s="148" t="str">
        <f t="shared" si="124"/>
        <v/>
      </c>
      <c r="B1502" s="55" t="str">
        <f t="shared" si="125"/>
        <v/>
      </c>
      <c r="C1502" s="57" t="str">
        <f t="shared" si="126"/>
        <v/>
      </c>
      <c r="D1502" s="56" t="str">
        <f t="shared" si="127"/>
        <v/>
      </c>
      <c r="E1502" s="29" t="str">
        <f t="shared" si="128"/>
        <v/>
      </c>
      <c r="F1502" s="54"/>
    </row>
    <row r="1503" spans="1:6">
      <c r="A1503" s="148" t="str">
        <f t="shared" si="124"/>
        <v/>
      </c>
      <c r="B1503" s="55" t="str">
        <f t="shared" si="125"/>
        <v/>
      </c>
      <c r="C1503" s="57" t="str">
        <f t="shared" si="126"/>
        <v/>
      </c>
      <c r="D1503" s="56" t="str">
        <f t="shared" si="127"/>
        <v/>
      </c>
      <c r="E1503" s="29" t="str">
        <f t="shared" si="128"/>
        <v/>
      </c>
      <c r="F1503" s="54"/>
    </row>
    <row r="1504" spans="1:6">
      <c r="A1504" s="148" t="str">
        <f t="shared" si="124"/>
        <v/>
      </c>
      <c r="B1504" s="55" t="str">
        <f t="shared" si="125"/>
        <v/>
      </c>
      <c r="C1504" s="57" t="str">
        <f t="shared" si="126"/>
        <v/>
      </c>
      <c r="D1504" s="56" t="str">
        <f t="shared" si="127"/>
        <v/>
      </c>
      <c r="E1504" s="29" t="str">
        <f t="shared" si="128"/>
        <v/>
      </c>
      <c r="F1504" s="54"/>
    </row>
    <row r="1505" spans="1:6">
      <c r="A1505" s="148" t="str">
        <f t="shared" si="124"/>
        <v/>
      </c>
      <c r="B1505" s="55" t="str">
        <f t="shared" si="125"/>
        <v/>
      </c>
      <c r="C1505" s="57" t="str">
        <f t="shared" si="126"/>
        <v/>
      </c>
      <c r="D1505" s="56" t="str">
        <f t="shared" si="127"/>
        <v/>
      </c>
      <c r="E1505" s="29" t="str">
        <f t="shared" si="128"/>
        <v/>
      </c>
      <c r="F1505" s="54"/>
    </row>
    <row r="1506" spans="1:6">
      <c r="A1506" s="148" t="str">
        <f t="shared" si="124"/>
        <v/>
      </c>
      <c r="B1506" s="55" t="str">
        <f t="shared" si="125"/>
        <v/>
      </c>
      <c r="C1506" s="57" t="str">
        <f t="shared" si="126"/>
        <v/>
      </c>
      <c r="D1506" s="56" t="str">
        <f t="shared" si="127"/>
        <v/>
      </c>
      <c r="E1506" s="29" t="str">
        <f t="shared" si="128"/>
        <v/>
      </c>
      <c r="F1506" s="54"/>
    </row>
    <row r="1507" spans="1:6">
      <c r="A1507" s="148" t="str">
        <f t="shared" si="124"/>
        <v/>
      </c>
      <c r="B1507" s="55" t="str">
        <f t="shared" si="125"/>
        <v/>
      </c>
      <c r="C1507" s="57" t="str">
        <f t="shared" si="126"/>
        <v/>
      </c>
      <c r="D1507" s="56" t="str">
        <f t="shared" si="127"/>
        <v/>
      </c>
      <c r="E1507" s="29" t="str">
        <f t="shared" si="128"/>
        <v/>
      </c>
      <c r="F1507" s="54"/>
    </row>
    <row r="1508" spans="1:6">
      <c r="A1508" s="148" t="str">
        <f t="shared" si="124"/>
        <v/>
      </c>
      <c r="B1508" s="55" t="str">
        <f t="shared" si="125"/>
        <v/>
      </c>
      <c r="C1508" s="57" t="str">
        <f t="shared" si="126"/>
        <v/>
      </c>
      <c r="D1508" s="56" t="str">
        <f t="shared" si="127"/>
        <v/>
      </c>
      <c r="E1508" s="29" t="str">
        <f t="shared" si="128"/>
        <v/>
      </c>
      <c r="F1508" s="54"/>
    </row>
    <row r="1509" spans="1:6">
      <c r="A1509" s="148" t="str">
        <f t="shared" si="124"/>
        <v/>
      </c>
      <c r="B1509" s="55" t="str">
        <f t="shared" si="125"/>
        <v/>
      </c>
      <c r="C1509" s="57" t="str">
        <f t="shared" si="126"/>
        <v/>
      </c>
      <c r="D1509" s="56" t="str">
        <f t="shared" si="127"/>
        <v/>
      </c>
      <c r="E1509" s="29" t="str">
        <f t="shared" si="128"/>
        <v/>
      </c>
      <c r="F1509" s="54"/>
    </row>
    <row r="1510" spans="1:6">
      <c r="A1510" s="148" t="str">
        <f t="shared" si="124"/>
        <v/>
      </c>
      <c r="B1510" s="55" t="str">
        <f t="shared" si="125"/>
        <v/>
      </c>
      <c r="C1510" s="57" t="str">
        <f t="shared" si="126"/>
        <v/>
      </c>
      <c r="D1510" s="56" t="str">
        <f t="shared" si="127"/>
        <v/>
      </c>
      <c r="E1510" s="29" t="str">
        <f t="shared" si="128"/>
        <v/>
      </c>
      <c r="F1510" s="54"/>
    </row>
    <row r="1511" spans="1:6">
      <c r="A1511" s="148" t="str">
        <f t="shared" si="124"/>
        <v/>
      </c>
      <c r="B1511" s="55" t="str">
        <f t="shared" si="125"/>
        <v/>
      </c>
      <c r="C1511" s="57" t="str">
        <f t="shared" si="126"/>
        <v/>
      </c>
      <c r="D1511" s="56" t="str">
        <f t="shared" si="127"/>
        <v/>
      </c>
      <c r="E1511" s="29" t="str">
        <f t="shared" si="128"/>
        <v/>
      </c>
      <c r="F1511" s="54"/>
    </row>
    <row r="1512" spans="1:6">
      <c r="A1512" s="148" t="str">
        <f t="shared" si="124"/>
        <v/>
      </c>
      <c r="B1512" s="55" t="str">
        <f t="shared" si="125"/>
        <v/>
      </c>
      <c r="C1512" s="57" t="str">
        <f t="shared" si="126"/>
        <v/>
      </c>
      <c r="D1512" s="56" t="str">
        <f t="shared" si="127"/>
        <v/>
      </c>
      <c r="E1512" s="29" t="str">
        <f t="shared" si="128"/>
        <v/>
      </c>
      <c r="F1512" s="54"/>
    </row>
    <row r="1513" spans="1:6">
      <c r="A1513" s="148" t="str">
        <f t="shared" si="124"/>
        <v/>
      </c>
      <c r="B1513" s="55" t="str">
        <f t="shared" si="125"/>
        <v/>
      </c>
      <c r="C1513" s="57" t="str">
        <f t="shared" si="126"/>
        <v/>
      </c>
      <c r="D1513" s="56" t="str">
        <f t="shared" si="127"/>
        <v/>
      </c>
      <c r="E1513" s="29" t="str">
        <f t="shared" si="128"/>
        <v/>
      </c>
      <c r="F1513" s="54"/>
    </row>
    <row r="1514" spans="1:6">
      <c r="A1514" s="148" t="str">
        <f t="shared" si="124"/>
        <v/>
      </c>
      <c r="B1514" s="55" t="str">
        <f t="shared" si="125"/>
        <v/>
      </c>
      <c r="C1514" s="57" t="str">
        <f t="shared" si="126"/>
        <v/>
      </c>
      <c r="D1514" s="56" t="str">
        <f t="shared" si="127"/>
        <v/>
      </c>
      <c r="E1514" s="29" t="str">
        <f t="shared" si="128"/>
        <v/>
      </c>
      <c r="F1514" s="54"/>
    </row>
    <row r="1515" spans="1:6">
      <c r="A1515" s="148" t="str">
        <f t="shared" si="124"/>
        <v/>
      </c>
      <c r="B1515" s="55" t="str">
        <f t="shared" si="125"/>
        <v/>
      </c>
      <c r="C1515" s="57" t="str">
        <f t="shared" si="126"/>
        <v/>
      </c>
      <c r="D1515" s="56" t="str">
        <f t="shared" si="127"/>
        <v/>
      </c>
      <c r="E1515" s="29" t="str">
        <f t="shared" si="128"/>
        <v/>
      </c>
      <c r="F1515" s="54"/>
    </row>
    <row r="1516" spans="1:6">
      <c r="A1516" s="148" t="str">
        <f t="shared" si="124"/>
        <v/>
      </c>
      <c r="B1516" s="55" t="str">
        <f t="shared" si="125"/>
        <v/>
      </c>
      <c r="C1516" s="57" t="str">
        <f t="shared" si="126"/>
        <v/>
      </c>
      <c r="D1516" s="56" t="str">
        <f t="shared" si="127"/>
        <v/>
      </c>
      <c r="E1516" s="29" t="str">
        <f t="shared" si="128"/>
        <v/>
      </c>
      <c r="F1516" s="54"/>
    </row>
    <row r="1517" spans="1:6">
      <c r="A1517" s="148" t="str">
        <f t="shared" si="124"/>
        <v/>
      </c>
      <c r="B1517" s="55" t="str">
        <f t="shared" si="125"/>
        <v/>
      </c>
      <c r="C1517" s="57" t="str">
        <f t="shared" si="126"/>
        <v/>
      </c>
      <c r="D1517" s="56" t="str">
        <f t="shared" si="127"/>
        <v/>
      </c>
      <c r="E1517" s="29" t="str">
        <f t="shared" si="128"/>
        <v/>
      </c>
      <c r="F1517" s="54"/>
    </row>
    <row r="1518" spans="1:6">
      <c r="A1518" s="148" t="str">
        <f t="shared" si="124"/>
        <v/>
      </c>
      <c r="B1518" s="55" t="str">
        <f t="shared" si="125"/>
        <v/>
      </c>
      <c r="C1518" s="57" t="str">
        <f t="shared" si="126"/>
        <v/>
      </c>
      <c r="D1518" s="56" t="str">
        <f t="shared" si="127"/>
        <v/>
      </c>
      <c r="E1518" s="29" t="str">
        <f t="shared" si="128"/>
        <v/>
      </c>
      <c r="F1518" s="54"/>
    </row>
    <row r="1519" spans="1:6">
      <c r="A1519" s="148" t="str">
        <f t="shared" si="124"/>
        <v/>
      </c>
      <c r="B1519" s="55" t="str">
        <f t="shared" si="125"/>
        <v/>
      </c>
      <c r="C1519" s="57" t="str">
        <f t="shared" si="126"/>
        <v/>
      </c>
      <c r="D1519" s="56" t="str">
        <f t="shared" si="127"/>
        <v/>
      </c>
      <c r="E1519" s="29" t="str">
        <f t="shared" si="128"/>
        <v/>
      </c>
      <c r="F1519" s="54"/>
    </row>
    <row r="1520" spans="1:6">
      <c r="A1520" s="148" t="str">
        <f t="shared" si="124"/>
        <v/>
      </c>
      <c r="B1520" s="55" t="str">
        <f t="shared" si="125"/>
        <v/>
      </c>
      <c r="C1520" s="57" t="str">
        <f t="shared" si="126"/>
        <v/>
      </c>
      <c r="D1520" s="56" t="str">
        <f t="shared" si="127"/>
        <v/>
      </c>
      <c r="E1520" s="29" t="str">
        <f t="shared" si="128"/>
        <v/>
      </c>
      <c r="F1520" s="54"/>
    </row>
    <row r="1521" spans="1:6">
      <c r="A1521" s="148" t="str">
        <f t="shared" si="124"/>
        <v/>
      </c>
      <c r="B1521" s="55" t="str">
        <f t="shared" si="125"/>
        <v/>
      </c>
      <c r="C1521" s="57" t="str">
        <f t="shared" si="126"/>
        <v/>
      </c>
      <c r="D1521" s="56" t="str">
        <f t="shared" si="127"/>
        <v/>
      </c>
      <c r="E1521" s="29" t="str">
        <f t="shared" si="128"/>
        <v/>
      </c>
      <c r="F1521" s="54"/>
    </row>
    <row r="1522" spans="1:6">
      <c r="A1522" s="148" t="str">
        <f t="shared" si="124"/>
        <v/>
      </c>
      <c r="B1522" s="55" t="str">
        <f t="shared" si="125"/>
        <v/>
      </c>
      <c r="C1522" s="57" t="str">
        <f t="shared" si="126"/>
        <v/>
      </c>
      <c r="D1522" s="56" t="str">
        <f t="shared" si="127"/>
        <v/>
      </c>
      <c r="E1522" s="29" t="str">
        <f t="shared" si="128"/>
        <v/>
      </c>
      <c r="F1522" s="54"/>
    </row>
    <row r="1523" spans="1:6">
      <c r="A1523" s="148" t="str">
        <f t="shared" si="124"/>
        <v/>
      </c>
      <c r="B1523" s="55" t="str">
        <f t="shared" si="125"/>
        <v/>
      </c>
      <c r="C1523" s="57" t="str">
        <f t="shared" si="126"/>
        <v/>
      </c>
      <c r="D1523" s="56" t="str">
        <f t="shared" si="127"/>
        <v/>
      </c>
      <c r="E1523" s="29" t="str">
        <f t="shared" si="128"/>
        <v/>
      </c>
      <c r="F1523" s="54"/>
    </row>
    <row r="1524" spans="1:6">
      <c r="A1524" s="148" t="str">
        <f t="shared" si="124"/>
        <v/>
      </c>
      <c r="B1524" s="55" t="str">
        <f t="shared" si="125"/>
        <v/>
      </c>
      <c r="C1524" s="57" t="str">
        <f t="shared" si="126"/>
        <v/>
      </c>
      <c r="D1524" s="56" t="str">
        <f t="shared" si="127"/>
        <v/>
      </c>
      <c r="E1524" s="29" t="str">
        <f t="shared" si="128"/>
        <v/>
      </c>
      <c r="F1524" s="54"/>
    </row>
    <row r="1525" spans="1:6">
      <c r="A1525" s="148" t="str">
        <f t="shared" si="124"/>
        <v/>
      </c>
      <c r="B1525" s="55" t="str">
        <f t="shared" si="125"/>
        <v/>
      </c>
      <c r="C1525" s="57" t="str">
        <f t="shared" si="126"/>
        <v/>
      </c>
      <c r="D1525" s="56" t="str">
        <f t="shared" si="127"/>
        <v/>
      </c>
      <c r="E1525" s="29" t="str">
        <f t="shared" si="128"/>
        <v/>
      </c>
      <c r="F1525" s="54"/>
    </row>
    <row r="1526" spans="1:6">
      <c r="A1526" s="148" t="str">
        <f t="shared" si="124"/>
        <v/>
      </c>
      <c r="B1526" s="55" t="str">
        <f t="shared" si="125"/>
        <v/>
      </c>
      <c r="C1526" s="57" t="str">
        <f t="shared" si="126"/>
        <v/>
      </c>
      <c r="D1526" s="56" t="str">
        <f t="shared" si="127"/>
        <v/>
      </c>
      <c r="E1526" s="29" t="str">
        <f t="shared" si="128"/>
        <v/>
      </c>
      <c r="F1526" s="54"/>
    </row>
    <row r="1527" spans="1:6">
      <c r="A1527" s="148" t="str">
        <f t="shared" si="124"/>
        <v/>
      </c>
      <c r="B1527" s="55" t="str">
        <f t="shared" si="125"/>
        <v/>
      </c>
      <c r="C1527" s="57" t="str">
        <f t="shared" si="126"/>
        <v/>
      </c>
      <c r="D1527" s="56" t="str">
        <f t="shared" si="127"/>
        <v/>
      </c>
      <c r="E1527" s="29" t="str">
        <f t="shared" si="128"/>
        <v/>
      </c>
      <c r="F1527" s="54"/>
    </row>
    <row r="1528" spans="1:6">
      <c r="A1528" s="148" t="str">
        <f t="shared" si="124"/>
        <v/>
      </c>
      <c r="B1528" s="55" t="str">
        <f t="shared" si="125"/>
        <v/>
      </c>
      <c r="C1528" s="57" t="str">
        <f t="shared" si="126"/>
        <v/>
      </c>
      <c r="D1528" s="56" t="str">
        <f t="shared" si="127"/>
        <v/>
      </c>
      <c r="E1528" s="29" t="str">
        <f t="shared" si="128"/>
        <v/>
      </c>
      <c r="F1528" s="54"/>
    </row>
    <row r="1529" spans="1:6">
      <c r="A1529" s="148" t="str">
        <f t="shared" si="124"/>
        <v/>
      </c>
      <c r="B1529" s="55" t="str">
        <f t="shared" si="125"/>
        <v/>
      </c>
      <c r="C1529" s="57" t="str">
        <f t="shared" si="126"/>
        <v/>
      </c>
      <c r="D1529" s="56" t="str">
        <f t="shared" si="127"/>
        <v/>
      </c>
      <c r="E1529" s="29" t="str">
        <f t="shared" si="128"/>
        <v/>
      </c>
      <c r="F1529" s="54"/>
    </row>
    <row r="1530" spans="1:6">
      <c r="A1530" s="148" t="str">
        <f t="shared" si="124"/>
        <v/>
      </c>
      <c r="B1530" s="55" t="str">
        <f t="shared" si="125"/>
        <v/>
      </c>
      <c r="C1530" s="57" t="str">
        <f t="shared" si="126"/>
        <v/>
      </c>
      <c r="D1530" s="56" t="str">
        <f t="shared" si="127"/>
        <v/>
      </c>
      <c r="E1530" s="29" t="str">
        <f t="shared" si="128"/>
        <v/>
      </c>
      <c r="F1530" s="54"/>
    </row>
    <row r="1531" spans="1:6">
      <c r="A1531" s="148" t="str">
        <f t="shared" si="124"/>
        <v/>
      </c>
      <c r="B1531" s="55" t="str">
        <f t="shared" si="125"/>
        <v/>
      </c>
      <c r="C1531" s="57" t="str">
        <f t="shared" si="126"/>
        <v/>
      </c>
      <c r="D1531" s="56" t="str">
        <f t="shared" si="127"/>
        <v/>
      </c>
      <c r="E1531" s="29" t="str">
        <f t="shared" si="128"/>
        <v/>
      </c>
      <c r="F1531" s="54"/>
    </row>
    <row r="1532" spans="1:6">
      <c r="A1532" s="148" t="str">
        <f t="shared" si="124"/>
        <v/>
      </c>
      <c r="B1532" s="55" t="str">
        <f t="shared" si="125"/>
        <v/>
      </c>
      <c r="C1532" s="57" t="str">
        <f t="shared" si="126"/>
        <v/>
      </c>
      <c r="D1532" s="56" t="str">
        <f t="shared" si="127"/>
        <v/>
      </c>
      <c r="E1532" s="29" t="str">
        <f t="shared" si="128"/>
        <v/>
      </c>
      <c r="F1532" s="54"/>
    </row>
    <row r="1533" spans="1:6">
      <c r="A1533" s="148" t="str">
        <f t="shared" si="124"/>
        <v/>
      </c>
      <c r="B1533" s="55" t="str">
        <f t="shared" si="125"/>
        <v/>
      </c>
      <c r="C1533" s="57" t="str">
        <f t="shared" si="126"/>
        <v/>
      </c>
      <c r="D1533" s="56" t="str">
        <f t="shared" si="127"/>
        <v/>
      </c>
      <c r="E1533" s="29" t="str">
        <f t="shared" si="128"/>
        <v/>
      </c>
      <c r="F1533" s="54"/>
    </row>
    <row r="1534" spans="1:6">
      <c r="A1534" s="148" t="str">
        <f t="shared" si="124"/>
        <v/>
      </c>
      <c r="B1534" s="55" t="str">
        <f t="shared" si="125"/>
        <v/>
      </c>
      <c r="C1534" s="57" t="str">
        <f t="shared" si="126"/>
        <v/>
      </c>
      <c r="D1534" s="56" t="str">
        <f t="shared" si="127"/>
        <v/>
      </c>
      <c r="E1534" s="29" t="str">
        <f t="shared" si="128"/>
        <v/>
      </c>
      <c r="F1534" s="54"/>
    </row>
    <row r="1535" spans="1:6">
      <c r="A1535" s="148" t="str">
        <f t="shared" si="124"/>
        <v/>
      </c>
      <c r="B1535" s="55" t="str">
        <f t="shared" si="125"/>
        <v/>
      </c>
      <c r="C1535" s="57" t="str">
        <f t="shared" si="126"/>
        <v/>
      </c>
      <c r="D1535" s="56" t="str">
        <f t="shared" si="127"/>
        <v/>
      </c>
      <c r="E1535" s="29" t="str">
        <f t="shared" si="128"/>
        <v/>
      </c>
      <c r="F1535" s="54"/>
    </row>
    <row r="1536" spans="1:6">
      <c r="A1536" s="148" t="str">
        <f t="shared" si="124"/>
        <v/>
      </c>
      <c r="B1536" s="55" t="str">
        <f t="shared" si="125"/>
        <v/>
      </c>
      <c r="C1536" s="57" t="str">
        <f t="shared" si="126"/>
        <v/>
      </c>
      <c r="D1536" s="56" t="str">
        <f t="shared" si="127"/>
        <v/>
      </c>
      <c r="E1536" s="29" t="str">
        <f t="shared" si="128"/>
        <v/>
      </c>
      <c r="F1536" s="54"/>
    </row>
    <row r="1537" spans="1:6">
      <c r="A1537" s="148" t="str">
        <f t="shared" si="124"/>
        <v/>
      </c>
      <c r="B1537" s="55" t="str">
        <f t="shared" si="125"/>
        <v/>
      </c>
      <c r="C1537" s="57" t="str">
        <f t="shared" si="126"/>
        <v/>
      </c>
      <c r="D1537" s="56" t="str">
        <f t="shared" si="127"/>
        <v/>
      </c>
      <c r="E1537" s="29" t="str">
        <f t="shared" si="128"/>
        <v/>
      </c>
      <c r="F1537" s="54"/>
    </row>
    <row r="1538" spans="1:6">
      <c r="A1538" s="148" t="str">
        <f t="shared" si="124"/>
        <v/>
      </c>
      <c r="B1538" s="55" t="str">
        <f t="shared" si="125"/>
        <v/>
      </c>
      <c r="C1538" s="57" t="str">
        <f t="shared" si="126"/>
        <v/>
      </c>
      <c r="D1538" s="56" t="str">
        <f t="shared" si="127"/>
        <v/>
      </c>
      <c r="E1538" s="29" t="str">
        <f t="shared" si="128"/>
        <v/>
      </c>
      <c r="F1538" s="54"/>
    </row>
    <row r="1539" spans="1:6">
      <c r="A1539" s="148" t="str">
        <f t="shared" si="124"/>
        <v/>
      </c>
      <c r="B1539" s="55" t="str">
        <f t="shared" si="125"/>
        <v/>
      </c>
      <c r="C1539" s="57" t="str">
        <f t="shared" si="126"/>
        <v/>
      </c>
      <c r="D1539" s="56" t="str">
        <f t="shared" si="127"/>
        <v/>
      </c>
      <c r="E1539" s="29" t="str">
        <f t="shared" si="128"/>
        <v/>
      </c>
      <c r="F1539" s="54"/>
    </row>
    <row r="1540" spans="1:6">
      <c r="A1540" s="148" t="str">
        <f t="shared" si="124"/>
        <v/>
      </c>
      <c r="B1540" s="55" t="str">
        <f t="shared" si="125"/>
        <v/>
      </c>
      <c r="C1540" s="57" t="str">
        <f t="shared" si="126"/>
        <v/>
      </c>
      <c r="D1540" s="56" t="str">
        <f t="shared" si="127"/>
        <v/>
      </c>
      <c r="E1540" s="29" t="str">
        <f t="shared" si="128"/>
        <v/>
      </c>
      <c r="F1540" s="54"/>
    </row>
    <row r="1541" spans="1:6">
      <c r="A1541" s="148" t="str">
        <f t="shared" ref="A1541:A1604" si="129">IF(H1541=0,"",DATE(LEFT(((MID(J1541,1,8))),4),MID(((MID(J1541,1,8))),5,2),(RIGHT(((MID(J1541,1,8))),2))))</f>
        <v/>
      </c>
      <c r="B1541" s="55" t="str">
        <f t="shared" ref="B1541:B1604" si="130">IF(H1541=0,"",(MID(J1541,10,8)*24+1)/24)</f>
        <v/>
      </c>
      <c r="C1541" s="57" t="str">
        <f t="shared" ref="C1541:C1604" si="131">IF(H1541=0,"",H1541)</f>
        <v/>
      </c>
      <c r="D1541" s="56" t="str">
        <f t="shared" ref="D1541:D1604" si="132">IF(H1541=0,"",I1541)</f>
        <v/>
      </c>
      <c r="E1541" s="29" t="str">
        <f t="shared" si="128"/>
        <v/>
      </c>
      <c r="F1541" s="54"/>
    </row>
    <row r="1542" spans="1:6">
      <c r="A1542" s="148" t="str">
        <f t="shared" si="129"/>
        <v/>
      </c>
      <c r="B1542" s="55" t="str">
        <f t="shared" si="130"/>
        <v/>
      </c>
      <c r="C1542" s="57" t="str">
        <f t="shared" si="131"/>
        <v/>
      </c>
      <c r="D1542" s="56" t="str">
        <f t="shared" si="132"/>
        <v/>
      </c>
      <c r="E1542" s="29" t="str">
        <f t="shared" si="128"/>
        <v/>
      </c>
      <c r="F1542" s="54"/>
    </row>
    <row r="1543" spans="1:6">
      <c r="A1543" s="148" t="str">
        <f t="shared" si="129"/>
        <v/>
      </c>
      <c r="B1543" s="55" t="str">
        <f t="shared" si="130"/>
        <v/>
      </c>
      <c r="C1543" s="57" t="str">
        <f t="shared" si="131"/>
        <v/>
      </c>
      <c r="D1543" s="56" t="str">
        <f t="shared" si="132"/>
        <v/>
      </c>
      <c r="E1543" s="29" t="str">
        <f t="shared" si="128"/>
        <v/>
      </c>
      <c r="F1543" s="54"/>
    </row>
    <row r="1544" spans="1:6">
      <c r="A1544" s="148" t="str">
        <f t="shared" si="129"/>
        <v/>
      </c>
      <c r="B1544" s="55" t="str">
        <f t="shared" si="130"/>
        <v/>
      </c>
      <c r="C1544" s="57" t="str">
        <f t="shared" si="131"/>
        <v/>
      </c>
      <c r="D1544" s="56" t="str">
        <f t="shared" si="132"/>
        <v/>
      </c>
      <c r="E1544" s="29" t="str">
        <f t="shared" ref="E1544:E1607" si="133">IF(H1544=0,"",C1544*D1544)</f>
        <v/>
      </c>
      <c r="F1544" s="54"/>
    </row>
    <row r="1545" spans="1:6">
      <c r="A1545" s="148" t="str">
        <f t="shared" si="129"/>
        <v/>
      </c>
      <c r="B1545" s="55" t="str">
        <f t="shared" si="130"/>
        <v/>
      </c>
      <c r="C1545" s="57" t="str">
        <f t="shared" si="131"/>
        <v/>
      </c>
      <c r="D1545" s="56" t="str">
        <f t="shared" si="132"/>
        <v/>
      </c>
      <c r="E1545" s="29" t="str">
        <f t="shared" si="133"/>
        <v/>
      </c>
      <c r="F1545" s="54"/>
    </row>
    <row r="1546" spans="1:6">
      <c r="A1546" s="148" t="str">
        <f t="shared" si="129"/>
        <v/>
      </c>
      <c r="B1546" s="55" t="str">
        <f t="shared" si="130"/>
        <v/>
      </c>
      <c r="C1546" s="57" t="str">
        <f t="shared" si="131"/>
        <v/>
      </c>
      <c r="D1546" s="56" t="str">
        <f t="shared" si="132"/>
        <v/>
      </c>
      <c r="E1546" s="29" t="str">
        <f t="shared" si="133"/>
        <v/>
      </c>
      <c r="F1546" s="54"/>
    </row>
    <row r="1547" spans="1:6">
      <c r="A1547" s="148" t="str">
        <f t="shared" si="129"/>
        <v/>
      </c>
      <c r="B1547" s="55" t="str">
        <f t="shared" si="130"/>
        <v/>
      </c>
      <c r="C1547" s="57" t="str">
        <f t="shared" si="131"/>
        <v/>
      </c>
      <c r="D1547" s="56" t="str">
        <f t="shared" si="132"/>
        <v/>
      </c>
      <c r="E1547" s="29" t="str">
        <f t="shared" si="133"/>
        <v/>
      </c>
      <c r="F1547" s="54"/>
    </row>
    <row r="1548" spans="1:6">
      <c r="A1548" s="148" t="str">
        <f t="shared" si="129"/>
        <v/>
      </c>
      <c r="B1548" s="55" t="str">
        <f t="shared" si="130"/>
        <v/>
      </c>
      <c r="C1548" s="57" t="str">
        <f t="shared" si="131"/>
        <v/>
      </c>
      <c r="D1548" s="56" t="str">
        <f t="shared" si="132"/>
        <v/>
      </c>
      <c r="E1548" s="29" t="str">
        <f t="shared" si="133"/>
        <v/>
      </c>
      <c r="F1548" s="54"/>
    </row>
    <row r="1549" spans="1:6">
      <c r="A1549" s="148" t="str">
        <f t="shared" si="129"/>
        <v/>
      </c>
      <c r="B1549" s="55" t="str">
        <f t="shared" si="130"/>
        <v/>
      </c>
      <c r="C1549" s="57" t="str">
        <f t="shared" si="131"/>
        <v/>
      </c>
      <c r="D1549" s="56" t="str">
        <f t="shared" si="132"/>
        <v/>
      </c>
      <c r="E1549" s="29" t="str">
        <f t="shared" si="133"/>
        <v/>
      </c>
      <c r="F1549" s="54"/>
    </row>
    <row r="1550" spans="1:6">
      <c r="A1550" s="148" t="str">
        <f t="shared" si="129"/>
        <v/>
      </c>
      <c r="B1550" s="55" t="str">
        <f t="shared" si="130"/>
        <v/>
      </c>
      <c r="C1550" s="57" t="str">
        <f t="shared" si="131"/>
        <v/>
      </c>
      <c r="D1550" s="56" t="str">
        <f t="shared" si="132"/>
        <v/>
      </c>
      <c r="E1550" s="29" t="str">
        <f t="shared" si="133"/>
        <v/>
      </c>
      <c r="F1550" s="54"/>
    </row>
    <row r="1551" spans="1:6">
      <c r="A1551" s="148" t="str">
        <f t="shared" si="129"/>
        <v/>
      </c>
      <c r="B1551" s="55" t="str">
        <f t="shared" si="130"/>
        <v/>
      </c>
      <c r="C1551" s="57" t="str">
        <f t="shared" si="131"/>
        <v/>
      </c>
      <c r="D1551" s="56" t="str">
        <f t="shared" si="132"/>
        <v/>
      </c>
      <c r="E1551" s="29" t="str">
        <f t="shared" si="133"/>
        <v/>
      </c>
      <c r="F1551" s="54"/>
    </row>
    <row r="1552" spans="1:6">
      <c r="A1552" s="148" t="str">
        <f t="shared" si="129"/>
        <v/>
      </c>
      <c r="B1552" s="55" t="str">
        <f t="shared" si="130"/>
        <v/>
      </c>
      <c r="C1552" s="57" t="str">
        <f t="shared" si="131"/>
        <v/>
      </c>
      <c r="D1552" s="56" t="str">
        <f t="shared" si="132"/>
        <v/>
      </c>
      <c r="E1552" s="29" t="str">
        <f t="shared" si="133"/>
        <v/>
      </c>
      <c r="F1552" s="54"/>
    </row>
    <row r="1553" spans="1:6">
      <c r="A1553" s="148" t="str">
        <f t="shared" si="129"/>
        <v/>
      </c>
      <c r="B1553" s="55" t="str">
        <f t="shared" si="130"/>
        <v/>
      </c>
      <c r="C1553" s="57" t="str">
        <f t="shared" si="131"/>
        <v/>
      </c>
      <c r="D1553" s="56" t="str">
        <f t="shared" si="132"/>
        <v/>
      </c>
      <c r="E1553" s="29" t="str">
        <f t="shared" si="133"/>
        <v/>
      </c>
      <c r="F1553" s="54"/>
    </row>
    <row r="1554" spans="1:6">
      <c r="A1554" s="148" t="str">
        <f t="shared" si="129"/>
        <v/>
      </c>
      <c r="B1554" s="55" t="str">
        <f t="shared" si="130"/>
        <v/>
      </c>
      <c r="C1554" s="57" t="str">
        <f t="shared" si="131"/>
        <v/>
      </c>
      <c r="D1554" s="56" t="str">
        <f t="shared" si="132"/>
        <v/>
      </c>
      <c r="E1554" s="29" t="str">
        <f t="shared" si="133"/>
        <v/>
      </c>
      <c r="F1554" s="54"/>
    </row>
    <row r="1555" spans="1:6">
      <c r="A1555" s="148" t="str">
        <f t="shared" si="129"/>
        <v/>
      </c>
      <c r="B1555" s="55" t="str">
        <f t="shared" si="130"/>
        <v/>
      </c>
      <c r="C1555" s="57" t="str">
        <f t="shared" si="131"/>
        <v/>
      </c>
      <c r="D1555" s="56" t="str">
        <f t="shared" si="132"/>
        <v/>
      </c>
      <c r="E1555" s="29" t="str">
        <f t="shared" si="133"/>
        <v/>
      </c>
      <c r="F1555" s="54"/>
    </row>
    <row r="1556" spans="1:6">
      <c r="A1556" s="148" t="str">
        <f t="shared" si="129"/>
        <v/>
      </c>
      <c r="B1556" s="55" t="str">
        <f t="shared" si="130"/>
        <v/>
      </c>
      <c r="C1556" s="57" t="str">
        <f t="shared" si="131"/>
        <v/>
      </c>
      <c r="D1556" s="56" t="str">
        <f t="shared" si="132"/>
        <v/>
      </c>
      <c r="E1556" s="29" t="str">
        <f t="shared" si="133"/>
        <v/>
      </c>
      <c r="F1556" s="54"/>
    </row>
    <row r="1557" spans="1:6">
      <c r="A1557" s="148" t="str">
        <f t="shared" si="129"/>
        <v/>
      </c>
      <c r="B1557" s="55" t="str">
        <f t="shared" si="130"/>
        <v/>
      </c>
      <c r="C1557" s="57" t="str">
        <f t="shared" si="131"/>
        <v/>
      </c>
      <c r="D1557" s="56" t="str">
        <f t="shared" si="132"/>
        <v/>
      </c>
      <c r="E1557" s="29" t="str">
        <f t="shared" si="133"/>
        <v/>
      </c>
      <c r="F1557" s="54"/>
    </row>
    <row r="1558" spans="1:6">
      <c r="A1558" s="148" t="str">
        <f t="shared" si="129"/>
        <v/>
      </c>
      <c r="B1558" s="55" t="str">
        <f t="shared" si="130"/>
        <v/>
      </c>
      <c r="C1558" s="57" t="str">
        <f t="shared" si="131"/>
        <v/>
      </c>
      <c r="D1558" s="56" t="str">
        <f t="shared" si="132"/>
        <v/>
      </c>
      <c r="E1558" s="29" t="str">
        <f t="shared" si="133"/>
        <v/>
      </c>
      <c r="F1558" s="54"/>
    </row>
    <row r="1559" spans="1:6">
      <c r="A1559" s="148" t="str">
        <f t="shared" si="129"/>
        <v/>
      </c>
      <c r="B1559" s="55" t="str">
        <f t="shared" si="130"/>
        <v/>
      </c>
      <c r="C1559" s="57" t="str">
        <f t="shared" si="131"/>
        <v/>
      </c>
      <c r="D1559" s="56" t="str">
        <f t="shared" si="132"/>
        <v/>
      </c>
      <c r="E1559" s="29" t="str">
        <f t="shared" si="133"/>
        <v/>
      </c>
      <c r="F1559" s="54"/>
    </row>
    <row r="1560" spans="1:6">
      <c r="A1560" s="148" t="str">
        <f t="shared" si="129"/>
        <v/>
      </c>
      <c r="B1560" s="55" t="str">
        <f t="shared" si="130"/>
        <v/>
      </c>
      <c r="C1560" s="57" t="str">
        <f t="shared" si="131"/>
        <v/>
      </c>
      <c r="D1560" s="56" t="str">
        <f t="shared" si="132"/>
        <v/>
      </c>
      <c r="E1560" s="29" t="str">
        <f t="shared" si="133"/>
        <v/>
      </c>
      <c r="F1560" s="54"/>
    </row>
    <row r="1561" spans="1:6">
      <c r="A1561" s="148" t="str">
        <f t="shared" si="129"/>
        <v/>
      </c>
      <c r="B1561" s="55" t="str">
        <f t="shared" si="130"/>
        <v/>
      </c>
      <c r="C1561" s="57" t="str">
        <f t="shared" si="131"/>
        <v/>
      </c>
      <c r="D1561" s="56" t="str">
        <f t="shared" si="132"/>
        <v/>
      </c>
      <c r="E1561" s="29" t="str">
        <f t="shared" si="133"/>
        <v/>
      </c>
      <c r="F1561" s="54"/>
    </row>
    <row r="1562" spans="1:6">
      <c r="A1562" s="148" t="str">
        <f t="shared" si="129"/>
        <v/>
      </c>
      <c r="B1562" s="55" t="str">
        <f t="shared" si="130"/>
        <v/>
      </c>
      <c r="C1562" s="57" t="str">
        <f t="shared" si="131"/>
        <v/>
      </c>
      <c r="D1562" s="56" t="str">
        <f t="shared" si="132"/>
        <v/>
      </c>
      <c r="E1562" s="29" t="str">
        <f t="shared" si="133"/>
        <v/>
      </c>
      <c r="F1562" s="54"/>
    </row>
    <row r="1563" spans="1:6">
      <c r="A1563" s="148" t="str">
        <f t="shared" si="129"/>
        <v/>
      </c>
      <c r="B1563" s="55" t="str">
        <f t="shared" si="130"/>
        <v/>
      </c>
      <c r="C1563" s="57" t="str">
        <f t="shared" si="131"/>
        <v/>
      </c>
      <c r="D1563" s="56" t="str">
        <f t="shared" si="132"/>
        <v/>
      </c>
      <c r="E1563" s="29" t="str">
        <f t="shared" si="133"/>
        <v/>
      </c>
      <c r="F1563" s="54"/>
    </row>
    <row r="1564" spans="1:6">
      <c r="A1564" s="148" t="str">
        <f t="shared" si="129"/>
        <v/>
      </c>
      <c r="B1564" s="55" t="str">
        <f t="shared" si="130"/>
        <v/>
      </c>
      <c r="C1564" s="57" t="str">
        <f t="shared" si="131"/>
        <v/>
      </c>
      <c r="D1564" s="56" t="str">
        <f t="shared" si="132"/>
        <v/>
      </c>
      <c r="E1564" s="29" t="str">
        <f t="shared" si="133"/>
        <v/>
      </c>
      <c r="F1564" s="54"/>
    </row>
    <row r="1565" spans="1:6">
      <c r="A1565" s="148" t="str">
        <f t="shared" si="129"/>
        <v/>
      </c>
      <c r="B1565" s="55" t="str">
        <f t="shared" si="130"/>
        <v/>
      </c>
      <c r="C1565" s="57" t="str">
        <f t="shared" si="131"/>
        <v/>
      </c>
      <c r="D1565" s="56" t="str">
        <f t="shared" si="132"/>
        <v/>
      </c>
      <c r="E1565" s="29" t="str">
        <f t="shared" si="133"/>
        <v/>
      </c>
      <c r="F1565" s="54"/>
    </row>
    <row r="1566" spans="1:6">
      <c r="A1566" s="148" t="str">
        <f t="shared" si="129"/>
        <v/>
      </c>
      <c r="B1566" s="55" t="str">
        <f t="shared" si="130"/>
        <v/>
      </c>
      <c r="C1566" s="57" t="str">
        <f t="shared" si="131"/>
        <v/>
      </c>
      <c r="D1566" s="56" t="str">
        <f t="shared" si="132"/>
        <v/>
      </c>
      <c r="E1566" s="29" t="str">
        <f t="shared" si="133"/>
        <v/>
      </c>
      <c r="F1566" s="54"/>
    </row>
    <row r="1567" spans="1:6">
      <c r="A1567" s="148" t="str">
        <f t="shared" si="129"/>
        <v/>
      </c>
      <c r="B1567" s="55" t="str">
        <f t="shared" si="130"/>
        <v/>
      </c>
      <c r="C1567" s="57" t="str">
        <f t="shared" si="131"/>
        <v/>
      </c>
      <c r="D1567" s="56" t="str">
        <f t="shared" si="132"/>
        <v/>
      </c>
      <c r="E1567" s="29" t="str">
        <f t="shared" si="133"/>
        <v/>
      </c>
      <c r="F1567" s="54"/>
    </row>
    <row r="1568" spans="1:6">
      <c r="A1568" s="148" t="str">
        <f t="shared" si="129"/>
        <v/>
      </c>
      <c r="B1568" s="55" t="str">
        <f t="shared" si="130"/>
        <v/>
      </c>
      <c r="C1568" s="57" t="str">
        <f t="shared" si="131"/>
        <v/>
      </c>
      <c r="D1568" s="56" t="str">
        <f t="shared" si="132"/>
        <v/>
      </c>
      <c r="E1568" s="29" t="str">
        <f t="shared" si="133"/>
        <v/>
      </c>
      <c r="F1568" s="54"/>
    </row>
    <row r="1569" spans="1:6">
      <c r="A1569" s="148" t="str">
        <f t="shared" si="129"/>
        <v/>
      </c>
      <c r="B1569" s="55" t="str">
        <f t="shared" si="130"/>
        <v/>
      </c>
      <c r="C1569" s="57" t="str">
        <f t="shared" si="131"/>
        <v/>
      </c>
      <c r="D1569" s="56" t="str">
        <f t="shared" si="132"/>
        <v/>
      </c>
      <c r="E1569" s="29" t="str">
        <f t="shared" si="133"/>
        <v/>
      </c>
      <c r="F1569" s="54"/>
    </row>
    <row r="1570" spans="1:6">
      <c r="A1570" s="148" t="str">
        <f t="shared" si="129"/>
        <v/>
      </c>
      <c r="B1570" s="55" t="str">
        <f t="shared" si="130"/>
        <v/>
      </c>
      <c r="C1570" s="57" t="str">
        <f t="shared" si="131"/>
        <v/>
      </c>
      <c r="D1570" s="56" t="str">
        <f t="shared" si="132"/>
        <v/>
      </c>
      <c r="E1570" s="29" t="str">
        <f t="shared" si="133"/>
        <v/>
      </c>
      <c r="F1570" s="54"/>
    </row>
    <row r="1571" spans="1:6">
      <c r="A1571" s="148" t="str">
        <f t="shared" si="129"/>
        <v/>
      </c>
      <c r="B1571" s="55" t="str">
        <f t="shared" si="130"/>
        <v/>
      </c>
      <c r="C1571" s="57" t="str">
        <f t="shared" si="131"/>
        <v/>
      </c>
      <c r="D1571" s="56" t="str">
        <f t="shared" si="132"/>
        <v/>
      </c>
      <c r="E1571" s="29" t="str">
        <f t="shared" si="133"/>
        <v/>
      </c>
      <c r="F1571" s="54"/>
    </row>
    <row r="1572" spans="1:6">
      <c r="A1572" s="148" t="str">
        <f t="shared" si="129"/>
        <v/>
      </c>
      <c r="B1572" s="55" t="str">
        <f t="shared" si="130"/>
        <v/>
      </c>
      <c r="C1572" s="57" t="str">
        <f t="shared" si="131"/>
        <v/>
      </c>
      <c r="D1572" s="56" t="str">
        <f t="shared" si="132"/>
        <v/>
      </c>
      <c r="E1572" s="29" t="str">
        <f t="shared" si="133"/>
        <v/>
      </c>
      <c r="F1572" s="54"/>
    </row>
    <row r="1573" spans="1:6">
      <c r="A1573" s="148" t="str">
        <f t="shared" si="129"/>
        <v/>
      </c>
      <c r="B1573" s="55" t="str">
        <f t="shared" si="130"/>
        <v/>
      </c>
      <c r="C1573" s="57" t="str">
        <f t="shared" si="131"/>
        <v/>
      </c>
      <c r="D1573" s="56" t="str">
        <f t="shared" si="132"/>
        <v/>
      </c>
      <c r="E1573" s="29" t="str">
        <f t="shared" si="133"/>
        <v/>
      </c>
      <c r="F1573" s="54"/>
    </row>
    <row r="1574" spans="1:6">
      <c r="A1574" s="148" t="str">
        <f t="shared" si="129"/>
        <v/>
      </c>
      <c r="B1574" s="55" t="str">
        <f t="shared" si="130"/>
        <v/>
      </c>
      <c r="C1574" s="57" t="str">
        <f t="shared" si="131"/>
        <v/>
      </c>
      <c r="D1574" s="56" t="str">
        <f t="shared" si="132"/>
        <v/>
      </c>
      <c r="E1574" s="29" t="str">
        <f t="shared" si="133"/>
        <v/>
      </c>
      <c r="F1574" s="54"/>
    </row>
    <row r="1575" spans="1:6">
      <c r="A1575" s="148" t="str">
        <f t="shared" si="129"/>
        <v/>
      </c>
      <c r="B1575" s="55" t="str">
        <f t="shared" si="130"/>
        <v/>
      </c>
      <c r="C1575" s="57" t="str">
        <f t="shared" si="131"/>
        <v/>
      </c>
      <c r="D1575" s="56" t="str">
        <f t="shared" si="132"/>
        <v/>
      </c>
      <c r="E1575" s="29" t="str">
        <f t="shared" si="133"/>
        <v/>
      </c>
      <c r="F1575" s="54"/>
    </row>
    <row r="1576" spans="1:6">
      <c r="A1576" s="148" t="str">
        <f t="shared" si="129"/>
        <v/>
      </c>
      <c r="B1576" s="55" t="str">
        <f t="shared" si="130"/>
        <v/>
      </c>
      <c r="C1576" s="57" t="str">
        <f t="shared" si="131"/>
        <v/>
      </c>
      <c r="D1576" s="56" t="str">
        <f t="shared" si="132"/>
        <v/>
      </c>
      <c r="E1576" s="29" t="str">
        <f t="shared" si="133"/>
        <v/>
      </c>
      <c r="F1576" s="54"/>
    </row>
    <row r="1577" spans="1:6">
      <c r="A1577" s="148" t="str">
        <f t="shared" si="129"/>
        <v/>
      </c>
      <c r="B1577" s="55" t="str">
        <f t="shared" si="130"/>
        <v/>
      </c>
      <c r="C1577" s="57" t="str">
        <f t="shared" si="131"/>
        <v/>
      </c>
      <c r="D1577" s="56" t="str">
        <f t="shared" si="132"/>
        <v/>
      </c>
      <c r="E1577" s="29" t="str">
        <f t="shared" si="133"/>
        <v/>
      </c>
      <c r="F1577" s="54"/>
    </row>
    <row r="1578" spans="1:6">
      <c r="A1578" s="148" t="str">
        <f t="shared" si="129"/>
        <v/>
      </c>
      <c r="B1578" s="55" t="str">
        <f t="shared" si="130"/>
        <v/>
      </c>
      <c r="C1578" s="57" t="str">
        <f t="shared" si="131"/>
        <v/>
      </c>
      <c r="D1578" s="56" t="str">
        <f t="shared" si="132"/>
        <v/>
      </c>
      <c r="E1578" s="29" t="str">
        <f t="shared" si="133"/>
        <v/>
      </c>
      <c r="F1578" s="54"/>
    </row>
    <row r="1579" spans="1:6">
      <c r="A1579" s="148" t="str">
        <f t="shared" si="129"/>
        <v/>
      </c>
      <c r="B1579" s="55" t="str">
        <f t="shared" si="130"/>
        <v/>
      </c>
      <c r="C1579" s="57" t="str">
        <f t="shared" si="131"/>
        <v/>
      </c>
      <c r="D1579" s="56" t="str">
        <f t="shared" si="132"/>
        <v/>
      </c>
      <c r="E1579" s="29" t="str">
        <f t="shared" si="133"/>
        <v/>
      </c>
      <c r="F1579" s="54"/>
    </row>
    <row r="1580" spans="1:6">
      <c r="A1580" s="148" t="str">
        <f t="shared" si="129"/>
        <v/>
      </c>
      <c r="B1580" s="55" t="str">
        <f t="shared" si="130"/>
        <v/>
      </c>
      <c r="C1580" s="57" t="str">
        <f t="shared" si="131"/>
        <v/>
      </c>
      <c r="D1580" s="56" t="str">
        <f t="shared" si="132"/>
        <v/>
      </c>
      <c r="E1580" s="29" t="str">
        <f t="shared" si="133"/>
        <v/>
      </c>
      <c r="F1580" s="54"/>
    </row>
    <row r="1581" spans="1:6">
      <c r="A1581" s="148" t="str">
        <f t="shared" si="129"/>
        <v/>
      </c>
      <c r="B1581" s="55" t="str">
        <f t="shared" si="130"/>
        <v/>
      </c>
      <c r="C1581" s="57" t="str">
        <f t="shared" si="131"/>
        <v/>
      </c>
      <c r="D1581" s="56" t="str">
        <f t="shared" si="132"/>
        <v/>
      </c>
      <c r="E1581" s="29" t="str">
        <f t="shared" si="133"/>
        <v/>
      </c>
      <c r="F1581" s="54"/>
    </row>
    <row r="1582" spans="1:6">
      <c r="A1582" s="148" t="str">
        <f t="shared" si="129"/>
        <v/>
      </c>
      <c r="B1582" s="55" t="str">
        <f t="shared" si="130"/>
        <v/>
      </c>
      <c r="C1582" s="57" t="str">
        <f t="shared" si="131"/>
        <v/>
      </c>
      <c r="D1582" s="56" t="str">
        <f t="shared" si="132"/>
        <v/>
      </c>
      <c r="E1582" s="29" t="str">
        <f t="shared" si="133"/>
        <v/>
      </c>
      <c r="F1582" s="54"/>
    </row>
    <row r="1583" spans="1:6">
      <c r="A1583" s="148" t="str">
        <f t="shared" si="129"/>
        <v/>
      </c>
      <c r="B1583" s="55" t="str">
        <f t="shared" si="130"/>
        <v/>
      </c>
      <c r="C1583" s="57" t="str">
        <f t="shared" si="131"/>
        <v/>
      </c>
      <c r="D1583" s="56" t="str">
        <f t="shared" si="132"/>
        <v/>
      </c>
      <c r="E1583" s="29" t="str">
        <f t="shared" si="133"/>
        <v/>
      </c>
      <c r="F1583" s="54"/>
    </row>
    <row r="1584" spans="1:6">
      <c r="A1584" s="148" t="str">
        <f t="shared" si="129"/>
        <v/>
      </c>
      <c r="B1584" s="55" t="str">
        <f t="shared" si="130"/>
        <v/>
      </c>
      <c r="C1584" s="57" t="str">
        <f t="shared" si="131"/>
        <v/>
      </c>
      <c r="D1584" s="56" t="str">
        <f t="shared" si="132"/>
        <v/>
      </c>
      <c r="E1584" s="29" t="str">
        <f t="shared" si="133"/>
        <v/>
      </c>
      <c r="F1584" s="54"/>
    </row>
    <row r="1585" spans="1:6">
      <c r="A1585" s="148" t="str">
        <f t="shared" si="129"/>
        <v/>
      </c>
      <c r="B1585" s="55" t="str">
        <f t="shared" si="130"/>
        <v/>
      </c>
      <c r="C1585" s="57" t="str">
        <f t="shared" si="131"/>
        <v/>
      </c>
      <c r="D1585" s="56" t="str">
        <f t="shared" si="132"/>
        <v/>
      </c>
      <c r="E1585" s="29" t="str">
        <f t="shared" si="133"/>
        <v/>
      </c>
      <c r="F1585" s="54"/>
    </row>
    <row r="1586" spans="1:6">
      <c r="A1586" s="148" t="str">
        <f t="shared" si="129"/>
        <v/>
      </c>
      <c r="B1586" s="55" t="str">
        <f t="shared" si="130"/>
        <v/>
      </c>
      <c r="C1586" s="57" t="str">
        <f t="shared" si="131"/>
        <v/>
      </c>
      <c r="D1586" s="56" t="str">
        <f t="shared" si="132"/>
        <v/>
      </c>
      <c r="E1586" s="29" t="str">
        <f t="shared" si="133"/>
        <v/>
      </c>
      <c r="F1586" s="54"/>
    </row>
    <row r="1587" spans="1:6">
      <c r="A1587" s="148" t="str">
        <f t="shared" si="129"/>
        <v/>
      </c>
      <c r="B1587" s="55" t="str">
        <f t="shared" si="130"/>
        <v/>
      </c>
      <c r="C1587" s="57" t="str">
        <f t="shared" si="131"/>
        <v/>
      </c>
      <c r="D1587" s="56" t="str">
        <f t="shared" si="132"/>
        <v/>
      </c>
      <c r="E1587" s="29" t="str">
        <f t="shared" si="133"/>
        <v/>
      </c>
      <c r="F1587" s="54"/>
    </row>
    <row r="1588" spans="1:6">
      <c r="A1588" s="148" t="str">
        <f t="shared" si="129"/>
        <v/>
      </c>
      <c r="B1588" s="55" t="str">
        <f t="shared" si="130"/>
        <v/>
      </c>
      <c r="C1588" s="57" t="str">
        <f t="shared" si="131"/>
        <v/>
      </c>
      <c r="D1588" s="56" t="str">
        <f t="shared" si="132"/>
        <v/>
      </c>
      <c r="E1588" s="29" t="str">
        <f t="shared" si="133"/>
        <v/>
      </c>
      <c r="F1588" s="54"/>
    </row>
    <row r="1589" spans="1:6">
      <c r="A1589" s="148" t="str">
        <f t="shared" si="129"/>
        <v/>
      </c>
      <c r="B1589" s="55" t="str">
        <f t="shared" si="130"/>
        <v/>
      </c>
      <c r="C1589" s="57" t="str">
        <f t="shared" si="131"/>
        <v/>
      </c>
      <c r="D1589" s="56" t="str">
        <f t="shared" si="132"/>
        <v/>
      </c>
      <c r="E1589" s="29" t="str">
        <f t="shared" si="133"/>
        <v/>
      </c>
      <c r="F1589" s="54"/>
    </row>
    <row r="1590" spans="1:6">
      <c r="A1590" s="148" t="str">
        <f t="shared" si="129"/>
        <v/>
      </c>
      <c r="B1590" s="55" t="str">
        <f t="shared" si="130"/>
        <v/>
      </c>
      <c r="C1590" s="57" t="str">
        <f t="shared" si="131"/>
        <v/>
      </c>
      <c r="D1590" s="56" t="str">
        <f t="shared" si="132"/>
        <v/>
      </c>
      <c r="E1590" s="29" t="str">
        <f t="shared" si="133"/>
        <v/>
      </c>
      <c r="F1590" s="54"/>
    </row>
    <row r="1591" spans="1:6">
      <c r="A1591" s="148" t="str">
        <f t="shared" si="129"/>
        <v/>
      </c>
      <c r="B1591" s="55" t="str">
        <f t="shared" si="130"/>
        <v/>
      </c>
      <c r="C1591" s="57" t="str">
        <f t="shared" si="131"/>
        <v/>
      </c>
      <c r="D1591" s="56" t="str">
        <f t="shared" si="132"/>
        <v/>
      </c>
      <c r="E1591" s="29" t="str">
        <f t="shared" si="133"/>
        <v/>
      </c>
      <c r="F1591" s="54"/>
    </row>
    <row r="1592" spans="1:6">
      <c r="A1592" s="148" t="str">
        <f t="shared" si="129"/>
        <v/>
      </c>
      <c r="B1592" s="55" t="str">
        <f t="shared" si="130"/>
        <v/>
      </c>
      <c r="C1592" s="57" t="str">
        <f t="shared" si="131"/>
        <v/>
      </c>
      <c r="D1592" s="56" t="str">
        <f t="shared" si="132"/>
        <v/>
      </c>
      <c r="E1592" s="29" t="str">
        <f t="shared" si="133"/>
        <v/>
      </c>
      <c r="F1592" s="54"/>
    </row>
    <row r="1593" spans="1:6">
      <c r="A1593" s="148" t="str">
        <f t="shared" si="129"/>
        <v/>
      </c>
      <c r="B1593" s="55" t="str">
        <f t="shared" si="130"/>
        <v/>
      </c>
      <c r="C1593" s="57" t="str">
        <f t="shared" si="131"/>
        <v/>
      </c>
      <c r="D1593" s="56" t="str">
        <f t="shared" si="132"/>
        <v/>
      </c>
      <c r="E1593" s="29" t="str">
        <f t="shared" si="133"/>
        <v/>
      </c>
      <c r="F1593" s="54"/>
    </row>
    <row r="1594" spans="1:6">
      <c r="A1594" s="148" t="str">
        <f t="shared" si="129"/>
        <v/>
      </c>
      <c r="B1594" s="55" t="str">
        <f t="shared" si="130"/>
        <v/>
      </c>
      <c r="C1594" s="57" t="str">
        <f t="shared" si="131"/>
        <v/>
      </c>
      <c r="D1594" s="56" t="str">
        <f t="shared" si="132"/>
        <v/>
      </c>
      <c r="E1594" s="29" t="str">
        <f t="shared" si="133"/>
        <v/>
      </c>
      <c r="F1594" s="54"/>
    </row>
    <row r="1595" spans="1:6">
      <c r="A1595" s="148" t="str">
        <f t="shared" si="129"/>
        <v/>
      </c>
      <c r="B1595" s="55" t="str">
        <f t="shared" si="130"/>
        <v/>
      </c>
      <c r="C1595" s="57" t="str">
        <f t="shared" si="131"/>
        <v/>
      </c>
      <c r="D1595" s="56" t="str">
        <f t="shared" si="132"/>
        <v/>
      </c>
      <c r="E1595" s="29" t="str">
        <f t="shared" si="133"/>
        <v/>
      </c>
      <c r="F1595" s="54"/>
    </row>
    <row r="1596" spans="1:6">
      <c r="A1596" s="148" t="str">
        <f t="shared" si="129"/>
        <v/>
      </c>
      <c r="B1596" s="55" t="str">
        <f t="shared" si="130"/>
        <v/>
      </c>
      <c r="C1596" s="57" t="str">
        <f t="shared" si="131"/>
        <v/>
      </c>
      <c r="D1596" s="56" t="str">
        <f t="shared" si="132"/>
        <v/>
      </c>
      <c r="E1596" s="29" t="str">
        <f t="shared" si="133"/>
        <v/>
      </c>
      <c r="F1596" s="54"/>
    </row>
    <row r="1597" spans="1:6">
      <c r="A1597" s="148" t="str">
        <f t="shared" si="129"/>
        <v/>
      </c>
      <c r="B1597" s="55" t="str">
        <f t="shared" si="130"/>
        <v/>
      </c>
      <c r="C1597" s="57" t="str">
        <f t="shared" si="131"/>
        <v/>
      </c>
      <c r="D1597" s="56" t="str">
        <f t="shared" si="132"/>
        <v/>
      </c>
      <c r="E1597" s="29" t="str">
        <f t="shared" si="133"/>
        <v/>
      </c>
      <c r="F1597" s="54"/>
    </row>
    <row r="1598" spans="1:6">
      <c r="A1598" s="148" t="str">
        <f t="shared" si="129"/>
        <v/>
      </c>
      <c r="B1598" s="55" t="str">
        <f t="shared" si="130"/>
        <v/>
      </c>
      <c r="C1598" s="57" t="str">
        <f t="shared" si="131"/>
        <v/>
      </c>
      <c r="D1598" s="56" t="str">
        <f t="shared" si="132"/>
        <v/>
      </c>
      <c r="E1598" s="29" t="str">
        <f t="shared" si="133"/>
        <v/>
      </c>
      <c r="F1598" s="54"/>
    </row>
    <row r="1599" spans="1:6">
      <c r="A1599" s="148" t="str">
        <f t="shared" si="129"/>
        <v/>
      </c>
      <c r="B1599" s="55" t="str">
        <f t="shared" si="130"/>
        <v/>
      </c>
      <c r="C1599" s="57" t="str">
        <f t="shared" si="131"/>
        <v/>
      </c>
      <c r="D1599" s="56" t="str">
        <f t="shared" si="132"/>
        <v/>
      </c>
      <c r="E1599" s="29" t="str">
        <f t="shared" si="133"/>
        <v/>
      </c>
      <c r="F1599" s="54"/>
    </row>
    <row r="1600" spans="1:6">
      <c r="A1600" s="148" t="str">
        <f t="shared" si="129"/>
        <v/>
      </c>
      <c r="B1600" s="55" t="str">
        <f t="shared" si="130"/>
        <v/>
      </c>
      <c r="C1600" s="57" t="str">
        <f t="shared" si="131"/>
        <v/>
      </c>
      <c r="D1600" s="56" t="str">
        <f t="shared" si="132"/>
        <v/>
      </c>
      <c r="E1600" s="29" t="str">
        <f t="shared" si="133"/>
        <v/>
      </c>
      <c r="F1600" s="54"/>
    </row>
    <row r="1601" spans="1:6">
      <c r="A1601" s="148" t="str">
        <f t="shared" si="129"/>
        <v/>
      </c>
      <c r="B1601" s="55" t="str">
        <f t="shared" si="130"/>
        <v/>
      </c>
      <c r="C1601" s="57" t="str">
        <f t="shared" si="131"/>
        <v/>
      </c>
      <c r="D1601" s="56" t="str">
        <f t="shared" si="132"/>
        <v/>
      </c>
      <c r="E1601" s="29" t="str">
        <f t="shared" si="133"/>
        <v/>
      </c>
      <c r="F1601" s="54"/>
    </row>
    <row r="1602" spans="1:6">
      <c r="A1602" s="148" t="str">
        <f t="shared" si="129"/>
        <v/>
      </c>
      <c r="B1602" s="55" t="str">
        <f t="shared" si="130"/>
        <v/>
      </c>
      <c r="C1602" s="57" t="str">
        <f t="shared" si="131"/>
        <v/>
      </c>
      <c r="D1602" s="56" t="str">
        <f t="shared" si="132"/>
        <v/>
      </c>
      <c r="E1602" s="29" t="str">
        <f t="shared" si="133"/>
        <v/>
      </c>
      <c r="F1602" s="54"/>
    </row>
    <row r="1603" spans="1:6">
      <c r="A1603" s="148" t="str">
        <f t="shared" si="129"/>
        <v/>
      </c>
      <c r="B1603" s="55" t="str">
        <f t="shared" si="130"/>
        <v/>
      </c>
      <c r="C1603" s="57" t="str">
        <f t="shared" si="131"/>
        <v/>
      </c>
      <c r="D1603" s="56" t="str">
        <f t="shared" si="132"/>
        <v/>
      </c>
      <c r="E1603" s="29" t="str">
        <f t="shared" si="133"/>
        <v/>
      </c>
      <c r="F1603" s="54"/>
    </row>
    <row r="1604" spans="1:6">
      <c r="A1604" s="148" t="str">
        <f t="shared" si="129"/>
        <v/>
      </c>
      <c r="B1604" s="55" t="str">
        <f t="shared" si="130"/>
        <v/>
      </c>
      <c r="C1604" s="57" t="str">
        <f t="shared" si="131"/>
        <v/>
      </c>
      <c r="D1604" s="56" t="str">
        <f t="shared" si="132"/>
        <v/>
      </c>
      <c r="E1604" s="29" t="str">
        <f t="shared" si="133"/>
        <v/>
      </c>
      <c r="F1604" s="54"/>
    </row>
    <row r="1605" spans="1:6">
      <c r="A1605" s="148" t="str">
        <f t="shared" ref="A1605:A1668" si="134">IF(H1605=0,"",DATE(LEFT(((MID(J1605,1,8))),4),MID(((MID(J1605,1,8))),5,2),(RIGHT(((MID(J1605,1,8))),2))))</f>
        <v/>
      </c>
      <c r="B1605" s="55" t="str">
        <f t="shared" ref="B1605:B1668" si="135">IF(H1605=0,"",(MID(J1605,10,8)*24+1)/24)</f>
        <v/>
      </c>
      <c r="C1605" s="57" t="str">
        <f t="shared" ref="C1605:C1668" si="136">IF(H1605=0,"",H1605)</f>
        <v/>
      </c>
      <c r="D1605" s="56" t="str">
        <f t="shared" ref="D1605:D1668" si="137">IF(H1605=0,"",I1605)</f>
        <v/>
      </c>
      <c r="E1605" s="29" t="str">
        <f t="shared" si="133"/>
        <v/>
      </c>
      <c r="F1605" s="54"/>
    </row>
    <row r="1606" spans="1:6">
      <c r="A1606" s="148" t="str">
        <f t="shared" si="134"/>
        <v/>
      </c>
      <c r="B1606" s="55" t="str">
        <f t="shared" si="135"/>
        <v/>
      </c>
      <c r="C1606" s="57" t="str">
        <f t="shared" si="136"/>
        <v/>
      </c>
      <c r="D1606" s="56" t="str">
        <f t="shared" si="137"/>
        <v/>
      </c>
      <c r="E1606" s="29" t="str">
        <f t="shared" si="133"/>
        <v/>
      </c>
      <c r="F1606" s="54"/>
    </row>
    <row r="1607" spans="1:6">
      <c r="A1607" s="148" t="str">
        <f t="shared" si="134"/>
        <v/>
      </c>
      <c r="B1607" s="55" t="str">
        <f t="shared" si="135"/>
        <v/>
      </c>
      <c r="C1607" s="57" t="str">
        <f t="shared" si="136"/>
        <v/>
      </c>
      <c r="D1607" s="56" t="str">
        <f t="shared" si="137"/>
        <v/>
      </c>
      <c r="E1607" s="29" t="str">
        <f t="shared" si="133"/>
        <v/>
      </c>
      <c r="F1607" s="54"/>
    </row>
    <row r="1608" spans="1:6">
      <c r="A1608" s="148" t="str">
        <f t="shared" si="134"/>
        <v/>
      </c>
      <c r="B1608" s="55" t="str">
        <f t="shared" si="135"/>
        <v/>
      </c>
      <c r="C1608" s="57" t="str">
        <f t="shared" si="136"/>
        <v/>
      </c>
      <c r="D1608" s="56" t="str">
        <f t="shared" si="137"/>
        <v/>
      </c>
      <c r="E1608" s="29" t="str">
        <f t="shared" ref="E1608:E1671" si="138">IF(H1608=0,"",C1608*D1608)</f>
        <v/>
      </c>
      <c r="F1608" s="54"/>
    </row>
    <row r="1609" spans="1:6">
      <c r="A1609" s="148" t="str">
        <f t="shared" si="134"/>
        <v/>
      </c>
      <c r="B1609" s="55" t="str">
        <f t="shared" si="135"/>
        <v/>
      </c>
      <c r="C1609" s="57" t="str">
        <f t="shared" si="136"/>
        <v/>
      </c>
      <c r="D1609" s="56" t="str">
        <f t="shared" si="137"/>
        <v/>
      </c>
      <c r="E1609" s="29" t="str">
        <f t="shared" si="138"/>
        <v/>
      </c>
      <c r="F1609" s="54"/>
    </row>
    <row r="1610" spans="1:6">
      <c r="A1610" s="148" t="str">
        <f t="shared" si="134"/>
        <v/>
      </c>
      <c r="B1610" s="55" t="str">
        <f t="shared" si="135"/>
        <v/>
      </c>
      <c r="C1610" s="57" t="str">
        <f t="shared" si="136"/>
        <v/>
      </c>
      <c r="D1610" s="56" t="str">
        <f t="shared" si="137"/>
        <v/>
      </c>
      <c r="E1610" s="29" t="str">
        <f t="shared" si="138"/>
        <v/>
      </c>
      <c r="F1610" s="54"/>
    </row>
    <row r="1611" spans="1:6">
      <c r="A1611" s="148" t="str">
        <f t="shared" si="134"/>
        <v/>
      </c>
      <c r="B1611" s="55" t="str">
        <f t="shared" si="135"/>
        <v/>
      </c>
      <c r="C1611" s="57" t="str">
        <f t="shared" si="136"/>
        <v/>
      </c>
      <c r="D1611" s="56" t="str">
        <f t="shared" si="137"/>
        <v/>
      </c>
      <c r="E1611" s="29" t="str">
        <f t="shared" si="138"/>
        <v/>
      </c>
      <c r="F1611" s="54"/>
    </row>
    <row r="1612" spans="1:6">
      <c r="A1612" s="148" t="str">
        <f t="shared" si="134"/>
        <v/>
      </c>
      <c r="B1612" s="55" t="str">
        <f t="shared" si="135"/>
        <v/>
      </c>
      <c r="C1612" s="57" t="str">
        <f t="shared" si="136"/>
        <v/>
      </c>
      <c r="D1612" s="56" t="str">
        <f t="shared" si="137"/>
        <v/>
      </c>
      <c r="E1612" s="29" t="str">
        <f t="shared" si="138"/>
        <v/>
      </c>
      <c r="F1612" s="54"/>
    </row>
    <row r="1613" spans="1:6">
      <c r="A1613" s="148" t="str">
        <f t="shared" si="134"/>
        <v/>
      </c>
      <c r="B1613" s="55" t="str">
        <f t="shared" si="135"/>
        <v/>
      </c>
      <c r="C1613" s="57" t="str">
        <f t="shared" si="136"/>
        <v/>
      </c>
      <c r="D1613" s="56" t="str">
        <f t="shared" si="137"/>
        <v/>
      </c>
      <c r="E1613" s="29" t="str">
        <f t="shared" si="138"/>
        <v/>
      </c>
      <c r="F1613" s="54"/>
    </row>
    <row r="1614" spans="1:6">
      <c r="A1614" s="148" t="str">
        <f t="shared" si="134"/>
        <v/>
      </c>
      <c r="B1614" s="55" t="str">
        <f t="shared" si="135"/>
        <v/>
      </c>
      <c r="C1614" s="57" t="str">
        <f t="shared" si="136"/>
        <v/>
      </c>
      <c r="D1614" s="56" t="str">
        <f t="shared" si="137"/>
        <v/>
      </c>
      <c r="E1614" s="29" t="str">
        <f t="shared" si="138"/>
        <v/>
      </c>
      <c r="F1614" s="54"/>
    </row>
    <row r="1615" spans="1:6">
      <c r="A1615" s="148" t="str">
        <f t="shared" si="134"/>
        <v/>
      </c>
      <c r="B1615" s="55" t="str">
        <f t="shared" si="135"/>
        <v/>
      </c>
      <c r="C1615" s="57" t="str">
        <f t="shared" si="136"/>
        <v/>
      </c>
      <c r="D1615" s="56" t="str">
        <f t="shared" si="137"/>
        <v/>
      </c>
      <c r="E1615" s="29" t="str">
        <f t="shared" si="138"/>
        <v/>
      </c>
      <c r="F1615" s="54"/>
    </row>
    <row r="1616" spans="1:6">
      <c r="A1616" s="148" t="str">
        <f t="shared" si="134"/>
        <v/>
      </c>
      <c r="B1616" s="55" t="str">
        <f t="shared" si="135"/>
        <v/>
      </c>
      <c r="C1616" s="57" t="str">
        <f t="shared" si="136"/>
        <v/>
      </c>
      <c r="D1616" s="56" t="str">
        <f t="shared" si="137"/>
        <v/>
      </c>
      <c r="E1616" s="29" t="str">
        <f t="shared" si="138"/>
        <v/>
      </c>
      <c r="F1616" s="54"/>
    </row>
    <row r="1617" spans="1:6">
      <c r="A1617" s="148" t="str">
        <f t="shared" si="134"/>
        <v/>
      </c>
      <c r="B1617" s="55" t="str">
        <f t="shared" si="135"/>
        <v/>
      </c>
      <c r="C1617" s="57" t="str">
        <f t="shared" si="136"/>
        <v/>
      </c>
      <c r="D1617" s="56" t="str">
        <f t="shared" si="137"/>
        <v/>
      </c>
      <c r="E1617" s="29" t="str">
        <f t="shared" si="138"/>
        <v/>
      </c>
      <c r="F1617" s="54"/>
    </row>
    <row r="1618" spans="1:6">
      <c r="A1618" s="148" t="str">
        <f t="shared" si="134"/>
        <v/>
      </c>
      <c r="B1618" s="55" t="str">
        <f t="shared" si="135"/>
        <v/>
      </c>
      <c r="C1618" s="57" t="str">
        <f t="shared" si="136"/>
        <v/>
      </c>
      <c r="D1618" s="56" t="str">
        <f t="shared" si="137"/>
        <v/>
      </c>
      <c r="E1618" s="29" t="str">
        <f t="shared" si="138"/>
        <v/>
      </c>
      <c r="F1618" s="54"/>
    </row>
    <row r="1619" spans="1:6">
      <c r="A1619" s="148" t="str">
        <f t="shared" si="134"/>
        <v/>
      </c>
      <c r="B1619" s="55" t="str">
        <f t="shared" si="135"/>
        <v/>
      </c>
      <c r="C1619" s="57" t="str">
        <f t="shared" si="136"/>
        <v/>
      </c>
      <c r="D1619" s="56" t="str">
        <f t="shared" si="137"/>
        <v/>
      </c>
      <c r="E1619" s="29" t="str">
        <f t="shared" si="138"/>
        <v/>
      </c>
      <c r="F1619" s="54"/>
    </row>
    <row r="1620" spans="1:6">
      <c r="A1620" s="148" t="str">
        <f t="shared" si="134"/>
        <v/>
      </c>
      <c r="B1620" s="55" t="str">
        <f t="shared" si="135"/>
        <v/>
      </c>
      <c r="C1620" s="57" t="str">
        <f t="shared" si="136"/>
        <v/>
      </c>
      <c r="D1620" s="56" t="str">
        <f t="shared" si="137"/>
        <v/>
      </c>
      <c r="E1620" s="29" t="str">
        <f t="shared" si="138"/>
        <v/>
      </c>
      <c r="F1620" s="54"/>
    </row>
    <row r="1621" spans="1:6">
      <c r="A1621" s="148" t="str">
        <f t="shared" si="134"/>
        <v/>
      </c>
      <c r="B1621" s="55" t="str">
        <f t="shared" si="135"/>
        <v/>
      </c>
      <c r="C1621" s="57" t="str">
        <f t="shared" si="136"/>
        <v/>
      </c>
      <c r="D1621" s="56" t="str">
        <f t="shared" si="137"/>
        <v/>
      </c>
      <c r="E1621" s="29" t="str">
        <f t="shared" si="138"/>
        <v/>
      </c>
      <c r="F1621" s="54"/>
    </row>
    <row r="1622" spans="1:6">
      <c r="A1622" s="148" t="str">
        <f t="shared" si="134"/>
        <v/>
      </c>
      <c r="B1622" s="55" t="str">
        <f t="shared" si="135"/>
        <v/>
      </c>
      <c r="C1622" s="57" t="str">
        <f t="shared" si="136"/>
        <v/>
      </c>
      <c r="D1622" s="56" t="str">
        <f t="shared" si="137"/>
        <v/>
      </c>
      <c r="E1622" s="29" t="str">
        <f t="shared" si="138"/>
        <v/>
      </c>
      <c r="F1622" s="54"/>
    </row>
    <row r="1623" spans="1:6">
      <c r="A1623" s="148" t="str">
        <f t="shared" si="134"/>
        <v/>
      </c>
      <c r="B1623" s="55" t="str">
        <f t="shared" si="135"/>
        <v/>
      </c>
      <c r="C1623" s="57" t="str">
        <f t="shared" si="136"/>
        <v/>
      </c>
      <c r="D1623" s="56" t="str">
        <f t="shared" si="137"/>
        <v/>
      </c>
      <c r="E1623" s="29" t="str">
        <f t="shared" si="138"/>
        <v/>
      </c>
      <c r="F1623" s="54"/>
    </row>
    <row r="1624" spans="1:6">
      <c r="A1624" s="148" t="str">
        <f t="shared" si="134"/>
        <v/>
      </c>
      <c r="B1624" s="55" t="str">
        <f t="shared" si="135"/>
        <v/>
      </c>
      <c r="C1624" s="57" t="str">
        <f t="shared" si="136"/>
        <v/>
      </c>
      <c r="D1624" s="56" t="str">
        <f t="shared" si="137"/>
        <v/>
      </c>
      <c r="E1624" s="29" t="str">
        <f t="shared" si="138"/>
        <v/>
      </c>
      <c r="F1624" s="54"/>
    </row>
    <row r="1625" spans="1:6">
      <c r="A1625" s="148" t="str">
        <f t="shared" si="134"/>
        <v/>
      </c>
      <c r="B1625" s="55" t="str">
        <f t="shared" si="135"/>
        <v/>
      </c>
      <c r="C1625" s="57" t="str">
        <f t="shared" si="136"/>
        <v/>
      </c>
      <c r="D1625" s="56" t="str">
        <f t="shared" si="137"/>
        <v/>
      </c>
      <c r="E1625" s="29" t="str">
        <f t="shared" si="138"/>
        <v/>
      </c>
      <c r="F1625" s="54"/>
    </row>
    <row r="1626" spans="1:6">
      <c r="A1626" s="148" t="str">
        <f t="shared" si="134"/>
        <v/>
      </c>
      <c r="B1626" s="55" t="str">
        <f t="shared" si="135"/>
        <v/>
      </c>
      <c r="C1626" s="57" t="str">
        <f t="shared" si="136"/>
        <v/>
      </c>
      <c r="D1626" s="56" t="str">
        <f t="shared" si="137"/>
        <v/>
      </c>
      <c r="E1626" s="29" t="str">
        <f t="shared" si="138"/>
        <v/>
      </c>
      <c r="F1626" s="54"/>
    </row>
    <row r="1627" spans="1:6">
      <c r="A1627" s="148" t="str">
        <f t="shared" si="134"/>
        <v/>
      </c>
      <c r="B1627" s="55" t="str">
        <f t="shared" si="135"/>
        <v/>
      </c>
      <c r="C1627" s="57" t="str">
        <f t="shared" si="136"/>
        <v/>
      </c>
      <c r="D1627" s="56" t="str">
        <f t="shared" si="137"/>
        <v/>
      </c>
      <c r="E1627" s="29" t="str">
        <f t="shared" si="138"/>
        <v/>
      </c>
      <c r="F1627" s="54"/>
    </row>
    <row r="1628" spans="1:6">
      <c r="A1628" s="148" t="str">
        <f t="shared" si="134"/>
        <v/>
      </c>
      <c r="B1628" s="55" t="str">
        <f t="shared" si="135"/>
        <v/>
      </c>
      <c r="C1628" s="57" t="str">
        <f t="shared" si="136"/>
        <v/>
      </c>
      <c r="D1628" s="56" t="str">
        <f t="shared" si="137"/>
        <v/>
      </c>
      <c r="E1628" s="29" t="str">
        <f t="shared" si="138"/>
        <v/>
      </c>
      <c r="F1628" s="54"/>
    </row>
    <row r="1629" spans="1:6">
      <c r="A1629" s="148" t="str">
        <f t="shared" si="134"/>
        <v/>
      </c>
      <c r="B1629" s="55" t="str">
        <f t="shared" si="135"/>
        <v/>
      </c>
      <c r="C1629" s="57" t="str">
        <f t="shared" si="136"/>
        <v/>
      </c>
      <c r="D1629" s="56" t="str">
        <f t="shared" si="137"/>
        <v/>
      </c>
      <c r="E1629" s="29" t="str">
        <f t="shared" si="138"/>
        <v/>
      </c>
      <c r="F1629" s="54"/>
    </row>
    <row r="1630" spans="1:6">
      <c r="A1630" s="148" t="str">
        <f t="shared" si="134"/>
        <v/>
      </c>
      <c r="B1630" s="55" t="str">
        <f t="shared" si="135"/>
        <v/>
      </c>
      <c r="C1630" s="57" t="str">
        <f t="shared" si="136"/>
        <v/>
      </c>
      <c r="D1630" s="56" t="str">
        <f t="shared" si="137"/>
        <v/>
      </c>
      <c r="E1630" s="29" t="str">
        <f t="shared" si="138"/>
        <v/>
      </c>
      <c r="F1630" s="54"/>
    </row>
    <row r="1631" spans="1:6">
      <c r="A1631" s="148" t="str">
        <f t="shared" si="134"/>
        <v/>
      </c>
      <c r="B1631" s="55" t="str">
        <f t="shared" si="135"/>
        <v/>
      </c>
      <c r="C1631" s="57" t="str">
        <f t="shared" si="136"/>
        <v/>
      </c>
      <c r="D1631" s="56" t="str">
        <f t="shared" si="137"/>
        <v/>
      </c>
      <c r="E1631" s="29" t="str">
        <f t="shared" si="138"/>
        <v/>
      </c>
      <c r="F1631" s="54"/>
    </row>
    <row r="1632" spans="1:6">
      <c r="A1632" s="148" t="str">
        <f t="shared" si="134"/>
        <v/>
      </c>
      <c r="B1632" s="55" t="str">
        <f t="shared" si="135"/>
        <v/>
      </c>
      <c r="C1632" s="57" t="str">
        <f t="shared" si="136"/>
        <v/>
      </c>
      <c r="D1632" s="56" t="str">
        <f t="shared" si="137"/>
        <v/>
      </c>
      <c r="E1632" s="29" t="str">
        <f t="shared" si="138"/>
        <v/>
      </c>
      <c r="F1632" s="54"/>
    </row>
    <row r="1633" spans="1:6">
      <c r="A1633" s="148" t="str">
        <f t="shared" si="134"/>
        <v/>
      </c>
      <c r="B1633" s="55" t="str">
        <f t="shared" si="135"/>
        <v/>
      </c>
      <c r="C1633" s="57" t="str">
        <f t="shared" si="136"/>
        <v/>
      </c>
      <c r="D1633" s="56" t="str">
        <f t="shared" si="137"/>
        <v/>
      </c>
      <c r="E1633" s="29" t="str">
        <f t="shared" si="138"/>
        <v/>
      </c>
      <c r="F1633" s="54"/>
    </row>
    <row r="1634" spans="1:6">
      <c r="A1634" s="148" t="str">
        <f t="shared" si="134"/>
        <v/>
      </c>
      <c r="B1634" s="55" t="str">
        <f t="shared" si="135"/>
        <v/>
      </c>
      <c r="C1634" s="57" t="str">
        <f t="shared" si="136"/>
        <v/>
      </c>
      <c r="D1634" s="56" t="str">
        <f t="shared" si="137"/>
        <v/>
      </c>
      <c r="E1634" s="29" t="str">
        <f t="shared" si="138"/>
        <v/>
      </c>
      <c r="F1634" s="54"/>
    </row>
    <row r="1635" spans="1:6">
      <c r="A1635" s="148" t="str">
        <f t="shared" si="134"/>
        <v/>
      </c>
      <c r="B1635" s="55" t="str">
        <f t="shared" si="135"/>
        <v/>
      </c>
      <c r="C1635" s="57" t="str">
        <f t="shared" si="136"/>
        <v/>
      </c>
      <c r="D1635" s="56" t="str">
        <f t="shared" si="137"/>
        <v/>
      </c>
      <c r="E1635" s="29" t="str">
        <f t="shared" si="138"/>
        <v/>
      </c>
      <c r="F1635" s="54"/>
    </row>
    <row r="1636" spans="1:6">
      <c r="A1636" s="148" t="str">
        <f t="shared" si="134"/>
        <v/>
      </c>
      <c r="B1636" s="55" t="str">
        <f t="shared" si="135"/>
        <v/>
      </c>
      <c r="C1636" s="57" t="str">
        <f t="shared" si="136"/>
        <v/>
      </c>
      <c r="D1636" s="56" t="str">
        <f t="shared" si="137"/>
        <v/>
      </c>
      <c r="E1636" s="29" t="str">
        <f t="shared" si="138"/>
        <v/>
      </c>
      <c r="F1636" s="54"/>
    </row>
    <row r="1637" spans="1:6">
      <c r="A1637" s="148" t="str">
        <f t="shared" si="134"/>
        <v/>
      </c>
      <c r="B1637" s="55" t="str">
        <f t="shared" si="135"/>
        <v/>
      </c>
      <c r="C1637" s="57" t="str">
        <f t="shared" si="136"/>
        <v/>
      </c>
      <c r="D1637" s="56" t="str">
        <f t="shared" si="137"/>
        <v/>
      </c>
      <c r="E1637" s="29" t="str">
        <f t="shared" si="138"/>
        <v/>
      </c>
      <c r="F1637" s="54"/>
    </row>
    <row r="1638" spans="1:6">
      <c r="A1638" s="148" t="str">
        <f t="shared" si="134"/>
        <v/>
      </c>
      <c r="B1638" s="55" t="str">
        <f t="shared" si="135"/>
        <v/>
      </c>
      <c r="C1638" s="57" t="str">
        <f t="shared" si="136"/>
        <v/>
      </c>
      <c r="D1638" s="56" t="str">
        <f t="shared" si="137"/>
        <v/>
      </c>
      <c r="E1638" s="29" t="str">
        <f t="shared" si="138"/>
        <v/>
      </c>
      <c r="F1638" s="54"/>
    </row>
    <row r="1639" spans="1:6">
      <c r="A1639" s="148" t="str">
        <f t="shared" si="134"/>
        <v/>
      </c>
      <c r="B1639" s="55" t="str">
        <f t="shared" si="135"/>
        <v/>
      </c>
      <c r="C1639" s="57" t="str">
        <f t="shared" si="136"/>
        <v/>
      </c>
      <c r="D1639" s="56" t="str">
        <f t="shared" si="137"/>
        <v/>
      </c>
      <c r="E1639" s="29" t="str">
        <f t="shared" si="138"/>
        <v/>
      </c>
      <c r="F1639" s="54"/>
    </row>
    <row r="1640" spans="1:6">
      <c r="A1640" s="148" t="str">
        <f t="shared" si="134"/>
        <v/>
      </c>
      <c r="B1640" s="55" t="str">
        <f t="shared" si="135"/>
        <v/>
      </c>
      <c r="C1640" s="57" t="str">
        <f t="shared" si="136"/>
        <v/>
      </c>
      <c r="D1640" s="56" t="str">
        <f t="shared" si="137"/>
        <v/>
      </c>
      <c r="E1640" s="29" t="str">
        <f t="shared" si="138"/>
        <v/>
      </c>
      <c r="F1640" s="54"/>
    </row>
    <row r="1641" spans="1:6">
      <c r="A1641" s="148" t="str">
        <f t="shared" si="134"/>
        <v/>
      </c>
      <c r="B1641" s="55" t="str">
        <f t="shared" si="135"/>
        <v/>
      </c>
      <c r="C1641" s="57" t="str">
        <f t="shared" si="136"/>
        <v/>
      </c>
      <c r="D1641" s="56" t="str">
        <f t="shared" si="137"/>
        <v/>
      </c>
      <c r="E1641" s="29" t="str">
        <f t="shared" si="138"/>
        <v/>
      </c>
      <c r="F1641" s="54"/>
    </row>
    <row r="1642" spans="1:6">
      <c r="A1642" s="148" t="str">
        <f t="shared" si="134"/>
        <v/>
      </c>
      <c r="B1642" s="55" t="str">
        <f t="shared" si="135"/>
        <v/>
      </c>
      <c r="C1642" s="57" t="str">
        <f t="shared" si="136"/>
        <v/>
      </c>
      <c r="D1642" s="56" t="str">
        <f t="shared" si="137"/>
        <v/>
      </c>
      <c r="E1642" s="29" t="str">
        <f t="shared" si="138"/>
        <v/>
      </c>
      <c r="F1642" s="54"/>
    </row>
    <row r="1643" spans="1:6">
      <c r="A1643" s="148" t="str">
        <f t="shared" si="134"/>
        <v/>
      </c>
      <c r="B1643" s="55" t="str">
        <f t="shared" si="135"/>
        <v/>
      </c>
      <c r="C1643" s="57" t="str">
        <f t="shared" si="136"/>
        <v/>
      </c>
      <c r="D1643" s="56" t="str">
        <f t="shared" si="137"/>
        <v/>
      </c>
      <c r="E1643" s="29" t="str">
        <f t="shared" si="138"/>
        <v/>
      </c>
      <c r="F1643" s="54"/>
    </row>
    <row r="1644" spans="1:6">
      <c r="A1644" s="148" t="str">
        <f t="shared" si="134"/>
        <v/>
      </c>
      <c r="B1644" s="55" t="str">
        <f t="shared" si="135"/>
        <v/>
      </c>
      <c r="C1644" s="57" t="str">
        <f t="shared" si="136"/>
        <v/>
      </c>
      <c r="D1644" s="56" t="str">
        <f t="shared" si="137"/>
        <v/>
      </c>
      <c r="E1644" s="29" t="str">
        <f t="shared" si="138"/>
        <v/>
      </c>
      <c r="F1644" s="54"/>
    </row>
    <row r="1645" spans="1:6">
      <c r="A1645" s="148" t="str">
        <f t="shared" si="134"/>
        <v/>
      </c>
      <c r="B1645" s="55" t="str">
        <f t="shared" si="135"/>
        <v/>
      </c>
      <c r="C1645" s="57" t="str">
        <f t="shared" si="136"/>
        <v/>
      </c>
      <c r="D1645" s="56" t="str">
        <f t="shared" si="137"/>
        <v/>
      </c>
      <c r="E1645" s="29" t="str">
        <f t="shared" si="138"/>
        <v/>
      </c>
      <c r="F1645" s="54"/>
    </row>
    <row r="1646" spans="1:6">
      <c r="A1646" s="148" t="str">
        <f t="shared" si="134"/>
        <v/>
      </c>
      <c r="B1646" s="55" t="str">
        <f t="shared" si="135"/>
        <v/>
      </c>
      <c r="C1646" s="57" t="str">
        <f t="shared" si="136"/>
        <v/>
      </c>
      <c r="D1646" s="56" t="str">
        <f t="shared" si="137"/>
        <v/>
      </c>
      <c r="E1646" s="29" t="str">
        <f t="shared" si="138"/>
        <v/>
      </c>
      <c r="F1646" s="54"/>
    </row>
    <row r="1647" spans="1:6">
      <c r="A1647" s="148" t="str">
        <f t="shared" si="134"/>
        <v/>
      </c>
      <c r="B1647" s="55" t="str">
        <f t="shared" si="135"/>
        <v/>
      </c>
      <c r="C1647" s="57" t="str">
        <f t="shared" si="136"/>
        <v/>
      </c>
      <c r="D1647" s="56" t="str">
        <f t="shared" si="137"/>
        <v/>
      </c>
      <c r="E1647" s="29" t="str">
        <f t="shared" si="138"/>
        <v/>
      </c>
      <c r="F1647" s="54"/>
    </row>
    <row r="1648" spans="1:6">
      <c r="A1648" s="148" t="str">
        <f t="shared" si="134"/>
        <v/>
      </c>
      <c r="B1648" s="55" t="str">
        <f t="shared" si="135"/>
        <v/>
      </c>
      <c r="C1648" s="57" t="str">
        <f t="shared" si="136"/>
        <v/>
      </c>
      <c r="D1648" s="56" t="str">
        <f t="shared" si="137"/>
        <v/>
      </c>
      <c r="E1648" s="29" t="str">
        <f t="shared" si="138"/>
        <v/>
      </c>
      <c r="F1648" s="54"/>
    </row>
    <row r="1649" spans="1:6">
      <c r="A1649" s="148" t="str">
        <f t="shared" si="134"/>
        <v/>
      </c>
      <c r="B1649" s="55" t="str">
        <f t="shared" si="135"/>
        <v/>
      </c>
      <c r="C1649" s="57" t="str">
        <f t="shared" si="136"/>
        <v/>
      </c>
      <c r="D1649" s="56" t="str">
        <f t="shared" si="137"/>
        <v/>
      </c>
      <c r="E1649" s="29" t="str">
        <f t="shared" si="138"/>
        <v/>
      </c>
      <c r="F1649" s="54"/>
    </row>
    <row r="1650" spans="1:6">
      <c r="A1650" s="148" t="str">
        <f t="shared" si="134"/>
        <v/>
      </c>
      <c r="B1650" s="55" t="str">
        <f t="shared" si="135"/>
        <v/>
      </c>
      <c r="C1650" s="57" t="str">
        <f t="shared" si="136"/>
        <v/>
      </c>
      <c r="D1650" s="56" t="str">
        <f t="shared" si="137"/>
        <v/>
      </c>
      <c r="E1650" s="29" t="str">
        <f t="shared" si="138"/>
        <v/>
      </c>
      <c r="F1650" s="54"/>
    </row>
    <row r="1651" spans="1:6">
      <c r="A1651" s="148" t="str">
        <f t="shared" si="134"/>
        <v/>
      </c>
      <c r="B1651" s="55" t="str">
        <f t="shared" si="135"/>
        <v/>
      </c>
      <c r="C1651" s="57" t="str">
        <f t="shared" si="136"/>
        <v/>
      </c>
      <c r="D1651" s="56" t="str">
        <f t="shared" si="137"/>
        <v/>
      </c>
      <c r="E1651" s="29" t="str">
        <f t="shared" si="138"/>
        <v/>
      </c>
      <c r="F1651" s="54"/>
    </row>
    <row r="1652" spans="1:6">
      <c r="A1652" s="148" t="str">
        <f t="shared" si="134"/>
        <v/>
      </c>
      <c r="B1652" s="55" t="str">
        <f t="shared" si="135"/>
        <v/>
      </c>
      <c r="C1652" s="57" t="str">
        <f t="shared" si="136"/>
        <v/>
      </c>
      <c r="D1652" s="56" t="str">
        <f t="shared" si="137"/>
        <v/>
      </c>
      <c r="E1652" s="29" t="str">
        <f t="shared" si="138"/>
        <v/>
      </c>
      <c r="F1652" s="54"/>
    </row>
    <row r="1653" spans="1:6">
      <c r="A1653" s="148" t="str">
        <f t="shared" si="134"/>
        <v/>
      </c>
      <c r="B1653" s="55" t="str">
        <f t="shared" si="135"/>
        <v/>
      </c>
      <c r="C1653" s="57" t="str">
        <f t="shared" si="136"/>
        <v/>
      </c>
      <c r="D1653" s="56" t="str">
        <f t="shared" si="137"/>
        <v/>
      </c>
      <c r="E1653" s="29" t="str">
        <f t="shared" si="138"/>
        <v/>
      </c>
      <c r="F1653" s="54"/>
    </row>
    <row r="1654" spans="1:6">
      <c r="A1654" s="148" t="str">
        <f t="shared" si="134"/>
        <v/>
      </c>
      <c r="B1654" s="55" t="str">
        <f t="shared" si="135"/>
        <v/>
      </c>
      <c r="C1654" s="57" t="str">
        <f t="shared" si="136"/>
        <v/>
      </c>
      <c r="D1654" s="56" t="str">
        <f t="shared" si="137"/>
        <v/>
      </c>
      <c r="E1654" s="29" t="str">
        <f t="shared" si="138"/>
        <v/>
      </c>
      <c r="F1654" s="54"/>
    </row>
    <row r="1655" spans="1:6">
      <c r="A1655" s="148" t="str">
        <f t="shared" si="134"/>
        <v/>
      </c>
      <c r="B1655" s="55" t="str">
        <f t="shared" si="135"/>
        <v/>
      </c>
      <c r="C1655" s="57" t="str">
        <f t="shared" si="136"/>
        <v/>
      </c>
      <c r="D1655" s="56" t="str">
        <f t="shared" si="137"/>
        <v/>
      </c>
      <c r="E1655" s="29" t="str">
        <f t="shared" si="138"/>
        <v/>
      </c>
      <c r="F1655" s="54"/>
    </row>
    <row r="1656" spans="1:6">
      <c r="A1656" s="148" t="str">
        <f t="shared" si="134"/>
        <v/>
      </c>
      <c r="B1656" s="55" t="str">
        <f t="shared" si="135"/>
        <v/>
      </c>
      <c r="C1656" s="57" t="str">
        <f t="shared" si="136"/>
        <v/>
      </c>
      <c r="D1656" s="56" t="str">
        <f t="shared" si="137"/>
        <v/>
      </c>
      <c r="E1656" s="29" t="str">
        <f t="shared" si="138"/>
        <v/>
      </c>
      <c r="F1656" s="54"/>
    </row>
    <row r="1657" spans="1:6">
      <c r="A1657" s="148" t="str">
        <f t="shared" si="134"/>
        <v/>
      </c>
      <c r="B1657" s="55" t="str">
        <f t="shared" si="135"/>
        <v/>
      </c>
      <c r="C1657" s="57" t="str">
        <f t="shared" si="136"/>
        <v/>
      </c>
      <c r="D1657" s="56" t="str">
        <f t="shared" si="137"/>
        <v/>
      </c>
      <c r="E1657" s="29" t="str">
        <f t="shared" si="138"/>
        <v/>
      </c>
      <c r="F1657" s="54"/>
    </row>
    <row r="1658" spans="1:6">
      <c r="A1658" s="148" t="str">
        <f t="shared" si="134"/>
        <v/>
      </c>
      <c r="B1658" s="55" t="str">
        <f t="shared" si="135"/>
        <v/>
      </c>
      <c r="C1658" s="57" t="str">
        <f t="shared" si="136"/>
        <v/>
      </c>
      <c r="D1658" s="56" t="str">
        <f t="shared" si="137"/>
        <v/>
      </c>
      <c r="E1658" s="29" t="str">
        <f t="shared" si="138"/>
        <v/>
      </c>
      <c r="F1658" s="54"/>
    </row>
    <row r="1659" spans="1:6">
      <c r="A1659" s="148" t="str">
        <f t="shared" si="134"/>
        <v/>
      </c>
      <c r="B1659" s="55" t="str">
        <f t="shared" si="135"/>
        <v/>
      </c>
      <c r="C1659" s="57" t="str">
        <f t="shared" si="136"/>
        <v/>
      </c>
      <c r="D1659" s="56" t="str">
        <f t="shared" si="137"/>
        <v/>
      </c>
      <c r="E1659" s="29" t="str">
        <f t="shared" si="138"/>
        <v/>
      </c>
      <c r="F1659" s="54"/>
    </row>
    <row r="1660" spans="1:6">
      <c r="A1660" s="148" t="str">
        <f t="shared" si="134"/>
        <v/>
      </c>
      <c r="B1660" s="55" t="str">
        <f t="shared" si="135"/>
        <v/>
      </c>
      <c r="C1660" s="57" t="str">
        <f t="shared" si="136"/>
        <v/>
      </c>
      <c r="D1660" s="56" t="str">
        <f t="shared" si="137"/>
        <v/>
      </c>
      <c r="E1660" s="29" t="str">
        <f t="shared" si="138"/>
        <v/>
      </c>
      <c r="F1660" s="54"/>
    </row>
    <row r="1661" spans="1:6">
      <c r="A1661" s="148" t="str">
        <f t="shared" si="134"/>
        <v/>
      </c>
      <c r="B1661" s="55" t="str">
        <f t="shared" si="135"/>
        <v/>
      </c>
      <c r="C1661" s="57" t="str">
        <f t="shared" si="136"/>
        <v/>
      </c>
      <c r="D1661" s="56" t="str">
        <f t="shared" si="137"/>
        <v/>
      </c>
      <c r="E1661" s="29" t="str">
        <f t="shared" si="138"/>
        <v/>
      </c>
      <c r="F1661" s="54"/>
    </row>
    <row r="1662" spans="1:6">
      <c r="A1662" s="148" t="str">
        <f t="shared" si="134"/>
        <v/>
      </c>
      <c r="B1662" s="55" t="str">
        <f t="shared" si="135"/>
        <v/>
      </c>
      <c r="C1662" s="57" t="str">
        <f t="shared" si="136"/>
        <v/>
      </c>
      <c r="D1662" s="56" t="str">
        <f t="shared" si="137"/>
        <v/>
      </c>
      <c r="E1662" s="29" t="str">
        <f t="shared" si="138"/>
        <v/>
      </c>
      <c r="F1662" s="54"/>
    </row>
    <row r="1663" spans="1:6">
      <c r="A1663" s="148" t="str">
        <f t="shared" si="134"/>
        <v/>
      </c>
      <c r="B1663" s="55" t="str">
        <f t="shared" si="135"/>
        <v/>
      </c>
      <c r="C1663" s="57" t="str">
        <f t="shared" si="136"/>
        <v/>
      </c>
      <c r="D1663" s="56" t="str">
        <f t="shared" si="137"/>
        <v/>
      </c>
      <c r="E1663" s="29" t="str">
        <f t="shared" si="138"/>
        <v/>
      </c>
      <c r="F1663" s="54"/>
    </row>
    <row r="1664" spans="1:6">
      <c r="A1664" s="148" t="str">
        <f t="shared" si="134"/>
        <v/>
      </c>
      <c r="B1664" s="55" t="str">
        <f t="shared" si="135"/>
        <v/>
      </c>
      <c r="C1664" s="57" t="str">
        <f t="shared" si="136"/>
        <v/>
      </c>
      <c r="D1664" s="56" t="str">
        <f t="shared" si="137"/>
        <v/>
      </c>
      <c r="E1664" s="29" t="str">
        <f t="shared" si="138"/>
        <v/>
      </c>
      <c r="F1664" s="54"/>
    </row>
    <row r="1665" spans="1:6">
      <c r="A1665" s="148" t="str">
        <f t="shared" si="134"/>
        <v/>
      </c>
      <c r="B1665" s="55" t="str">
        <f t="shared" si="135"/>
        <v/>
      </c>
      <c r="C1665" s="57" t="str">
        <f t="shared" si="136"/>
        <v/>
      </c>
      <c r="D1665" s="56" t="str">
        <f t="shared" si="137"/>
        <v/>
      </c>
      <c r="E1665" s="29" t="str">
        <f t="shared" si="138"/>
        <v/>
      </c>
      <c r="F1665" s="54"/>
    </row>
    <row r="1666" spans="1:6">
      <c r="A1666" s="148" t="str">
        <f t="shared" si="134"/>
        <v/>
      </c>
      <c r="B1666" s="55" t="str">
        <f t="shared" si="135"/>
        <v/>
      </c>
      <c r="C1666" s="57" t="str">
        <f t="shared" si="136"/>
        <v/>
      </c>
      <c r="D1666" s="56" t="str">
        <f t="shared" si="137"/>
        <v/>
      </c>
      <c r="E1666" s="29" t="str">
        <f t="shared" si="138"/>
        <v/>
      </c>
      <c r="F1666" s="54"/>
    </row>
    <row r="1667" spans="1:6">
      <c r="A1667" s="148" t="str">
        <f t="shared" si="134"/>
        <v/>
      </c>
      <c r="B1667" s="55" t="str">
        <f t="shared" si="135"/>
        <v/>
      </c>
      <c r="C1667" s="57" t="str">
        <f t="shared" si="136"/>
        <v/>
      </c>
      <c r="D1667" s="56" t="str">
        <f t="shared" si="137"/>
        <v/>
      </c>
      <c r="E1667" s="29" t="str">
        <f t="shared" si="138"/>
        <v/>
      </c>
      <c r="F1667" s="54"/>
    </row>
    <row r="1668" spans="1:6">
      <c r="A1668" s="148" t="str">
        <f t="shared" si="134"/>
        <v/>
      </c>
      <c r="B1668" s="55" t="str">
        <f t="shared" si="135"/>
        <v/>
      </c>
      <c r="C1668" s="57" t="str">
        <f t="shared" si="136"/>
        <v/>
      </c>
      <c r="D1668" s="56" t="str">
        <f t="shared" si="137"/>
        <v/>
      </c>
      <c r="E1668" s="29" t="str">
        <f t="shared" si="138"/>
        <v/>
      </c>
      <c r="F1668" s="54"/>
    </row>
    <row r="1669" spans="1:6">
      <c r="A1669" s="148" t="str">
        <f t="shared" ref="A1669:A1732" si="139">IF(H1669=0,"",DATE(LEFT(((MID(J1669,1,8))),4),MID(((MID(J1669,1,8))),5,2),(RIGHT(((MID(J1669,1,8))),2))))</f>
        <v/>
      </c>
      <c r="B1669" s="55" t="str">
        <f t="shared" ref="B1669:B1732" si="140">IF(H1669=0,"",(MID(J1669,10,8)*24+1)/24)</f>
        <v/>
      </c>
      <c r="C1669" s="57" t="str">
        <f t="shared" ref="C1669:C1732" si="141">IF(H1669=0,"",H1669)</f>
        <v/>
      </c>
      <c r="D1669" s="56" t="str">
        <f t="shared" ref="D1669:D1732" si="142">IF(H1669=0,"",I1669)</f>
        <v/>
      </c>
      <c r="E1669" s="29" t="str">
        <f t="shared" si="138"/>
        <v/>
      </c>
      <c r="F1669" s="54"/>
    </row>
    <row r="1670" spans="1:6">
      <c r="A1670" s="148" t="str">
        <f t="shared" si="139"/>
        <v/>
      </c>
      <c r="B1670" s="55" t="str">
        <f t="shared" si="140"/>
        <v/>
      </c>
      <c r="C1670" s="57" t="str">
        <f t="shared" si="141"/>
        <v/>
      </c>
      <c r="D1670" s="56" t="str">
        <f t="shared" si="142"/>
        <v/>
      </c>
      <c r="E1670" s="29" t="str">
        <f t="shared" si="138"/>
        <v/>
      </c>
      <c r="F1670" s="54"/>
    </row>
    <row r="1671" spans="1:6">
      <c r="A1671" s="148" t="str">
        <f t="shared" si="139"/>
        <v/>
      </c>
      <c r="B1671" s="55" t="str">
        <f t="shared" si="140"/>
        <v/>
      </c>
      <c r="C1671" s="57" t="str">
        <f t="shared" si="141"/>
        <v/>
      </c>
      <c r="D1671" s="56" t="str">
        <f t="shared" si="142"/>
        <v/>
      </c>
      <c r="E1671" s="29" t="str">
        <f t="shared" si="138"/>
        <v/>
      </c>
      <c r="F1671" s="54"/>
    </row>
    <row r="1672" spans="1:6">
      <c r="A1672" s="148" t="str">
        <f t="shared" si="139"/>
        <v/>
      </c>
      <c r="B1672" s="55" t="str">
        <f t="shared" si="140"/>
        <v/>
      </c>
      <c r="C1672" s="57" t="str">
        <f t="shared" si="141"/>
        <v/>
      </c>
      <c r="D1672" s="56" t="str">
        <f t="shared" si="142"/>
        <v/>
      </c>
      <c r="E1672" s="29" t="str">
        <f t="shared" ref="E1672:E1735" si="143">IF(H1672=0,"",C1672*D1672)</f>
        <v/>
      </c>
      <c r="F1672" s="54"/>
    </row>
    <row r="1673" spans="1:6">
      <c r="A1673" s="148" t="str">
        <f t="shared" si="139"/>
        <v/>
      </c>
      <c r="B1673" s="55" t="str">
        <f t="shared" si="140"/>
        <v/>
      </c>
      <c r="C1673" s="57" t="str">
        <f t="shared" si="141"/>
        <v/>
      </c>
      <c r="D1673" s="56" t="str">
        <f t="shared" si="142"/>
        <v/>
      </c>
      <c r="E1673" s="29" t="str">
        <f t="shared" si="143"/>
        <v/>
      </c>
      <c r="F1673" s="54"/>
    </row>
    <row r="1674" spans="1:6">
      <c r="A1674" s="148" t="str">
        <f t="shared" si="139"/>
        <v/>
      </c>
      <c r="B1674" s="55" t="str">
        <f t="shared" si="140"/>
        <v/>
      </c>
      <c r="C1674" s="57" t="str">
        <f t="shared" si="141"/>
        <v/>
      </c>
      <c r="D1674" s="56" t="str">
        <f t="shared" si="142"/>
        <v/>
      </c>
      <c r="E1674" s="29" t="str">
        <f t="shared" si="143"/>
        <v/>
      </c>
      <c r="F1674" s="54"/>
    </row>
    <row r="1675" spans="1:6">
      <c r="A1675" s="148" t="str">
        <f t="shared" si="139"/>
        <v/>
      </c>
      <c r="B1675" s="55" t="str">
        <f t="shared" si="140"/>
        <v/>
      </c>
      <c r="C1675" s="57" t="str">
        <f t="shared" si="141"/>
        <v/>
      </c>
      <c r="D1675" s="56" t="str">
        <f t="shared" si="142"/>
        <v/>
      </c>
      <c r="E1675" s="29" t="str">
        <f t="shared" si="143"/>
        <v/>
      </c>
      <c r="F1675" s="54"/>
    </row>
    <row r="1676" spans="1:6">
      <c r="A1676" s="148" t="str">
        <f t="shared" si="139"/>
        <v/>
      </c>
      <c r="B1676" s="55" t="str">
        <f t="shared" si="140"/>
        <v/>
      </c>
      <c r="C1676" s="57" t="str">
        <f t="shared" si="141"/>
        <v/>
      </c>
      <c r="D1676" s="56" t="str">
        <f t="shared" si="142"/>
        <v/>
      </c>
      <c r="E1676" s="29" t="str">
        <f t="shared" si="143"/>
        <v/>
      </c>
      <c r="F1676" s="54"/>
    </row>
    <row r="1677" spans="1:6">
      <c r="A1677" s="148" t="str">
        <f t="shared" si="139"/>
        <v/>
      </c>
      <c r="B1677" s="55" t="str">
        <f t="shared" si="140"/>
        <v/>
      </c>
      <c r="C1677" s="57" t="str">
        <f t="shared" si="141"/>
        <v/>
      </c>
      <c r="D1677" s="56" t="str">
        <f t="shared" si="142"/>
        <v/>
      </c>
      <c r="E1677" s="29" t="str">
        <f t="shared" si="143"/>
        <v/>
      </c>
      <c r="F1677" s="54"/>
    </row>
    <row r="1678" spans="1:6">
      <c r="A1678" s="148" t="str">
        <f t="shared" si="139"/>
        <v/>
      </c>
      <c r="B1678" s="55" t="str">
        <f t="shared" si="140"/>
        <v/>
      </c>
      <c r="C1678" s="57" t="str">
        <f t="shared" si="141"/>
        <v/>
      </c>
      <c r="D1678" s="56" t="str">
        <f t="shared" si="142"/>
        <v/>
      </c>
      <c r="E1678" s="29" t="str">
        <f t="shared" si="143"/>
        <v/>
      </c>
      <c r="F1678" s="54"/>
    </row>
    <row r="1679" spans="1:6">
      <c r="A1679" s="148" t="str">
        <f t="shared" si="139"/>
        <v/>
      </c>
      <c r="B1679" s="55" t="str">
        <f t="shared" si="140"/>
        <v/>
      </c>
      <c r="C1679" s="57" t="str">
        <f t="shared" si="141"/>
        <v/>
      </c>
      <c r="D1679" s="56" t="str">
        <f t="shared" si="142"/>
        <v/>
      </c>
      <c r="E1679" s="29" t="str">
        <f t="shared" si="143"/>
        <v/>
      </c>
      <c r="F1679" s="54"/>
    </row>
    <row r="1680" spans="1:6">
      <c r="A1680" s="148" t="str">
        <f t="shared" si="139"/>
        <v/>
      </c>
      <c r="B1680" s="55" t="str">
        <f t="shared" si="140"/>
        <v/>
      </c>
      <c r="C1680" s="57" t="str">
        <f t="shared" si="141"/>
        <v/>
      </c>
      <c r="D1680" s="56" t="str">
        <f t="shared" si="142"/>
        <v/>
      </c>
      <c r="E1680" s="29" t="str">
        <f t="shared" si="143"/>
        <v/>
      </c>
      <c r="F1680" s="54"/>
    </row>
    <row r="1681" spans="1:6">
      <c r="A1681" s="148" t="str">
        <f t="shared" si="139"/>
        <v/>
      </c>
      <c r="B1681" s="55" t="str">
        <f t="shared" si="140"/>
        <v/>
      </c>
      <c r="C1681" s="57" t="str">
        <f t="shared" si="141"/>
        <v/>
      </c>
      <c r="D1681" s="56" t="str">
        <f t="shared" si="142"/>
        <v/>
      </c>
      <c r="E1681" s="29" t="str">
        <f t="shared" si="143"/>
        <v/>
      </c>
      <c r="F1681" s="54"/>
    </row>
    <row r="1682" spans="1:6">
      <c r="A1682" s="148" t="str">
        <f t="shared" si="139"/>
        <v/>
      </c>
      <c r="B1682" s="55" t="str">
        <f t="shared" si="140"/>
        <v/>
      </c>
      <c r="C1682" s="57" t="str">
        <f t="shared" si="141"/>
        <v/>
      </c>
      <c r="D1682" s="56" t="str">
        <f t="shared" si="142"/>
        <v/>
      </c>
      <c r="E1682" s="29" t="str">
        <f t="shared" si="143"/>
        <v/>
      </c>
      <c r="F1682" s="54"/>
    </row>
    <row r="1683" spans="1:6">
      <c r="A1683" s="148" t="str">
        <f t="shared" si="139"/>
        <v/>
      </c>
      <c r="B1683" s="55" t="str">
        <f t="shared" si="140"/>
        <v/>
      </c>
      <c r="C1683" s="57" t="str">
        <f t="shared" si="141"/>
        <v/>
      </c>
      <c r="D1683" s="56" t="str">
        <f t="shared" si="142"/>
        <v/>
      </c>
      <c r="E1683" s="29" t="str">
        <f t="shared" si="143"/>
        <v/>
      </c>
      <c r="F1683" s="54"/>
    </row>
    <row r="1684" spans="1:6">
      <c r="A1684" s="148" t="str">
        <f t="shared" si="139"/>
        <v/>
      </c>
      <c r="B1684" s="55" t="str">
        <f t="shared" si="140"/>
        <v/>
      </c>
      <c r="C1684" s="57" t="str">
        <f t="shared" si="141"/>
        <v/>
      </c>
      <c r="D1684" s="56" t="str">
        <f t="shared" si="142"/>
        <v/>
      </c>
      <c r="E1684" s="29" t="str">
        <f t="shared" si="143"/>
        <v/>
      </c>
      <c r="F1684" s="54"/>
    </row>
    <row r="1685" spans="1:6">
      <c r="A1685" s="148" t="str">
        <f t="shared" si="139"/>
        <v/>
      </c>
      <c r="B1685" s="55" t="str">
        <f t="shared" si="140"/>
        <v/>
      </c>
      <c r="C1685" s="57" t="str">
        <f t="shared" si="141"/>
        <v/>
      </c>
      <c r="D1685" s="56" t="str">
        <f t="shared" si="142"/>
        <v/>
      </c>
      <c r="E1685" s="29" t="str">
        <f t="shared" si="143"/>
        <v/>
      </c>
      <c r="F1685" s="54"/>
    </row>
    <row r="1686" spans="1:6">
      <c r="A1686" s="148" t="str">
        <f t="shared" si="139"/>
        <v/>
      </c>
      <c r="B1686" s="55" t="str">
        <f t="shared" si="140"/>
        <v/>
      </c>
      <c r="C1686" s="57" t="str">
        <f t="shared" si="141"/>
        <v/>
      </c>
      <c r="D1686" s="56" t="str">
        <f t="shared" si="142"/>
        <v/>
      </c>
      <c r="E1686" s="29" t="str">
        <f t="shared" si="143"/>
        <v/>
      </c>
      <c r="F1686" s="54"/>
    </row>
    <row r="1687" spans="1:6">
      <c r="A1687" s="148" t="str">
        <f t="shared" si="139"/>
        <v/>
      </c>
      <c r="B1687" s="55" t="str">
        <f t="shared" si="140"/>
        <v/>
      </c>
      <c r="C1687" s="57" t="str">
        <f t="shared" si="141"/>
        <v/>
      </c>
      <c r="D1687" s="56" t="str">
        <f t="shared" si="142"/>
        <v/>
      </c>
      <c r="E1687" s="29" t="str">
        <f t="shared" si="143"/>
        <v/>
      </c>
      <c r="F1687" s="54"/>
    </row>
    <row r="1688" spans="1:6">
      <c r="A1688" s="148" t="str">
        <f t="shared" si="139"/>
        <v/>
      </c>
      <c r="B1688" s="55" t="str">
        <f t="shared" si="140"/>
        <v/>
      </c>
      <c r="C1688" s="57" t="str">
        <f t="shared" si="141"/>
        <v/>
      </c>
      <c r="D1688" s="56" t="str">
        <f t="shared" si="142"/>
        <v/>
      </c>
      <c r="E1688" s="29" t="str">
        <f t="shared" si="143"/>
        <v/>
      </c>
      <c r="F1688" s="54"/>
    </row>
    <row r="1689" spans="1:6">
      <c r="A1689" s="148" t="str">
        <f t="shared" si="139"/>
        <v/>
      </c>
      <c r="B1689" s="55" t="str">
        <f t="shared" si="140"/>
        <v/>
      </c>
      <c r="C1689" s="57" t="str">
        <f t="shared" si="141"/>
        <v/>
      </c>
      <c r="D1689" s="56" t="str">
        <f t="shared" si="142"/>
        <v/>
      </c>
      <c r="E1689" s="29" t="str">
        <f t="shared" si="143"/>
        <v/>
      </c>
      <c r="F1689" s="54"/>
    </row>
    <row r="1690" spans="1:6">
      <c r="A1690" s="148" t="str">
        <f t="shared" si="139"/>
        <v/>
      </c>
      <c r="B1690" s="55" t="str">
        <f t="shared" si="140"/>
        <v/>
      </c>
      <c r="C1690" s="57" t="str">
        <f t="shared" si="141"/>
        <v/>
      </c>
      <c r="D1690" s="56" t="str">
        <f t="shared" si="142"/>
        <v/>
      </c>
      <c r="E1690" s="29" t="str">
        <f t="shared" si="143"/>
        <v/>
      </c>
      <c r="F1690" s="54"/>
    </row>
    <row r="1691" spans="1:6">
      <c r="A1691" s="148" t="str">
        <f t="shared" si="139"/>
        <v/>
      </c>
      <c r="B1691" s="55" t="str">
        <f t="shared" si="140"/>
        <v/>
      </c>
      <c r="C1691" s="57" t="str">
        <f t="shared" si="141"/>
        <v/>
      </c>
      <c r="D1691" s="56" t="str">
        <f t="shared" si="142"/>
        <v/>
      </c>
      <c r="E1691" s="29" t="str">
        <f t="shared" si="143"/>
        <v/>
      </c>
      <c r="F1691" s="54"/>
    </row>
    <row r="1692" spans="1:6">
      <c r="A1692" s="148" t="str">
        <f t="shared" si="139"/>
        <v/>
      </c>
      <c r="B1692" s="55" t="str">
        <f t="shared" si="140"/>
        <v/>
      </c>
      <c r="C1692" s="57" t="str">
        <f t="shared" si="141"/>
        <v/>
      </c>
      <c r="D1692" s="56" t="str">
        <f t="shared" si="142"/>
        <v/>
      </c>
      <c r="E1692" s="29" t="str">
        <f t="shared" si="143"/>
        <v/>
      </c>
      <c r="F1692" s="54"/>
    </row>
    <row r="1693" spans="1:6">
      <c r="A1693" s="148" t="str">
        <f t="shared" si="139"/>
        <v/>
      </c>
      <c r="B1693" s="55" t="str">
        <f t="shared" si="140"/>
        <v/>
      </c>
      <c r="C1693" s="57" t="str">
        <f t="shared" si="141"/>
        <v/>
      </c>
      <c r="D1693" s="56" t="str">
        <f t="shared" si="142"/>
        <v/>
      </c>
      <c r="E1693" s="29" t="str">
        <f t="shared" si="143"/>
        <v/>
      </c>
      <c r="F1693" s="54"/>
    </row>
    <row r="1694" spans="1:6">
      <c r="A1694" s="148" t="str">
        <f t="shared" si="139"/>
        <v/>
      </c>
      <c r="B1694" s="55" t="str">
        <f t="shared" si="140"/>
        <v/>
      </c>
      <c r="C1694" s="57" t="str">
        <f t="shared" si="141"/>
        <v/>
      </c>
      <c r="D1694" s="56" t="str">
        <f t="shared" si="142"/>
        <v/>
      </c>
      <c r="E1694" s="29" t="str">
        <f t="shared" si="143"/>
        <v/>
      </c>
      <c r="F1694" s="54"/>
    </row>
    <row r="1695" spans="1:6">
      <c r="A1695" s="148" t="str">
        <f t="shared" si="139"/>
        <v/>
      </c>
      <c r="B1695" s="55" t="str">
        <f t="shared" si="140"/>
        <v/>
      </c>
      <c r="C1695" s="57" t="str">
        <f t="shared" si="141"/>
        <v/>
      </c>
      <c r="D1695" s="56" t="str">
        <f t="shared" si="142"/>
        <v/>
      </c>
      <c r="E1695" s="29" t="str">
        <f t="shared" si="143"/>
        <v/>
      </c>
      <c r="F1695" s="54"/>
    </row>
    <row r="1696" spans="1:6">
      <c r="A1696" s="148" t="str">
        <f t="shared" si="139"/>
        <v/>
      </c>
      <c r="B1696" s="55" t="str">
        <f t="shared" si="140"/>
        <v/>
      </c>
      <c r="C1696" s="57" t="str">
        <f t="shared" si="141"/>
        <v/>
      </c>
      <c r="D1696" s="56" t="str">
        <f t="shared" si="142"/>
        <v/>
      </c>
      <c r="E1696" s="29" t="str">
        <f t="shared" si="143"/>
        <v/>
      </c>
      <c r="F1696" s="54"/>
    </row>
    <row r="1697" spans="1:6">
      <c r="A1697" s="148" t="str">
        <f t="shared" si="139"/>
        <v/>
      </c>
      <c r="B1697" s="55" t="str">
        <f t="shared" si="140"/>
        <v/>
      </c>
      <c r="C1697" s="57" t="str">
        <f t="shared" si="141"/>
        <v/>
      </c>
      <c r="D1697" s="56" t="str">
        <f t="shared" si="142"/>
        <v/>
      </c>
      <c r="E1697" s="29" t="str">
        <f t="shared" si="143"/>
        <v/>
      </c>
      <c r="F1697" s="54"/>
    </row>
    <row r="1698" spans="1:6">
      <c r="A1698" s="148" t="str">
        <f t="shared" si="139"/>
        <v/>
      </c>
      <c r="B1698" s="55" t="str">
        <f t="shared" si="140"/>
        <v/>
      </c>
      <c r="C1698" s="57" t="str">
        <f t="shared" si="141"/>
        <v/>
      </c>
      <c r="D1698" s="56" t="str">
        <f t="shared" si="142"/>
        <v/>
      </c>
      <c r="E1698" s="29" t="str">
        <f t="shared" si="143"/>
        <v/>
      </c>
      <c r="F1698" s="54"/>
    </row>
    <row r="1699" spans="1:6">
      <c r="A1699" s="148" t="str">
        <f t="shared" si="139"/>
        <v/>
      </c>
      <c r="B1699" s="55" t="str">
        <f t="shared" si="140"/>
        <v/>
      </c>
      <c r="C1699" s="57" t="str">
        <f t="shared" si="141"/>
        <v/>
      </c>
      <c r="D1699" s="56" t="str">
        <f t="shared" si="142"/>
        <v/>
      </c>
      <c r="E1699" s="29" t="str">
        <f t="shared" si="143"/>
        <v/>
      </c>
      <c r="F1699" s="54"/>
    </row>
    <row r="1700" spans="1:6">
      <c r="A1700" s="148" t="str">
        <f t="shared" si="139"/>
        <v/>
      </c>
      <c r="B1700" s="55" t="str">
        <f t="shared" si="140"/>
        <v/>
      </c>
      <c r="C1700" s="57" t="str">
        <f t="shared" si="141"/>
        <v/>
      </c>
      <c r="D1700" s="56" t="str">
        <f t="shared" si="142"/>
        <v/>
      </c>
      <c r="E1700" s="29" t="str">
        <f t="shared" si="143"/>
        <v/>
      </c>
      <c r="F1700" s="54"/>
    </row>
    <row r="1701" spans="1:6">
      <c r="A1701" s="148" t="str">
        <f t="shared" si="139"/>
        <v/>
      </c>
      <c r="B1701" s="55" t="str">
        <f t="shared" si="140"/>
        <v/>
      </c>
      <c r="C1701" s="57" t="str">
        <f t="shared" si="141"/>
        <v/>
      </c>
      <c r="D1701" s="56" t="str">
        <f t="shared" si="142"/>
        <v/>
      </c>
      <c r="E1701" s="29" t="str">
        <f t="shared" si="143"/>
        <v/>
      </c>
      <c r="F1701" s="54"/>
    </row>
    <row r="1702" spans="1:6">
      <c r="A1702" s="148" t="str">
        <f t="shared" si="139"/>
        <v/>
      </c>
      <c r="B1702" s="55" t="str">
        <f t="shared" si="140"/>
        <v/>
      </c>
      <c r="C1702" s="57" t="str">
        <f t="shared" si="141"/>
        <v/>
      </c>
      <c r="D1702" s="56" t="str">
        <f t="shared" si="142"/>
        <v/>
      </c>
      <c r="E1702" s="29" t="str">
        <f t="shared" si="143"/>
        <v/>
      </c>
      <c r="F1702" s="54"/>
    </row>
    <row r="1703" spans="1:6">
      <c r="A1703" s="148" t="str">
        <f t="shared" si="139"/>
        <v/>
      </c>
      <c r="B1703" s="55" t="str">
        <f t="shared" si="140"/>
        <v/>
      </c>
      <c r="C1703" s="57" t="str">
        <f t="shared" si="141"/>
        <v/>
      </c>
      <c r="D1703" s="56" t="str">
        <f t="shared" si="142"/>
        <v/>
      </c>
      <c r="E1703" s="29" t="str">
        <f t="shared" si="143"/>
        <v/>
      </c>
      <c r="F1703" s="54"/>
    </row>
    <row r="1704" spans="1:6">
      <c r="A1704" s="148" t="str">
        <f t="shared" si="139"/>
        <v/>
      </c>
      <c r="B1704" s="55" t="str">
        <f t="shared" si="140"/>
        <v/>
      </c>
      <c r="C1704" s="57" t="str">
        <f t="shared" si="141"/>
        <v/>
      </c>
      <c r="D1704" s="56" t="str">
        <f t="shared" si="142"/>
        <v/>
      </c>
      <c r="E1704" s="29" t="str">
        <f t="shared" si="143"/>
        <v/>
      </c>
      <c r="F1704" s="54"/>
    </row>
    <row r="1705" spans="1:6">
      <c r="A1705" s="148" t="str">
        <f t="shared" si="139"/>
        <v/>
      </c>
      <c r="B1705" s="55" t="str">
        <f t="shared" si="140"/>
        <v/>
      </c>
      <c r="C1705" s="57" t="str">
        <f t="shared" si="141"/>
        <v/>
      </c>
      <c r="D1705" s="56" t="str">
        <f t="shared" si="142"/>
        <v/>
      </c>
      <c r="E1705" s="29" t="str">
        <f t="shared" si="143"/>
        <v/>
      </c>
      <c r="F1705" s="54"/>
    </row>
    <row r="1706" spans="1:6">
      <c r="A1706" s="148" t="str">
        <f t="shared" si="139"/>
        <v/>
      </c>
      <c r="B1706" s="55" t="str">
        <f t="shared" si="140"/>
        <v/>
      </c>
      <c r="C1706" s="57" t="str">
        <f t="shared" si="141"/>
        <v/>
      </c>
      <c r="D1706" s="56" t="str">
        <f t="shared" si="142"/>
        <v/>
      </c>
      <c r="E1706" s="29" t="str">
        <f t="shared" si="143"/>
        <v/>
      </c>
      <c r="F1706" s="54"/>
    </row>
    <row r="1707" spans="1:6">
      <c r="A1707" s="148" t="str">
        <f t="shared" si="139"/>
        <v/>
      </c>
      <c r="B1707" s="55" t="str">
        <f t="shared" si="140"/>
        <v/>
      </c>
      <c r="C1707" s="57" t="str">
        <f t="shared" si="141"/>
        <v/>
      </c>
      <c r="D1707" s="56" t="str">
        <f t="shared" si="142"/>
        <v/>
      </c>
      <c r="E1707" s="29" t="str">
        <f t="shared" si="143"/>
        <v/>
      </c>
      <c r="F1707" s="54"/>
    </row>
    <row r="1708" spans="1:6">
      <c r="A1708" s="148" t="str">
        <f t="shared" si="139"/>
        <v/>
      </c>
      <c r="B1708" s="55" t="str">
        <f t="shared" si="140"/>
        <v/>
      </c>
      <c r="C1708" s="57" t="str">
        <f t="shared" si="141"/>
        <v/>
      </c>
      <c r="D1708" s="56" t="str">
        <f t="shared" si="142"/>
        <v/>
      </c>
      <c r="E1708" s="29" t="str">
        <f t="shared" si="143"/>
        <v/>
      </c>
      <c r="F1708" s="54"/>
    </row>
    <row r="1709" spans="1:6">
      <c r="A1709" s="148" t="str">
        <f t="shared" si="139"/>
        <v/>
      </c>
      <c r="B1709" s="55" t="str">
        <f t="shared" si="140"/>
        <v/>
      </c>
      <c r="C1709" s="57" t="str">
        <f t="shared" si="141"/>
        <v/>
      </c>
      <c r="D1709" s="56" t="str">
        <f t="shared" si="142"/>
        <v/>
      </c>
      <c r="E1709" s="29" t="str">
        <f t="shared" si="143"/>
        <v/>
      </c>
      <c r="F1709" s="54"/>
    </row>
    <row r="1710" spans="1:6">
      <c r="A1710" s="148" t="str">
        <f t="shared" si="139"/>
        <v/>
      </c>
      <c r="B1710" s="55" t="str">
        <f t="shared" si="140"/>
        <v/>
      </c>
      <c r="C1710" s="57" t="str">
        <f t="shared" si="141"/>
        <v/>
      </c>
      <c r="D1710" s="56" t="str">
        <f t="shared" si="142"/>
        <v/>
      </c>
      <c r="E1710" s="29" t="str">
        <f t="shared" si="143"/>
        <v/>
      </c>
      <c r="F1710" s="54"/>
    </row>
    <row r="1711" spans="1:6">
      <c r="A1711" s="148" t="str">
        <f t="shared" si="139"/>
        <v/>
      </c>
      <c r="B1711" s="55" t="str">
        <f t="shared" si="140"/>
        <v/>
      </c>
      <c r="C1711" s="57" t="str">
        <f t="shared" si="141"/>
        <v/>
      </c>
      <c r="D1711" s="56" t="str">
        <f t="shared" si="142"/>
        <v/>
      </c>
      <c r="E1711" s="29" t="str">
        <f t="shared" si="143"/>
        <v/>
      </c>
      <c r="F1711" s="54"/>
    </row>
    <row r="1712" spans="1:6">
      <c r="A1712" s="148" t="str">
        <f t="shared" si="139"/>
        <v/>
      </c>
      <c r="B1712" s="55" t="str">
        <f t="shared" si="140"/>
        <v/>
      </c>
      <c r="C1712" s="57" t="str">
        <f t="shared" si="141"/>
        <v/>
      </c>
      <c r="D1712" s="56" t="str">
        <f t="shared" si="142"/>
        <v/>
      </c>
      <c r="E1712" s="29" t="str">
        <f t="shared" si="143"/>
        <v/>
      </c>
      <c r="F1712" s="54"/>
    </row>
    <row r="1713" spans="1:6">
      <c r="A1713" s="148" t="str">
        <f t="shared" si="139"/>
        <v/>
      </c>
      <c r="B1713" s="55" t="str">
        <f t="shared" si="140"/>
        <v/>
      </c>
      <c r="C1713" s="57" t="str">
        <f t="shared" si="141"/>
        <v/>
      </c>
      <c r="D1713" s="56" t="str">
        <f t="shared" si="142"/>
        <v/>
      </c>
      <c r="E1713" s="29" t="str">
        <f t="shared" si="143"/>
        <v/>
      </c>
      <c r="F1713" s="54"/>
    </row>
    <row r="1714" spans="1:6">
      <c r="A1714" s="148" t="str">
        <f t="shared" si="139"/>
        <v/>
      </c>
      <c r="B1714" s="55" t="str">
        <f t="shared" si="140"/>
        <v/>
      </c>
      <c r="C1714" s="57" t="str">
        <f t="shared" si="141"/>
        <v/>
      </c>
      <c r="D1714" s="56" t="str">
        <f t="shared" si="142"/>
        <v/>
      </c>
      <c r="E1714" s="29" t="str">
        <f t="shared" si="143"/>
        <v/>
      </c>
      <c r="F1714" s="54"/>
    </row>
    <row r="1715" spans="1:6">
      <c r="A1715" s="148" t="str">
        <f t="shared" si="139"/>
        <v/>
      </c>
      <c r="B1715" s="55" t="str">
        <f t="shared" si="140"/>
        <v/>
      </c>
      <c r="C1715" s="57" t="str">
        <f t="shared" si="141"/>
        <v/>
      </c>
      <c r="D1715" s="56" t="str">
        <f t="shared" si="142"/>
        <v/>
      </c>
      <c r="E1715" s="29" t="str">
        <f t="shared" si="143"/>
        <v/>
      </c>
      <c r="F1715" s="54"/>
    </row>
    <row r="1716" spans="1:6">
      <c r="A1716" s="148" t="str">
        <f t="shared" si="139"/>
        <v/>
      </c>
      <c r="B1716" s="55" t="str">
        <f t="shared" si="140"/>
        <v/>
      </c>
      <c r="C1716" s="57" t="str">
        <f t="shared" si="141"/>
        <v/>
      </c>
      <c r="D1716" s="56" t="str">
        <f t="shared" si="142"/>
        <v/>
      </c>
      <c r="E1716" s="29" t="str">
        <f t="shared" si="143"/>
        <v/>
      </c>
      <c r="F1716" s="54"/>
    </row>
    <row r="1717" spans="1:6">
      <c r="A1717" s="148" t="str">
        <f t="shared" si="139"/>
        <v/>
      </c>
      <c r="B1717" s="55" t="str">
        <f t="shared" si="140"/>
        <v/>
      </c>
      <c r="C1717" s="57" t="str">
        <f t="shared" si="141"/>
        <v/>
      </c>
      <c r="D1717" s="56" t="str">
        <f t="shared" si="142"/>
        <v/>
      </c>
      <c r="E1717" s="29" t="str">
        <f t="shared" si="143"/>
        <v/>
      </c>
      <c r="F1717" s="54"/>
    </row>
    <row r="1718" spans="1:6">
      <c r="A1718" s="148" t="str">
        <f t="shared" si="139"/>
        <v/>
      </c>
      <c r="B1718" s="55" t="str">
        <f t="shared" si="140"/>
        <v/>
      </c>
      <c r="C1718" s="57" t="str">
        <f t="shared" si="141"/>
        <v/>
      </c>
      <c r="D1718" s="56" t="str">
        <f t="shared" si="142"/>
        <v/>
      </c>
      <c r="E1718" s="29" t="str">
        <f t="shared" si="143"/>
        <v/>
      </c>
      <c r="F1718" s="54"/>
    </row>
    <row r="1719" spans="1:6">
      <c r="A1719" s="148" t="str">
        <f t="shared" si="139"/>
        <v/>
      </c>
      <c r="B1719" s="55" t="str">
        <f t="shared" si="140"/>
        <v/>
      </c>
      <c r="C1719" s="57" t="str">
        <f t="shared" si="141"/>
        <v/>
      </c>
      <c r="D1719" s="56" t="str">
        <f t="shared" si="142"/>
        <v/>
      </c>
      <c r="E1719" s="29" t="str">
        <f t="shared" si="143"/>
        <v/>
      </c>
      <c r="F1719" s="54"/>
    </row>
    <row r="1720" spans="1:6">
      <c r="A1720" s="148" t="str">
        <f t="shared" si="139"/>
        <v/>
      </c>
      <c r="B1720" s="55" t="str">
        <f t="shared" si="140"/>
        <v/>
      </c>
      <c r="C1720" s="57" t="str">
        <f t="shared" si="141"/>
        <v/>
      </c>
      <c r="D1720" s="56" t="str">
        <f t="shared" si="142"/>
        <v/>
      </c>
      <c r="E1720" s="29" t="str">
        <f t="shared" si="143"/>
        <v/>
      </c>
      <c r="F1720" s="54"/>
    </row>
    <row r="1721" spans="1:6">
      <c r="A1721" s="148" t="str">
        <f t="shared" si="139"/>
        <v/>
      </c>
      <c r="B1721" s="55" t="str">
        <f t="shared" si="140"/>
        <v/>
      </c>
      <c r="C1721" s="57" t="str">
        <f t="shared" si="141"/>
        <v/>
      </c>
      <c r="D1721" s="56" t="str">
        <f t="shared" si="142"/>
        <v/>
      </c>
      <c r="E1721" s="29" t="str">
        <f t="shared" si="143"/>
        <v/>
      </c>
      <c r="F1721" s="54"/>
    </row>
    <row r="1722" spans="1:6">
      <c r="A1722" s="148" t="str">
        <f t="shared" si="139"/>
        <v/>
      </c>
      <c r="B1722" s="55" t="str">
        <f t="shared" si="140"/>
        <v/>
      </c>
      <c r="C1722" s="57" t="str">
        <f t="shared" si="141"/>
        <v/>
      </c>
      <c r="D1722" s="56" t="str">
        <f t="shared" si="142"/>
        <v/>
      </c>
      <c r="E1722" s="29" t="str">
        <f t="shared" si="143"/>
        <v/>
      </c>
      <c r="F1722" s="54"/>
    </row>
    <row r="1723" spans="1:6">
      <c r="A1723" s="148" t="str">
        <f t="shared" si="139"/>
        <v/>
      </c>
      <c r="B1723" s="55" t="str">
        <f t="shared" si="140"/>
        <v/>
      </c>
      <c r="C1723" s="57" t="str">
        <f t="shared" si="141"/>
        <v/>
      </c>
      <c r="D1723" s="56" t="str">
        <f t="shared" si="142"/>
        <v/>
      </c>
      <c r="E1723" s="29" t="str">
        <f t="shared" si="143"/>
        <v/>
      </c>
      <c r="F1723" s="54"/>
    </row>
    <row r="1724" spans="1:6">
      <c r="A1724" s="148" t="str">
        <f t="shared" si="139"/>
        <v/>
      </c>
      <c r="B1724" s="55" t="str">
        <f t="shared" si="140"/>
        <v/>
      </c>
      <c r="C1724" s="57" t="str">
        <f t="shared" si="141"/>
        <v/>
      </c>
      <c r="D1724" s="56" t="str">
        <f t="shared" si="142"/>
        <v/>
      </c>
      <c r="E1724" s="29" t="str">
        <f t="shared" si="143"/>
        <v/>
      </c>
      <c r="F1724" s="54"/>
    </row>
    <row r="1725" spans="1:6">
      <c r="A1725" s="148" t="str">
        <f t="shared" si="139"/>
        <v/>
      </c>
      <c r="B1725" s="55" t="str">
        <f t="shared" si="140"/>
        <v/>
      </c>
      <c r="C1725" s="57" t="str">
        <f t="shared" si="141"/>
        <v/>
      </c>
      <c r="D1725" s="56" t="str">
        <f t="shared" si="142"/>
        <v/>
      </c>
      <c r="E1725" s="29" t="str">
        <f t="shared" si="143"/>
        <v/>
      </c>
      <c r="F1725" s="54"/>
    </row>
    <row r="1726" spans="1:6">
      <c r="A1726" s="148" t="str">
        <f t="shared" si="139"/>
        <v/>
      </c>
      <c r="B1726" s="55" t="str">
        <f t="shared" si="140"/>
        <v/>
      </c>
      <c r="C1726" s="57" t="str">
        <f t="shared" si="141"/>
        <v/>
      </c>
      <c r="D1726" s="56" t="str">
        <f t="shared" si="142"/>
        <v/>
      </c>
      <c r="E1726" s="29" t="str">
        <f t="shared" si="143"/>
        <v/>
      </c>
      <c r="F1726" s="54"/>
    </row>
    <row r="1727" spans="1:6">
      <c r="A1727" s="148" t="str">
        <f t="shared" si="139"/>
        <v/>
      </c>
      <c r="B1727" s="55" t="str">
        <f t="shared" si="140"/>
        <v/>
      </c>
      <c r="C1727" s="57" t="str">
        <f t="shared" si="141"/>
        <v/>
      </c>
      <c r="D1727" s="56" t="str">
        <f t="shared" si="142"/>
        <v/>
      </c>
      <c r="E1727" s="29" t="str">
        <f t="shared" si="143"/>
        <v/>
      </c>
      <c r="F1727" s="54"/>
    </row>
    <row r="1728" spans="1:6">
      <c r="A1728" s="148" t="str">
        <f t="shared" si="139"/>
        <v/>
      </c>
      <c r="B1728" s="55" t="str">
        <f t="shared" si="140"/>
        <v/>
      </c>
      <c r="C1728" s="57" t="str">
        <f t="shared" si="141"/>
        <v/>
      </c>
      <c r="D1728" s="56" t="str">
        <f t="shared" si="142"/>
        <v/>
      </c>
      <c r="E1728" s="29" t="str">
        <f t="shared" si="143"/>
        <v/>
      </c>
      <c r="F1728" s="54"/>
    </row>
    <row r="1729" spans="1:6">
      <c r="A1729" s="148" t="str">
        <f t="shared" si="139"/>
        <v/>
      </c>
      <c r="B1729" s="55" t="str">
        <f t="shared" si="140"/>
        <v/>
      </c>
      <c r="C1729" s="57" t="str">
        <f t="shared" si="141"/>
        <v/>
      </c>
      <c r="D1729" s="56" t="str">
        <f t="shared" si="142"/>
        <v/>
      </c>
      <c r="E1729" s="29" t="str">
        <f t="shared" si="143"/>
        <v/>
      </c>
      <c r="F1729" s="54"/>
    </row>
    <row r="1730" spans="1:6">
      <c r="A1730" s="148" t="str">
        <f t="shared" si="139"/>
        <v/>
      </c>
      <c r="B1730" s="55" t="str">
        <f t="shared" si="140"/>
        <v/>
      </c>
      <c r="C1730" s="57" t="str">
        <f t="shared" si="141"/>
        <v/>
      </c>
      <c r="D1730" s="56" t="str">
        <f t="shared" si="142"/>
        <v/>
      </c>
      <c r="E1730" s="29" t="str">
        <f t="shared" si="143"/>
        <v/>
      </c>
      <c r="F1730" s="54"/>
    </row>
    <row r="1731" spans="1:6">
      <c r="A1731" s="148" t="str">
        <f t="shared" si="139"/>
        <v/>
      </c>
      <c r="B1731" s="55" t="str">
        <f t="shared" si="140"/>
        <v/>
      </c>
      <c r="C1731" s="57" t="str">
        <f t="shared" si="141"/>
        <v/>
      </c>
      <c r="D1731" s="56" t="str">
        <f t="shared" si="142"/>
        <v/>
      </c>
      <c r="E1731" s="29" t="str">
        <f t="shared" si="143"/>
        <v/>
      </c>
      <c r="F1731" s="54"/>
    </row>
    <row r="1732" spans="1:6">
      <c r="A1732" s="148" t="str">
        <f t="shared" si="139"/>
        <v/>
      </c>
      <c r="B1732" s="55" t="str">
        <f t="shared" si="140"/>
        <v/>
      </c>
      <c r="C1732" s="57" t="str">
        <f t="shared" si="141"/>
        <v/>
      </c>
      <c r="D1732" s="56" t="str">
        <f t="shared" si="142"/>
        <v/>
      </c>
      <c r="E1732" s="29" t="str">
        <f t="shared" si="143"/>
        <v/>
      </c>
      <c r="F1732" s="54"/>
    </row>
    <row r="1733" spans="1:6">
      <c r="A1733" s="148" t="str">
        <f t="shared" ref="A1733:A1796" si="144">IF(H1733=0,"",DATE(LEFT(((MID(J1733,1,8))),4),MID(((MID(J1733,1,8))),5,2),(RIGHT(((MID(J1733,1,8))),2))))</f>
        <v/>
      </c>
      <c r="B1733" s="55" t="str">
        <f t="shared" ref="B1733:B1796" si="145">IF(H1733=0,"",(MID(J1733,10,8)*24+1)/24)</f>
        <v/>
      </c>
      <c r="C1733" s="57" t="str">
        <f t="shared" ref="C1733:C1796" si="146">IF(H1733=0,"",H1733)</f>
        <v/>
      </c>
      <c r="D1733" s="56" t="str">
        <f t="shared" ref="D1733:D1796" si="147">IF(H1733=0,"",I1733)</f>
        <v/>
      </c>
      <c r="E1733" s="29" t="str">
        <f t="shared" si="143"/>
        <v/>
      </c>
      <c r="F1733" s="54"/>
    </row>
    <row r="1734" spans="1:6">
      <c r="A1734" s="148" t="str">
        <f t="shared" si="144"/>
        <v/>
      </c>
      <c r="B1734" s="55" t="str">
        <f t="shared" si="145"/>
        <v/>
      </c>
      <c r="C1734" s="57" t="str">
        <f t="shared" si="146"/>
        <v/>
      </c>
      <c r="D1734" s="56" t="str">
        <f t="shared" si="147"/>
        <v/>
      </c>
      <c r="E1734" s="29" t="str">
        <f t="shared" si="143"/>
        <v/>
      </c>
      <c r="F1734" s="54"/>
    </row>
    <row r="1735" spans="1:6">
      <c r="A1735" s="148" t="str">
        <f t="shared" si="144"/>
        <v/>
      </c>
      <c r="B1735" s="55" t="str">
        <f t="shared" si="145"/>
        <v/>
      </c>
      <c r="C1735" s="57" t="str">
        <f t="shared" si="146"/>
        <v/>
      </c>
      <c r="D1735" s="56" t="str">
        <f t="shared" si="147"/>
        <v/>
      </c>
      <c r="E1735" s="29" t="str">
        <f t="shared" si="143"/>
        <v/>
      </c>
      <c r="F1735" s="54"/>
    </row>
    <row r="1736" spans="1:6">
      <c r="A1736" s="148" t="str">
        <f t="shared" si="144"/>
        <v/>
      </c>
      <c r="B1736" s="55" t="str">
        <f t="shared" si="145"/>
        <v/>
      </c>
      <c r="C1736" s="57" t="str">
        <f t="shared" si="146"/>
        <v/>
      </c>
      <c r="D1736" s="56" t="str">
        <f t="shared" si="147"/>
        <v/>
      </c>
      <c r="E1736" s="29" t="str">
        <f t="shared" ref="E1736:E1799" si="148">IF(H1736=0,"",C1736*D1736)</f>
        <v/>
      </c>
      <c r="F1736" s="54"/>
    </row>
    <row r="1737" spans="1:6">
      <c r="A1737" s="148" t="str">
        <f t="shared" si="144"/>
        <v/>
      </c>
      <c r="B1737" s="55" t="str">
        <f t="shared" si="145"/>
        <v/>
      </c>
      <c r="C1737" s="57" t="str">
        <f t="shared" si="146"/>
        <v/>
      </c>
      <c r="D1737" s="56" t="str">
        <f t="shared" si="147"/>
        <v/>
      </c>
      <c r="E1737" s="29" t="str">
        <f t="shared" si="148"/>
        <v/>
      </c>
      <c r="F1737" s="54"/>
    </row>
    <row r="1738" spans="1:6">
      <c r="A1738" s="148" t="str">
        <f t="shared" si="144"/>
        <v/>
      </c>
      <c r="B1738" s="55" t="str">
        <f t="shared" si="145"/>
        <v/>
      </c>
      <c r="C1738" s="57" t="str">
        <f t="shared" si="146"/>
        <v/>
      </c>
      <c r="D1738" s="56" t="str">
        <f t="shared" si="147"/>
        <v/>
      </c>
      <c r="E1738" s="29" t="str">
        <f t="shared" si="148"/>
        <v/>
      </c>
      <c r="F1738" s="54"/>
    </row>
    <row r="1739" spans="1:6">
      <c r="A1739" s="148" t="str">
        <f t="shared" si="144"/>
        <v/>
      </c>
      <c r="B1739" s="55" t="str">
        <f t="shared" si="145"/>
        <v/>
      </c>
      <c r="C1739" s="57" t="str">
        <f t="shared" si="146"/>
        <v/>
      </c>
      <c r="D1739" s="56" t="str">
        <f t="shared" si="147"/>
        <v/>
      </c>
      <c r="E1739" s="29" t="str">
        <f t="shared" si="148"/>
        <v/>
      </c>
      <c r="F1739" s="54"/>
    </row>
    <row r="1740" spans="1:6">
      <c r="A1740" s="148" t="str">
        <f t="shared" si="144"/>
        <v/>
      </c>
      <c r="B1740" s="55" t="str">
        <f t="shared" si="145"/>
        <v/>
      </c>
      <c r="C1740" s="57" t="str">
        <f t="shared" si="146"/>
        <v/>
      </c>
      <c r="D1740" s="56" t="str">
        <f t="shared" si="147"/>
        <v/>
      </c>
      <c r="E1740" s="29" t="str">
        <f t="shared" si="148"/>
        <v/>
      </c>
      <c r="F1740" s="54"/>
    </row>
    <row r="1741" spans="1:6">
      <c r="A1741" s="148" t="str">
        <f t="shared" si="144"/>
        <v/>
      </c>
      <c r="B1741" s="55" t="str">
        <f t="shared" si="145"/>
        <v/>
      </c>
      <c r="C1741" s="57" t="str">
        <f t="shared" si="146"/>
        <v/>
      </c>
      <c r="D1741" s="56" t="str">
        <f t="shared" si="147"/>
        <v/>
      </c>
      <c r="E1741" s="29" t="str">
        <f t="shared" si="148"/>
        <v/>
      </c>
      <c r="F1741" s="54"/>
    </row>
    <row r="1742" spans="1:6">
      <c r="A1742" s="148" t="str">
        <f t="shared" si="144"/>
        <v/>
      </c>
      <c r="B1742" s="55" t="str">
        <f t="shared" si="145"/>
        <v/>
      </c>
      <c r="C1742" s="57" t="str">
        <f t="shared" si="146"/>
        <v/>
      </c>
      <c r="D1742" s="56" t="str">
        <f t="shared" si="147"/>
        <v/>
      </c>
      <c r="E1742" s="29" t="str">
        <f t="shared" si="148"/>
        <v/>
      </c>
      <c r="F1742" s="54"/>
    </row>
    <row r="1743" spans="1:6">
      <c r="A1743" s="148" t="str">
        <f t="shared" si="144"/>
        <v/>
      </c>
      <c r="B1743" s="55" t="str">
        <f t="shared" si="145"/>
        <v/>
      </c>
      <c r="C1743" s="57" t="str">
        <f t="shared" si="146"/>
        <v/>
      </c>
      <c r="D1743" s="56" t="str">
        <f t="shared" si="147"/>
        <v/>
      </c>
      <c r="E1743" s="29" t="str">
        <f t="shared" si="148"/>
        <v/>
      </c>
      <c r="F1743" s="54"/>
    </row>
    <row r="1744" spans="1:6">
      <c r="A1744" s="148" t="str">
        <f t="shared" si="144"/>
        <v/>
      </c>
      <c r="B1744" s="55" t="str">
        <f t="shared" si="145"/>
        <v/>
      </c>
      <c r="C1744" s="57" t="str">
        <f t="shared" si="146"/>
        <v/>
      </c>
      <c r="D1744" s="56" t="str">
        <f t="shared" si="147"/>
        <v/>
      </c>
      <c r="E1744" s="29" t="str">
        <f t="shared" si="148"/>
        <v/>
      </c>
      <c r="F1744" s="54"/>
    </row>
    <row r="1745" spans="1:6">
      <c r="A1745" s="148" t="str">
        <f t="shared" si="144"/>
        <v/>
      </c>
      <c r="B1745" s="55" t="str">
        <f t="shared" si="145"/>
        <v/>
      </c>
      <c r="C1745" s="57" t="str">
        <f t="shared" si="146"/>
        <v/>
      </c>
      <c r="D1745" s="56" t="str">
        <f t="shared" si="147"/>
        <v/>
      </c>
      <c r="E1745" s="29" t="str">
        <f t="shared" si="148"/>
        <v/>
      </c>
      <c r="F1745" s="54"/>
    </row>
    <row r="1746" spans="1:6">
      <c r="A1746" s="148" t="str">
        <f t="shared" si="144"/>
        <v/>
      </c>
      <c r="B1746" s="55" t="str">
        <f t="shared" si="145"/>
        <v/>
      </c>
      <c r="C1746" s="57" t="str">
        <f t="shared" si="146"/>
        <v/>
      </c>
      <c r="D1746" s="56" t="str">
        <f t="shared" si="147"/>
        <v/>
      </c>
      <c r="E1746" s="29" t="str">
        <f t="shared" si="148"/>
        <v/>
      </c>
      <c r="F1746" s="54"/>
    </row>
    <row r="1747" spans="1:6">
      <c r="A1747" s="148" t="str">
        <f t="shared" si="144"/>
        <v/>
      </c>
      <c r="B1747" s="55" t="str">
        <f t="shared" si="145"/>
        <v/>
      </c>
      <c r="C1747" s="57" t="str">
        <f t="shared" si="146"/>
        <v/>
      </c>
      <c r="D1747" s="56" t="str">
        <f t="shared" si="147"/>
        <v/>
      </c>
      <c r="E1747" s="29" t="str">
        <f t="shared" si="148"/>
        <v/>
      </c>
      <c r="F1747" s="54"/>
    </row>
    <row r="1748" spans="1:6">
      <c r="A1748" s="148" t="str">
        <f t="shared" si="144"/>
        <v/>
      </c>
      <c r="B1748" s="55" t="str">
        <f t="shared" si="145"/>
        <v/>
      </c>
      <c r="C1748" s="57" t="str">
        <f t="shared" si="146"/>
        <v/>
      </c>
      <c r="D1748" s="56" t="str">
        <f t="shared" si="147"/>
        <v/>
      </c>
      <c r="E1748" s="29" t="str">
        <f t="shared" si="148"/>
        <v/>
      </c>
      <c r="F1748" s="54"/>
    </row>
    <row r="1749" spans="1:6">
      <c r="A1749" s="148" t="str">
        <f t="shared" si="144"/>
        <v/>
      </c>
      <c r="B1749" s="55" t="str">
        <f t="shared" si="145"/>
        <v/>
      </c>
      <c r="C1749" s="57" t="str">
        <f t="shared" si="146"/>
        <v/>
      </c>
      <c r="D1749" s="56" t="str">
        <f t="shared" si="147"/>
        <v/>
      </c>
      <c r="E1749" s="29" t="str">
        <f t="shared" si="148"/>
        <v/>
      </c>
      <c r="F1749" s="54"/>
    </row>
    <row r="1750" spans="1:6">
      <c r="A1750" s="148" t="str">
        <f t="shared" si="144"/>
        <v/>
      </c>
      <c r="B1750" s="55" t="str">
        <f t="shared" si="145"/>
        <v/>
      </c>
      <c r="C1750" s="57" t="str">
        <f t="shared" si="146"/>
        <v/>
      </c>
      <c r="D1750" s="56" t="str">
        <f t="shared" si="147"/>
        <v/>
      </c>
      <c r="E1750" s="29" t="str">
        <f t="shared" si="148"/>
        <v/>
      </c>
      <c r="F1750" s="54"/>
    </row>
    <row r="1751" spans="1:6">
      <c r="A1751" s="148" t="str">
        <f t="shared" si="144"/>
        <v/>
      </c>
      <c r="B1751" s="55" t="str">
        <f t="shared" si="145"/>
        <v/>
      </c>
      <c r="C1751" s="57" t="str">
        <f t="shared" si="146"/>
        <v/>
      </c>
      <c r="D1751" s="56" t="str">
        <f t="shared" si="147"/>
        <v/>
      </c>
      <c r="E1751" s="29" t="str">
        <f t="shared" si="148"/>
        <v/>
      </c>
      <c r="F1751" s="54"/>
    </row>
    <row r="1752" spans="1:6">
      <c r="A1752" s="148" t="str">
        <f t="shared" si="144"/>
        <v/>
      </c>
      <c r="B1752" s="55" t="str">
        <f t="shared" si="145"/>
        <v/>
      </c>
      <c r="C1752" s="57" t="str">
        <f t="shared" si="146"/>
        <v/>
      </c>
      <c r="D1752" s="56" t="str">
        <f t="shared" si="147"/>
        <v/>
      </c>
      <c r="E1752" s="29" t="str">
        <f t="shared" si="148"/>
        <v/>
      </c>
      <c r="F1752" s="54"/>
    </row>
    <row r="1753" spans="1:6">
      <c r="A1753" s="148" t="str">
        <f t="shared" si="144"/>
        <v/>
      </c>
      <c r="B1753" s="55" t="str">
        <f t="shared" si="145"/>
        <v/>
      </c>
      <c r="C1753" s="57" t="str">
        <f t="shared" si="146"/>
        <v/>
      </c>
      <c r="D1753" s="56" t="str">
        <f t="shared" si="147"/>
        <v/>
      </c>
      <c r="E1753" s="29" t="str">
        <f t="shared" si="148"/>
        <v/>
      </c>
      <c r="F1753" s="54"/>
    </row>
    <row r="1754" spans="1:6">
      <c r="A1754" s="148" t="str">
        <f t="shared" si="144"/>
        <v/>
      </c>
      <c r="B1754" s="55" t="str">
        <f t="shared" si="145"/>
        <v/>
      </c>
      <c r="C1754" s="57" t="str">
        <f t="shared" si="146"/>
        <v/>
      </c>
      <c r="D1754" s="56" t="str">
        <f t="shared" si="147"/>
        <v/>
      </c>
      <c r="E1754" s="29" t="str">
        <f t="shared" si="148"/>
        <v/>
      </c>
      <c r="F1754" s="54"/>
    </row>
    <row r="1755" spans="1:6">
      <c r="A1755" s="148" t="str">
        <f t="shared" si="144"/>
        <v/>
      </c>
      <c r="B1755" s="55" t="str">
        <f t="shared" si="145"/>
        <v/>
      </c>
      <c r="C1755" s="57" t="str">
        <f t="shared" si="146"/>
        <v/>
      </c>
      <c r="D1755" s="56" t="str">
        <f t="shared" si="147"/>
        <v/>
      </c>
      <c r="E1755" s="29" t="str">
        <f t="shared" si="148"/>
        <v/>
      </c>
      <c r="F1755" s="54"/>
    </row>
    <row r="1756" spans="1:6">
      <c r="A1756" s="148" t="str">
        <f t="shared" si="144"/>
        <v/>
      </c>
      <c r="B1756" s="55" t="str">
        <f t="shared" si="145"/>
        <v/>
      </c>
      <c r="C1756" s="57" t="str">
        <f t="shared" si="146"/>
        <v/>
      </c>
      <c r="D1756" s="56" t="str">
        <f t="shared" si="147"/>
        <v/>
      </c>
      <c r="E1756" s="29" t="str">
        <f t="shared" si="148"/>
        <v/>
      </c>
      <c r="F1756" s="54"/>
    </row>
    <row r="1757" spans="1:6">
      <c r="A1757" s="148" t="str">
        <f t="shared" si="144"/>
        <v/>
      </c>
      <c r="B1757" s="55" t="str">
        <f t="shared" si="145"/>
        <v/>
      </c>
      <c r="C1757" s="57" t="str">
        <f t="shared" si="146"/>
        <v/>
      </c>
      <c r="D1757" s="56" t="str">
        <f t="shared" si="147"/>
        <v/>
      </c>
      <c r="E1757" s="29" t="str">
        <f t="shared" si="148"/>
        <v/>
      </c>
      <c r="F1757" s="54"/>
    </row>
    <row r="1758" spans="1:6">
      <c r="A1758" s="148" t="str">
        <f t="shared" si="144"/>
        <v/>
      </c>
      <c r="B1758" s="55" t="str">
        <f t="shared" si="145"/>
        <v/>
      </c>
      <c r="C1758" s="57" t="str">
        <f t="shared" si="146"/>
        <v/>
      </c>
      <c r="D1758" s="56" t="str">
        <f t="shared" si="147"/>
        <v/>
      </c>
      <c r="E1758" s="29" t="str">
        <f t="shared" si="148"/>
        <v/>
      </c>
      <c r="F1758" s="54"/>
    </row>
    <row r="1759" spans="1:6">
      <c r="A1759" s="148" t="str">
        <f t="shared" si="144"/>
        <v/>
      </c>
      <c r="B1759" s="55" t="str">
        <f t="shared" si="145"/>
        <v/>
      </c>
      <c r="C1759" s="57" t="str">
        <f t="shared" si="146"/>
        <v/>
      </c>
      <c r="D1759" s="56" t="str">
        <f t="shared" si="147"/>
        <v/>
      </c>
      <c r="E1759" s="29" t="str">
        <f t="shared" si="148"/>
        <v/>
      </c>
      <c r="F1759" s="54"/>
    </row>
    <row r="1760" spans="1:6">
      <c r="A1760" s="148" t="str">
        <f t="shared" si="144"/>
        <v/>
      </c>
      <c r="B1760" s="55" t="str">
        <f t="shared" si="145"/>
        <v/>
      </c>
      <c r="C1760" s="57" t="str">
        <f t="shared" si="146"/>
        <v/>
      </c>
      <c r="D1760" s="56" t="str">
        <f t="shared" si="147"/>
        <v/>
      </c>
      <c r="E1760" s="29" t="str">
        <f t="shared" si="148"/>
        <v/>
      </c>
      <c r="F1760" s="54"/>
    </row>
    <row r="1761" spans="1:6">
      <c r="A1761" s="148" t="str">
        <f t="shared" si="144"/>
        <v/>
      </c>
      <c r="B1761" s="55" t="str">
        <f t="shared" si="145"/>
        <v/>
      </c>
      <c r="C1761" s="57" t="str">
        <f t="shared" si="146"/>
        <v/>
      </c>
      <c r="D1761" s="56" t="str">
        <f t="shared" si="147"/>
        <v/>
      </c>
      <c r="E1761" s="29" t="str">
        <f t="shared" si="148"/>
        <v/>
      </c>
      <c r="F1761" s="54"/>
    </row>
    <row r="1762" spans="1:6">
      <c r="A1762" s="148" t="str">
        <f t="shared" si="144"/>
        <v/>
      </c>
      <c r="B1762" s="55" t="str">
        <f t="shared" si="145"/>
        <v/>
      </c>
      <c r="C1762" s="57" t="str">
        <f t="shared" si="146"/>
        <v/>
      </c>
      <c r="D1762" s="56" t="str">
        <f t="shared" si="147"/>
        <v/>
      </c>
      <c r="E1762" s="29" t="str">
        <f t="shared" si="148"/>
        <v/>
      </c>
      <c r="F1762" s="54"/>
    </row>
    <row r="1763" spans="1:6">
      <c r="A1763" s="148" t="str">
        <f t="shared" si="144"/>
        <v/>
      </c>
      <c r="B1763" s="55" t="str">
        <f t="shared" si="145"/>
        <v/>
      </c>
      <c r="C1763" s="57" t="str">
        <f t="shared" si="146"/>
        <v/>
      </c>
      <c r="D1763" s="56" t="str">
        <f t="shared" si="147"/>
        <v/>
      </c>
      <c r="E1763" s="29" t="str">
        <f t="shared" si="148"/>
        <v/>
      </c>
      <c r="F1763" s="54"/>
    </row>
    <row r="1764" spans="1:6">
      <c r="A1764" s="148" t="str">
        <f t="shared" si="144"/>
        <v/>
      </c>
      <c r="B1764" s="55" t="str">
        <f t="shared" si="145"/>
        <v/>
      </c>
      <c r="C1764" s="57" t="str">
        <f t="shared" si="146"/>
        <v/>
      </c>
      <c r="D1764" s="56" t="str">
        <f t="shared" si="147"/>
        <v/>
      </c>
      <c r="E1764" s="29" t="str">
        <f t="shared" si="148"/>
        <v/>
      </c>
      <c r="F1764" s="54"/>
    </row>
    <row r="1765" spans="1:6">
      <c r="A1765" s="148" t="str">
        <f t="shared" si="144"/>
        <v/>
      </c>
      <c r="B1765" s="55" t="str">
        <f t="shared" si="145"/>
        <v/>
      </c>
      <c r="C1765" s="57" t="str">
        <f t="shared" si="146"/>
        <v/>
      </c>
      <c r="D1765" s="56" t="str">
        <f t="shared" si="147"/>
        <v/>
      </c>
      <c r="E1765" s="29" t="str">
        <f t="shared" si="148"/>
        <v/>
      </c>
      <c r="F1765" s="54"/>
    </row>
    <row r="1766" spans="1:6">
      <c r="A1766" s="148" t="str">
        <f t="shared" si="144"/>
        <v/>
      </c>
      <c r="B1766" s="55" t="str">
        <f t="shared" si="145"/>
        <v/>
      </c>
      <c r="C1766" s="57" t="str">
        <f t="shared" si="146"/>
        <v/>
      </c>
      <c r="D1766" s="56" t="str">
        <f t="shared" si="147"/>
        <v/>
      </c>
      <c r="E1766" s="29" t="str">
        <f t="shared" si="148"/>
        <v/>
      </c>
      <c r="F1766" s="54"/>
    </row>
    <row r="1767" spans="1:6">
      <c r="A1767" s="148" t="str">
        <f t="shared" si="144"/>
        <v/>
      </c>
      <c r="B1767" s="55" t="str">
        <f t="shared" si="145"/>
        <v/>
      </c>
      <c r="C1767" s="57" t="str">
        <f t="shared" si="146"/>
        <v/>
      </c>
      <c r="D1767" s="56" t="str">
        <f t="shared" si="147"/>
        <v/>
      </c>
      <c r="E1767" s="29" t="str">
        <f t="shared" si="148"/>
        <v/>
      </c>
      <c r="F1767" s="54"/>
    </row>
    <row r="1768" spans="1:6">
      <c r="A1768" s="148" t="str">
        <f t="shared" si="144"/>
        <v/>
      </c>
      <c r="B1768" s="55" t="str">
        <f t="shared" si="145"/>
        <v/>
      </c>
      <c r="C1768" s="57" t="str">
        <f t="shared" si="146"/>
        <v/>
      </c>
      <c r="D1768" s="56" t="str">
        <f t="shared" si="147"/>
        <v/>
      </c>
      <c r="E1768" s="29" t="str">
        <f t="shared" si="148"/>
        <v/>
      </c>
      <c r="F1768" s="54"/>
    </row>
    <row r="1769" spans="1:6">
      <c r="A1769" s="148" t="str">
        <f t="shared" si="144"/>
        <v/>
      </c>
      <c r="B1769" s="55" t="str">
        <f t="shared" si="145"/>
        <v/>
      </c>
      <c r="C1769" s="57" t="str">
        <f t="shared" si="146"/>
        <v/>
      </c>
      <c r="D1769" s="56" t="str">
        <f t="shared" si="147"/>
        <v/>
      </c>
      <c r="E1769" s="29" t="str">
        <f t="shared" si="148"/>
        <v/>
      </c>
      <c r="F1769" s="54"/>
    </row>
    <row r="1770" spans="1:6">
      <c r="A1770" s="148" t="str">
        <f t="shared" si="144"/>
        <v/>
      </c>
      <c r="B1770" s="55" t="str">
        <f t="shared" si="145"/>
        <v/>
      </c>
      <c r="C1770" s="57" t="str">
        <f t="shared" si="146"/>
        <v/>
      </c>
      <c r="D1770" s="56" t="str">
        <f t="shared" si="147"/>
        <v/>
      </c>
      <c r="E1770" s="29" t="str">
        <f t="shared" si="148"/>
        <v/>
      </c>
      <c r="F1770" s="54"/>
    </row>
    <row r="1771" spans="1:6">
      <c r="A1771" s="148" t="str">
        <f t="shared" si="144"/>
        <v/>
      </c>
      <c r="B1771" s="55" t="str">
        <f t="shared" si="145"/>
        <v/>
      </c>
      <c r="C1771" s="57" t="str">
        <f t="shared" si="146"/>
        <v/>
      </c>
      <c r="D1771" s="56" t="str">
        <f t="shared" si="147"/>
        <v/>
      </c>
      <c r="E1771" s="29" t="str">
        <f t="shared" si="148"/>
        <v/>
      </c>
      <c r="F1771" s="54"/>
    </row>
    <row r="1772" spans="1:6">
      <c r="A1772" s="148" t="str">
        <f t="shared" si="144"/>
        <v/>
      </c>
      <c r="B1772" s="55" t="str">
        <f t="shared" si="145"/>
        <v/>
      </c>
      <c r="C1772" s="57" t="str">
        <f t="shared" si="146"/>
        <v/>
      </c>
      <c r="D1772" s="56" t="str">
        <f t="shared" si="147"/>
        <v/>
      </c>
      <c r="E1772" s="29" t="str">
        <f t="shared" si="148"/>
        <v/>
      </c>
      <c r="F1772" s="54"/>
    </row>
    <row r="1773" spans="1:6">
      <c r="A1773" s="148" t="str">
        <f t="shared" si="144"/>
        <v/>
      </c>
      <c r="B1773" s="55" t="str">
        <f t="shared" si="145"/>
        <v/>
      </c>
      <c r="C1773" s="57" t="str">
        <f t="shared" si="146"/>
        <v/>
      </c>
      <c r="D1773" s="56" t="str">
        <f t="shared" si="147"/>
        <v/>
      </c>
      <c r="E1773" s="29" t="str">
        <f t="shared" si="148"/>
        <v/>
      </c>
      <c r="F1773" s="54"/>
    </row>
    <row r="1774" spans="1:6">
      <c r="A1774" s="148" t="str">
        <f t="shared" si="144"/>
        <v/>
      </c>
      <c r="B1774" s="55" t="str">
        <f t="shared" si="145"/>
        <v/>
      </c>
      <c r="C1774" s="57" t="str">
        <f t="shared" si="146"/>
        <v/>
      </c>
      <c r="D1774" s="56" t="str">
        <f t="shared" si="147"/>
        <v/>
      </c>
      <c r="E1774" s="29" t="str">
        <f t="shared" si="148"/>
        <v/>
      </c>
      <c r="F1774" s="54"/>
    </row>
    <row r="1775" spans="1:6">
      <c r="A1775" s="148" t="str">
        <f t="shared" si="144"/>
        <v/>
      </c>
      <c r="B1775" s="55" t="str">
        <f t="shared" si="145"/>
        <v/>
      </c>
      <c r="C1775" s="57" t="str">
        <f t="shared" si="146"/>
        <v/>
      </c>
      <c r="D1775" s="56" t="str">
        <f t="shared" si="147"/>
        <v/>
      </c>
      <c r="E1775" s="29" t="str">
        <f t="shared" si="148"/>
        <v/>
      </c>
      <c r="F1775" s="54"/>
    </row>
    <row r="1776" spans="1:6">
      <c r="A1776" s="148" t="str">
        <f t="shared" si="144"/>
        <v/>
      </c>
      <c r="B1776" s="55" t="str">
        <f t="shared" si="145"/>
        <v/>
      </c>
      <c r="C1776" s="57" t="str">
        <f t="shared" si="146"/>
        <v/>
      </c>
      <c r="D1776" s="56" t="str">
        <f t="shared" si="147"/>
        <v/>
      </c>
      <c r="E1776" s="29" t="str">
        <f t="shared" si="148"/>
        <v/>
      </c>
      <c r="F1776" s="54"/>
    </row>
    <row r="1777" spans="1:6">
      <c r="A1777" s="148" t="str">
        <f t="shared" si="144"/>
        <v/>
      </c>
      <c r="B1777" s="55" t="str">
        <f t="shared" si="145"/>
        <v/>
      </c>
      <c r="C1777" s="57" t="str">
        <f t="shared" si="146"/>
        <v/>
      </c>
      <c r="D1777" s="56" t="str">
        <f t="shared" si="147"/>
        <v/>
      </c>
      <c r="E1777" s="29" t="str">
        <f t="shared" si="148"/>
        <v/>
      </c>
      <c r="F1777" s="54"/>
    </row>
    <row r="1778" spans="1:6">
      <c r="A1778" s="148" t="str">
        <f t="shared" si="144"/>
        <v/>
      </c>
      <c r="B1778" s="55" t="str">
        <f t="shared" si="145"/>
        <v/>
      </c>
      <c r="C1778" s="57" t="str">
        <f t="shared" si="146"/>
        <v/>
      </c>
      <c r="D1778" s="56" t="str">
        <f t="shared" si="147"/>
        <v/>
      </c>
      <c r="E1778" s="29" t="str">
        <f t="shared" si="148"/>
        <v/>
      </c>
      <c r="F1778" s="54"/>
    </row>
    <row r="1779" spans="1:6">
      <c r="A1779" s="148" t="str">
        <f t="shared" si="144"/>
        <v/>
      </c>
      <c r="B1779" s="55" t="str">
        <f t="shared" si="145"/>
        <v/>
      </c>
      <c r="C1779" s="57" t="str">
        <f t="shared" si="146"/>
        <v/>
      </c>
      <c r="D1779" s="56" t="str">
        <f t="shared" si="147"/>
        <v/>
      </c>
      <c r="E1779" s="29" t="str">
        <f t="shared" si="148"/>
        <v/>
      </c>
      <c r="F1779" s="54"/>
    </row>
    <row r="1780" spans="1:6">
      <c r="A1780" s="148" t="str">
        <f t="shared" si="144"/>
        <v/>
      </c>
      <c r="B1780" s="55" t="str">
        <f t="shared" si="145"/>
        <v/>
      </c>
      <c r="C1780" s="57" t="str">
        <f t="shared" si="146"/>
        <v/>
      </c>
      <c r="D1780" s="56" t="str">
        <f t="shared" si="147"/>
        <v/>
      </c>
      <c r="E1780" s="29" t="str">
        <f t="shared" si="148"/>
        <v/>
      </c>
      <c r="F1780" s="54"/>
    </row>
    <row r="1781" spans="1:6">
      <c r="A1781" s="148" t="str">
        <f t="shared" si="144"/>
        <v/>
      </c>
      <c r="B1781" s="55" t="str">
        <f t="shared" si="145"/>
        <v/>
      </c>
      <c r="C1781" s="57" t="str">
        <f t="shared" si="146"/>
        <v/>
      </c>
      <c r="D1781" s="56" t="str">
        <f t="shared" si="147"/>
        <v/>
      </c>
      <c r="E1781" s="29" t="str">
        <f t="shared" si="148"/>
        <v/>
      </c>
      <c r="F1781" s="54"/>
    </row>
    <row r="1782" spans="1:6">
      <c r="A1782" s="148" t="str">
        <f t="shared" si="144"/>
        <v/>
      </c>
      <c r="B1782" s="55" t="str">
        <f t="shared" si="145"/>
        <v/>
      </c>
      <c r="C1782" s="57" t="str">
        <f t="shared" si="146"/>
        <v/>
      </c>
      <c r="D1782" s="56" t="str">
        <f t="shared" si="147"/>
        <v/>
      </c>
      <c r="E1782" s="29" t="str">
        <f t="shared" si="148"/>
        <v/>
      </c>
      <c r="F1782" s="54"/>
    </row>
    <row r="1783" spans="1:6">
      <c r="A1783" s="148" t="str">
        <f t="shared" si="144"/>
        <v/>
      </c>
      <c r="B1783" s="55" t="str">
        <f t="shared" si="145"/>
        <v/>
      </c>
      <c r="C1783" s="57" t="str">
        <f t="shared" si="146"/>
        <v/>
      </c>
      <c r="D1783" s="56" t="str">
        <f t="shared" si="147"/>
        <v/>
      </c>
      <c r="E1783" s="29" t="str">
        <f t="shared" si="148"/>
        <v/>
      </c>
      <c r="F1783" s="54"/>
    </row>
    <row r="1784" spans="1:6">
      <c r="A1784" s="148" t="str">
        <f t="shared" si="144"/>
        <v/>
      </c>
      <c r="B1784" s="55" t="str">
        <f t="shared" si="145"/>
        <v/>
      </c>
      <c r="C1784" s="57" t="str">
        <f t="shared" si="146"/>
        <v/>
      </c>
      <c r="D1784" s="56" t="str">
        <f t="shared" si="147"/>
        <v/>
      </c>
      <c r="E1784" s="29" t="str">
        <f t="shared" si="148"/>
        <v/>
      </c>
      <c r="F1784" s="54"/>
    </row>
    <row r="1785" spans="1:6">
      <c r="A1785" s="148" t="str">
        <f t="shared" si="144"/>
        <v/>
      </c>
      <c r="B1785" s="55" t="str">
        <f t="shared" si="145"/>
        <v/>
      </c>
      <c r="C1785" s="57" t="str">
        <f t="shared" si="146"/>
        <v/>
      </c>
      <c r="D1785" s="56" t="str">
        <f t="shared" si="147"/>
        <v/>
      </c>
      <c r="E1785" s="29" t="str">
        <f t="shared" si="148"/>
        <v/>
      </c>
      <c r="F1785" s="54"/>
    </row>
    <row r="1786" spans="1:6">
      <c r="A1786" s="148" t="str">
        <f t="shared" si="144"/>
        <v/>
      </c>
      <c r="B1786" s="55" t="str">
        <f t="shared" si="145"/>
        <v/>
      </c>
      <c r="C1786" s="57" t="str">
        <f t="shared" si="146"/>
        <v/>
      </c>
      <c r="D1786" s="56" t="str">
        <f t="shared" si="147"/>
        <v/>
      </c>
      <c r="E1786" s="29" t="str">
        <f t="shared" si="148"/>
        <v/>
      </c>
      <c r="F1786" s="54"/>
    </row>
    <row r="1787" spans="1:6">
      <c r="A1787" s="148" t="str">
        <f t="shared" si="144"/>
        <v/>
      </c>
      <c r="B1787" s="55" t="str">
        <f t="shared" si="145"/>
        <v/>
      </c>
      <c r="C1787" s="57" t="str">
        <f t="shared" si="146"/>
        <v/>
      </c>
      <c r="D1787" s="56" t="str">
        <f t="shared" si="147"/>
        <v/>
      </c>
      <c r="E1787" s="29" t="str">
        <f t="shared" si="148"/>
        <v/>
      </c>
      <c r="F1787" s="54"/>
    </row>
    <row r="1788" spans="1:6">
      <c r="A1788" s="148" t="str">
        <f t="shared" si="144"/>
        <v/>
      </c>
      <c r="B1788" s="55" t="str">
        <f t="shared" si="145"/>
        <v/>
      </c>
      <c r="C1788" s="57" t="str">
        <f t="shared" si="146"/>
        <v/>
      </c>
      <c r="D1788" s="56" t="str">
        <f t="shared" si="147"/>
        <v/>
      </c>
      <c r="E1788" s="29" t="str">
        <f t="shared" si="148"/>
        <v/>
      </c>
      <c r="F1788" s="54"/>
    </row>
    <row r="1789" spans="1:6">
      <c r="A1789" s="148" t="str">
        <f t="shared" si="144"/>
        <v/>
      </c>
      <c r="B1789" s="55" t="str">
        <f t="shared" si="145"/>
        <v/>
      </c>
      <c r="C1789" s="57" t="str">
        <f t="shared" si="146"/>
        <v/>
      </c>
      <c r="D1789" s="56" t="str">
        <f t="shared" si="147"/>
        <v/>
      </c>
      <c r="E1789" s="29" t="str">
        <f t="shared" si="148"/>
        <v/>
      </c>
      <c r="F1789" s="54"/>
    </row>
    <row r="1790" spans="1:6">
      <c r="A1790" s="148" t="str">
        <f t="shared" si="144"/>
        <v/>
      </c>
      <c r="B1790" s="55" t="str">
        <f t="shared" si="145"/>
        <v/>
      </c>
      <c r="C1790" s="57" t="str">
        <f t="shared" si="146"/>
        <v/>
      </c>
      <c r="D1790" s="56" t="str">
        <f t="shared" si="147"/>
        <v/>
      </c>
      <c r="E1790" s="29" t="str">
        <f t="shared" si="148"/>
        <v/>
      </c>
      <c r="F1790" s="54"/>
    </row>
    <row r="1791" spans="1:6">
      <c r="A1791" s="148" t="str">
        <f t="shared" si="144"/>
        <v/>
      </c>
      <c r="B1791" s="55" t="str">
        <f t="shared" si="145"/>
        <v/>
      </c>
      <c r="C1791" s="57" t="str">
        <f t="shared" si="146"/>
        <v/>
      </c>
      <c r="D1791" s="56" t="str">
        <f t="shared" si="147"/>
        <v/>
      </c>
      <c r="E1791" s="29" t="str">
        <f t="shared" si="148"/>
        <v/>
      </c>
      <c r="F1791" s="54"/>
    </row>
    <row r="1792" spans="1:6">
      <c r="A1792" s="148" t="str">
        <f t="shared" si="144"/>
        <v/>
      </c>
      <c r="B1792" s="55" t="str">
        <f t="shared" si="145"/>
        <v/>
      </c>
      <c r="C1792" s="57" t="str">
        <f t="shared" si="146"/>
        <v/>
      </c>
      <c r="D1792" s="56" t="str">
        <f t="shared" si="147"/>
        <v/>
      </c>
      <c r="E1792" s="29" t="str">
        <f t="shared" si="148"/>
        <v/>
      </c>
      <c r="F1792" s="54"/>
    </row>
    <row r="1793" spans="1:6">
      <c r="A1793" s="148" t="str">
        <f t="shared" si="144"/>
        <v/>
      </c>
      <c r="B1793" s="55" t="str">
        <f t="shared" si="145"/>
        <v/>
      </c>
      <c r="C1793" s="57" t="str">
        <f t="shared" si="146"/>
        <v/>
      </c>
      <c r="D1793" s="56" t="str">
        <f t="shared" si="147"/>
        <v/>
      </c>
      <c r="E1793" s="29" t="str">
        <f t="shared" si="148"/>
        <v/>
      </c>
      <c r="F1793" s="54"/>
    </row>
    <row r="1794" spans="1:6">
      <c r="A1794" s="148" t="str">
        <f t="shared" si="144"/>
        <v/>
      </c>
      <c r="B1794" s="55" t="str">
        <f t="shared" si="145"/>
        <v/>
      </c>
      <c r="C1794" s="57" t="str">
        <f t="shared" si="146"/>
        <v/>
      </c>
      <c r="D1794" s="56" t="str">
        <f t="shared" si="147"/>
        <v/>
      </c>
      <c r="E1794" s="29" t="str">
        <f t="shared" si="148"/>
        <v/>
      </c>
      <c r="F1794" s="54"/>
    </row>
    <row r="1795" spans="1:6">
      <c r="A1795" s="148" t="str">
        <f t="shared" si="144"/>
        <v/>
      </c>
      <c r="B1795" s="55" t="str">
        <f t="shared" si="145"/>
        <v/>
      </c>
      <c r="C1795" s="57" t="str">
        <f t="shared" si="146"/>
        <v/>
      </c>
      <c r="D1795" s="56" t="str">
        <f t="shared" si="147"/>
        <v/>
      </c>
      <c r="E1795" s="29" t="str">
        <f t="shared" si="148"/>
        <v/>
      </c>
      <c r="F1795" s="54"/>
    </row>
    <row r="1796" spans="1:6">
      <c r="A1796" s="148" t="str">
        <f t="shared" si="144"/>
        <v/>
      </c>
      <c r="B1796" s="55" t="str">
        <f t="shared" si="145"/>
        <v/>
      </c>
      <c r="C1796" s="57" t="str">
        <f t="shared" si="146"/>
        <v/>
      </c>
      <c r="D1796" s="56" t="str">
        <f t="shared" si="147"/>
        <v/>
      </c>
      <c r="E1796" s="29" t="str">
        <f t="shared" si="148"/>
        <v/>
      </c>
      <c r="F1796" s="54"/>
    </row>
    <row r="1797" spans="1:6">
      <c r="A1797" s="148" t="str">
        <f t="shared" ref="A1797:A1860" si="149">IF(H1797=0,"",DATE(LEFT(((MID(J1797,1,8))),4),MID(((MID(J1797,1,8))),5,2),(RIGHT(((MID(J1797,1,8))),2))))</f>
        <v/>
      </c>
      <c r="B1797" s="55" t="str">
        <f t="shared" ref="B1797:B1860" si="150">IF(H1797=0,"",(MID(J1797,10,8)*24+1)/24)</f>
        <v/>
      </c>
      <c r="C1797" s="57" t="str">
        <f t="shared" ref="C1797:C1860" si="151">IF(H1797=0,"",H1797)</f>
        <v/>
      </c>
      <c r="D1797" s="56" t="str">
        <f t="shared" ref="D1797:D1860" si="152">IF(H1797=0,"",I1797)</f>
        <v/>
      </c>
      <c r="E1797" s="29" t="str">
        <f t="shared" si="148"/>
        <v/>
      </c>
      <c r="F1797" s="54"/>
    </row>
    <row r="1798" spans="1:6">
      <c r="A1798" s="148" t="str">
        <f t="shared" si="149"/>
        <v/>
      </c>
      <c r="B1798" s="55" t="str">
        <f t="shared" si="150"/>
        <v/>
      </c>
      <c r="C1798" s="57" t="str">
        <f t="shared" si="151"/>
        <v/>
      </c>
      <c r="D1798" s="56" t="str">
        <f t="shared" si="152"/>
        <v/>
      </c>
      <c r="E1798" s="29" t="str">
        <f t="shared" si="148"/>
        <v/>
      </c>
      <c r="F1798" s="54"/>
    </row>
    <row r="1799" spans="1:6">
      <c r="A1799" s="148" t="str">
        <f t="shared" si="149"/>
        <v/>
      </c>
      <c r="B1799" s="55" t="str">
        <f t="shared" si="150"/>
        <v/>
      </c>
      <c r="C1799" s="57" t="str">
        <f t="shared" si="151"/>
        <v/>
      </c>
      <c r="D1799" s="56" t="str">
        <f t="shared" si="152"/>
        <v/>
      </c>
      <c r="E1799" s="29" t="str">
        <f t="shared" si="148"/>
        <v/>
      </c>
      <c r="F1799" s="54"/>
    </row>
    <row r="1800" spans="1:6">
      <c r="A1800" s="148" t="str">
        <f t="shared" si="149"/>
        <v/>
      </c>
      <c r="B1800" s="55" t="str">
        <f t="shared" si="150"/>
        <v/>
      </c>
      <c r="C1800" s="57" t="str">
        <f t="shared" si="151"/>
        <v/>
      </c>
      <c r="D1800" s="56" t="str">
        <f t="shared" si="152"/>
        <v/>
      </c>
      <c r="E1800" s="29" t="str">
        <f t="shared" ref="E1800:E1863" si="153">IF(H1800=0,"",C1800*D1800)</f>
        <v/>
      </c>
      <c r="F1800" s="54"/>
    </row>
    <row r="1801" spans="1:6">
      <c r="A1801" s="148" t="str">
        <f t="shared" si="149"/>
        <v/>
      </c>
      <c r="B1801" s="55" t="str">
        <f t="shared" si="150"/>
        <v/>
      </c>
      <c r="C1801" s="57" t="str">
        <f t="shared" si="151"/>
        <v/>
      </c>
      <c r="D1801" s="56" t="str">
        <f t="shared" si="152"/>
        <v/>
      </c>
      <c r="E1801" s="29" t="str">
        <f t="shared" si="153"/>
        <v/>
      </c>
      <c r="F1801" s="54"/>
    </row>
    <row r="1802" spans="1:6">
      <c r="A1802" s="148" t="str">
        <f t="shared" si="149"/>
        <v/>
      </c>
      <c r="B1802" s="55" t="str">
        <f t="shared" si="150"/>
        <v/>
      </c>
      <c r="C1802" s="57" t="str">
        <f t="shared" si="151"/>
        <v/>
      </c>
      <c r="D1802" s="56" t="str">
        <f t="shared" si="152"/>
        <v/>
      </c>
      <c r="E1802" s="29" t="str">
        <f t="shared" si="153"/>
        <v/>
      </c>
      <c r="F1802" s="54"/>
    </row>
    <row r="1803" spans="1:6">
      <c r="A1803" s="148" t="str">
        <f t="shared" si="149"/>
        <v/>
      </c>
      <c r="B1803" s="55" t="str">
        <f t="shared" si="150"/>
        <v/>
      </c>
      <c r="C1803" s="57" t="str">
        <f t="shared" si="151"/>
        <v/>
      </c>
      <c r="D1803" s="56" t="str">
        <f t="shared" si="152"/>
        <v/>
      </c>
      <c r="E1803" s="29" t="str">
        <f t="shared" si="153"/>
        <v/>
      </c>
      <c r="F1803" s="54"/>
    </row>
    <row r="1804" spans="1:6">
      <c r="A1804" s="148" t="str">
        <f t="shared" si="149"/>
        <v/>
      </c>
      <c r="B1804" s="55" t="str">
        <f t="shared" si="150"/>
        <v/>
      </c>
      <c r="C1804" s="57" t="str">
        <f t="shared" si="151"/>
        <v/>
      </c>
      <c r="D1804" s="56" t="str">
        <f t="shared" si="152"/>
        <v/>
      </c>
      <c r="E1804" s="29" t="str">
        <f t="shared" si="153"/>
        <v/>
      </c>
      <c r="F1804" s="54"/>
    </row>
    <row r="1805" spans="1:6">
      <c r="A1805" s="148" t="str">
        <f t="shared" si="149"/>
        <v/>
      </c>
      <c r="B1805" s="55" t="str">
        <f t="shared" si="150"/>
        <v/>
      </c>
      <c r="C1805" s="57" t="str">
        <f t="shared" si="151"/>
        <v/>
      </c>
      <c r="D1805" s="56" t="str">
        <f t="shared" si="152"/>
        <v/>
      </c>
      <c r="E1805" s="29" t="str">
        <f t="shared" si="153"/>
        <v/>
      </c>
      <c r="F1805" s="54"/>
    </row>
    <row r="1806" spans="1:6">
      <c r="A1806" s="148" t="str">
        <f t="shared" si="149"/>
        <v/>
      </c>
      <c r="B1806" s="55" t="str">
        <f t="shared" si="150"/>
        <v/>
      </c>
      <c r="C1806" s="57" t="str">
        <f t="shared" si="151"/>
        <v/>
      </c>
      <c r="D1806" s="56" t="str">
        <f t="shared" si="152"/>
        <v/>
      </c>
      <c r="E1806" s="29" t="str">
        <f t="shared" si="153"/>
        <v/>
      </c>
      <c r="F1806" s="54"/>
    </row>
    <row r="1807" spans="1:6">
      <c r="A1807" s="148" t="str">
        <f t="shared" si="149"/>
        <v/>
      </c>
      <c r="B1807" s="55" t="str">
        <f t="shared" si="150"/>
        <v/>
      </c>
      <c r="C1807" s="57" t="str">
        <f t="shared" si="151"/>
        <v/>
      </c>
      <c r="D1807" s="56" t="str">
        <f t="shared" si="152"/>
        <v/>
      </c>
      <c r="E1807" s="29" t="str">
        <f t="shared" si="153"/>
        <v/>
      </c>
      <c r="F1807" s="54"/>
    </row>
    <row r="1808" spans="1:6">
      <c r="A1808" s="148" t="str">
        <f t="shared" si="149"/>
        <v/>
      </c>
      <c r="B1808" s="55" t="str">
        <f t="shared" si="150"/>
        <v/>
      </c>
      <c r="C1808" s="57" t="str">
        <f t="shared" si="151"/>
        <v/>
      </c>
      <c r="D1808" s="56" t="str">
        <f t="shared" si="152"/>
        <v/>
      </c>
      <c r="E1808" s="29" t="str">
        <f t="shared" si="153"/>
        <v/>
      </c>
      <c r="F1808" s="54"/>
    </row>
    <row r="1809" spans="1:6">
      <c r="A1809" s="148" t="str">
        <f t="shared" si="149"/>
        <v/>
      </c>
      <c r="B1809" s="55" t="str">
        <f t="shared" si="150"/>
        <v/>
      </c>
      <c r="C1809" s="57" t="str">
        <f t="shared" si="151"/>
        <v/>
      </c>
      <c r="D1809" s="56" t="str">
        <f t="shared" si="152"/>
        <v/>
      </c>
      <c r="E1809" s="29" t="str">
        <f t="shared" si="153"/>
        <v/>
      </c>
      <c r="F1809" s="54"/>
    </row>
    <row r="1810" spans="1:6">
      <c r="A1810" s="148" t="str">
        <f t="shared" si="149"/>
        <v/>
      </c>
      <c r="B1810" s="55" t="str">
        <f t="shared" si="150"/>
        <v/>
      </c>
      <c r="C1810" s="57" t="str">
        <f t="shared" si="151"/>
        <v/>
      </c>
      <c r="D1810" s="56" t="str">
        <f t="shared" si="152"/>
        <v/>
      </c>
      <c r="E1810" s="29" t="str">
        <f t="shared" si="153"/>
        <v/>
      </c>
      <c r="F1810" s="54"/>
    </row>
    <row r="1811" spans="1:6">
      <c r="A1811" s="148" t="str">
        <f t="shared" si="149"/>
        <v/>
      </c>
      <c r="B1811" s="55" t="str">
        <f t="shared" si="150"/>
        <v/>
      </c>
      <c r="C1811" s="57" t="str">
        <f t="shared" si="151"/>
        <v/>
      </c>
      <c r="D1811" s="56" t="str">
        <f t="shared" si="152"/>
        <v/>
      </c>
      <c r="E1811" s="29" t="str">
        <f t="shared" si="153"/>
        <v/>
      </c>
      <c r="F1811" s="54"/>
    </row>
    <row r="1812" spans="1:6">
      <c r="A1812" s="148" t="str">
        <f t="shared" si="149"/>
        <v/>
      </c>
      <c r="B1812" s="55" t="str">
        <f t="shared" si="150"/>
        <v/>
      </c>
      <c r="C1812" s="57" t="str">
        <f t="shared" si="151"/>
        <v/>
      </c>
      <c r="D1812" s="56" t="str">
        <f t="shared" si="152"/>
        <v/>
      </c>
      <c r="E1812" s="29" t="str">
        <f t="shared" si="153"/>
        <v/>
      </c>
      <c r="F1812" s="54"/>
    </row>
    <row r="1813" spans="1:6">
      <c r="A1813" s="148" t="str">
        <f t="shared" si="149"/>
        <v/>
      </c>
      <c r="B1813" s="55" t="str">
        <f t="shared" si="150"/>
        <v/>
      </c>
      <c r="C1813" s="57" t="str">
        <f t="shared" si="151"/>
        <v/>
      </c>
      <c r="D1813" s="56" t="str">
        <f t="shared" si="152"/>
        <v/>
      </c>
      <c r="E1813" s="29" t="str">
        <f t="shared" si="153"/>
        <v/>
      </c>
      <c r="F1813" s="54"/>
    </row>
    <row r="1814" spans="1:6">
      <c r="A1814" s="148" t="str">
        <f t="shared" si="149"/>
        <v/>
      </c>
      <c r="B1814" s="55" t="str">
        <f t="shared" si="150"/>
        <v/>
      </c>
      <c r="C1814" s="57" t="str">
        <f t="shared" si="151"/>
        <v/>
      </c>
      <c r="D1814" s="56" t="str">
        <f t="shared" si="152"/>
        <v/>
      </c>
      <c r="E1814" s="29" t="str">
        <f t="shared" si="153"/>
        <v/>
      </c>
      <c r="F1814" s="54"/>
    </row>
    <row r="1815" spans="1:6">
      <c r="A1815" s="148" t="str">
        <f t="shared" si="149"/>
        <v/>
      </c>
      <c r="B1815" s="55" t="str">
        <f t="shared" si="150"/>
        <v/>
      </c>
      <c r="C1815" s="57" t="str">
        <f t="shared" si="151"/>
        <v/>
      </c>
      <c r="D1815" s="56" t="str">
        <f t="shared" si="152"/>
        <v/>
      </c>
      <c r="E1815" s="29" t="str">
        <f t="shared" si="153"/>
        <v/>
      </c>
      <c r="F1815" s="54"/>
    </row>
    <row r="1816" spans="1:6">
      <c r="A1816" s="148" t="str">
        <f t="shared" si="149"/>
        <v/>
      </c>
      <c r="B1816" s="55" t="str">
        <f t="shared" si="150"/>
        <v/>
      </c>
      <c r="C1816" s="57" t="str">
        <f t="shared" si="151"/>
        <v/>
      </c>
      <c r="D1816" s="56" t="str">
        <f t="shared" si="152"/>
        <v/>
      </c>
      <c r="E1816" s="29" t="str">
        <f t="shared" si="153"/>
        <v/>
      </c>
      <c r="F1816" s="54"/>
    </row>
    <row r="1817" spans="1:6">
      <c r="A1817" s="148" t="str">
        <f t="shared" si="149"/>
        <v/>
      </c>
      <c r="B1817" s="55" t="str">
        <f t="shared" si="150"/>
        <v/>
      </c>
      <c r="C1817" s="57" t="str">
        <f t="shared" si="151"/>
        <v/>
      </c>
      <c r="D1817" s="56" t="str">
        <f t="shared" si="152"/>
        <v/>
      </c>
      <c r="E1817" s="29" t="str">
        <f t="shared" si="153"/>
        <v/>
      </c>
      <c r="F1817" s="54"/>
    </row>
    <row r="1818" spans="1:6">
      <c r="A1818" s="148" t="str">
        <f t="shared" si="149"/>
        <v/>
      </c>
      <c r="B1818" s="55" t="str">
        <f t="shared" si="150"/>
        <v/>
      </c>
      <c r="C1818" s="57" t="str">
        <f t="shared" si="151"/>
        <v/>
      </c>
      <c r="D1818" s="56" t="str">
        <f t="shared" si="152"/>
        <v/>
      </c>
      <c r="E1818" s="29" t="str">
        <f t="shared" si="153"/>
        <v/>
      </c>
      <c r="F1818" s="54"/>
    </row>
    <row r="1819" spans="1:6">
      <c r="A1819" s="148" t="str">
        <f t="shared" si="149"/>
        <v/>
      </c>
      <c r="B1819" s="55" t="str">
        <f t="shared" si="150"/>
        <v/>
      </c>
      <c r="C1819" s="57" t="str">
        <f t="shared" si="151"/>
        <v/>
      </c>
      <c r="D1819" s="56" t="str">
        <f t="shared" si="152"/>
        <v/>
      </c>
      <c r="E1819" s="29" t="str">
        <f t="shared" si="153"/>
        <v/>
      </c>
      <c r="F1819" s="54"/>
    </row>
    <row r="1820" spans="1:6">
      <c r="A1820" s="148" t="str">
        <f t="shared" si="149"/>
        <v/>
      </c>
      <c r="B1820" s="55" t="str">
        <f t="shared" si="150"/>
        <v/>
      </c>
      <c r="C1820" s="57" t="str">
        <f t="shared" si="151"/>
        <v/>
      </c>
      <c r="D1820" s="56" t="str">
        <f t="shared" si="152"/>
        <v/>
      </c>
      <c r="E1820" s="29" t="str">
        <f t="shared" si="153"/>
        <v/>
      </c>
      <c r="F1820" s="54"/>
    </row>
    <row r="1821" spans="1:6">
      <c r="A1821" s="148" t="str">
        <f t="shared" si="149"/>
        <v/>
      </c>
      <c r="B1821" s="55" t="str">
        <f t="shared" si="150"/>
        <v/>
      </c>
      <c r="C1821" s="57" t="str">
        <f t="shared" si="151"/>
        <v/>
      </c>
      <c r="D1821" s="56" t="str">
        <f t="shared" si="152"/>
        <v/>
      </c>
      <c r="E1821" s="29" t="str">
        <f t="shared" si="153"/>
        <v/>
      </c>
      <c r="F1821" s="54"/>
    </row>
    <row r="1822" spans="1:6">
      <c r="A1822" s="148" t="str">
        <f t="shared" si="149"/>
        <v/>
      </c>
      <c r="B1822" s="55" t="str">
        <f t="shared" si="150"/>
        <v/>
      </c>
      <c r="C1822" s="57" t="str">
        <f t="shared" si="151"/>
        <v/>
      </c>
      <c r="D1822" s="56" t="str">
        <f t="shared" si="152"/>
        <v/>
      </c>
      <c r="E1822" s="29" t="str">
        <f t="shared" si="153"/>
        <v/>
      </c>
      <c r="F1822" s="54"/>
    </row>
    <row r="1823" spans="1:6">
      <c r="A1823" s="148" t="str">
        <f t="shared" si="149"/>
        <v/>
      </c>
      <c r="B1823" s="55" t="str">
        <f t="shared" si="150"/>
        <v/>
      </c>
      <c r="C1823" s="57" t="str">
        <f t="shared" si="151"/>
        <v/>
      </c>
      <c r="D1823" s="56" t="str">
        <f t="shared" si="152"/>
        <v/>
      </c>
      <c r="E1823" s="29" t="str">
        <f t="shared" si="153"/>
        <v/>
      </c>
      <c r="F1823" s="54"/>
    </row>
    <row r="1824" spans="1:6">
      <c r="A1824" s="148" t="str">
        <f t="shared" si="149"/>
        <v/>
      </c>
      <c r="B1824" s="55" t="str">
        <f t="shared" si="150"/>
        <v/>
      </c>
      <c r="C1824" s="57" t="str">
        <f t="shared" si="151"/>
        <v/>
      </c>
      <c r="D1824" s="56" t="str">
        <f t="shared" si="152"/>
        <v/>
      </c>
      <c r="E1824" s="29" t="str">
        <f t="shared" si="153"/>
        <v/>
      </c>
      <c r="F1824" s="54"/>
    </row>
    <row r="1825" spans="1:6">
      <c r="A1825" s="148" t="str">
        <f t="shared" si="149"/>
        <v/>
      </c>
      <c r="B1825" s="55" t="str">
        <f t="shared" si="150"/>
        <v/>
      </c>
      <c r="C1825" s="57" t="str">
        <f t="shared" si="151"/>
        <v/>
      </c>
      <c r="D1825" s="56" t="str">
        <f t="shared" si="152"/>
        <v/>
      </c>
      <c r="E1825" s="29" t="str">
        <f t="shared" si="153"/>
        <v/>
      </c>
      <c r="F1825" s="54"/>
    </row>
    <row r="1826" spans="1:6">
      <c r="A1826" s="148" t="str">
        <f t="shared" si="149"/>
        <v/>
      </c>
      <c r="B1826" s="55" t="str">
        <f t="shared" si="150"/>
        <v/>
      </c>
      <c r="C1826" s="57" t="str">
        <f t="shared" si="151"/>
        <v/>
      </c>
      <c r="D1826" s="56" t="str">
        <f t="shared" si="152"/>
        <v/>
      </c>
      <c r="E1826" s="29" t="str">
        <f t="shared" si="153"/>
        <v/>
      </c>
      <c r="F1826" s="54"/>
    </row>
    <row r="1827" spans="1:6">
      <c r="A1827" s="148" t="str">
        <f t="shared" si="149"/>
        <v/>
      </c>
      <c r="B1827" s="55" t="str">
        <f t="shared" si="150"/>
        <v/>
      </c>
      <c r="C1827" s="57" t="str">
        <f t="shared" si="151"/>
        <v/>
      </c>
      <c r="D1827" s="56" t="str">
        <f t="shared" si="152"/>
        <v/>
      </c>
      <c r="E1827" s="29" t="str">
        <f t="shared" si="153"/>
        <v/>
      </c>
      <c r="F1827" s="54"/>
    </row>
    <row r="1828" spans="1:6">
      <c r="A1828" s="148" t="str">
        <f t="shared" si="149"/>
        <v/>
      </c>
      <c r="B1828" s="55" t="str">
        <f t="shared" si="150"/>
        <v/>
      </c>
      <c r="C1828" s="57" t="str">
        <f t="shared" si="151"/>
        <v/>
      </c>
      <c r="D1828" s="56" t="str">
        <f t="shared" si="152"/>
        <v/>
      </c>
      <c r="E1828" s="29" t="str">
        <f t="shared" si="153"/>
        <v/>
      </c>
      <c r="F1828" s="54"/>
    </row>
    <row r="1829" spans="1:6">
      <c r="A1829" s="148" t="str">
        <f t="shared" si="149"/>
        <v/>
      </c>
      <c r="B1829" s="55" t="str">
        <f t="shared" si="150"/>
        <v/>
      </c>
      <c r="C1829" s="57" t="str">
        <f t="shared" si="151"/>
        <v/>
      </c>
      <c r="D1829" s="56" t="str">
        <f t="shared" si="152"/>
        <v/>
      </c>
      <c r="E1829" s="29" t="str">
        <f t="shared" si="153"/>
        <v/>
      </c>
      <c r="F1829" s="54"/>
    </row>
    <row r="1830" spans="1:6">
      <c r="A1830" s="148" t="str">
        <f t="shared" si="149"/>
        <v/>
      </c>
      <c r="B1830" s="55" t="str">
        <f t="shared" si="150"/>
        <v/>
      </c>
      <c r="C1830" s="57" t="str">
        <f t="shared" si="151"/>
        <v/>
      </c>
      <c r="D1830" s="56" t="str">
        <f t="shared" si="152"/>
        <v/>
      </c>
      <c r="E1830" s="29" t="str">
        <f t="shared" si="153"/>
        <v/>
      </c>
      <c r="F1830" s="54"/>
    </row>
    <row r="1831" spans="1:6">
      <c r="A1831" s="148" t="str">
        <f t="shared" si="149"/>
        <v/>
      </c>
      <c r="B1831" s="55" t="str">
        <f t="shared" si="150"/>
        <v/>
      </c>
      <c r="C1831" s="57" t="str">
        <f t="shared" si="151"/>
        <v/>
      </c>
      <c r="D1831" s="56" t="str">
        <f t="shared" si="152"/>
        <v/>
      </c>
      <c r="E1831" s="29" t="str">
        <f t="shared" si="153"/>
        <v/>
      </c>
      <c r="F1831" s="54"/>
    </row>
    <row r="1832" spans="1:6">
      <c r="A1832" s="148" t="str">
        <f t="shared" si="149"/>
        <v/>
      </c>
      <c r="B1832" s="55" t="str">
        <f t="shared" si="150"/>
        <v/>
      </c>
      <c r="C1832" s="57" t="str">
        <f t="shared" si="151"/>
        <v/>
      </c>
      <c r="D1832" s="56" t="str">
        <f t="shared" si="152"/>
        <v/>
      </c>
      <c r="E1832" s="29" t="str">
        <f t="shared" si="153"/>
        <v/>
      </c>
      <c r="F1832" s="54"/>
    </row>
    <row r="1833" spans="1:6">
      <c r="A1833" s="148" t="str">
        <f t="shared" si="149"/>
        <v/>
      </c>
      <c r="B1833" s="55" t="str">
        <f t="shared" si="150"/>
        <v/>
      </c>
      <c r="C1833" s="57" t="str">
        <f t="shared" si="151"/>
        <v/>
      </c>
      <c r="D1833" s="56" t="str">
        <f t="shared" si="152"/>
        <v/>
      </c>
      <c r="E1833" s="29" t="str">
        <f t="shared" si="153"/>
        <v/>
      </c>
      <c r="F1833" s="54"/>
    </row>
    <row r="1834" spans="1:6">
      <c r="A1834" s="148" t="str">
        <f t="shared" si="149"/>
        <v/>
      </c>
      <c r="B1834" s="55" t="str">
        <f t="shared" si="150"/>
        <v/>
      </c>
      <c r="C1834" s="57" t="str">
        <f t="shared" si="151"/>
        <v/>
      </c>
      <c r="D1834" s="56" t="str">
        <f t="shared" si="152"/>
        <v/>
      </c>
      <c r="E1834" s="29" t="str">
        <f t="shared" si="153"/>
        <v/>
      </c>
      <c r="F1834" s="54"/>
    </row>
    <row r="1835" spans="1:6">
      <c r="A1835" s="148" t="str">
        <f t="shared" si="149"/>
        <v/>
      </c>
      <c r="B1835" s="55" t="str">
        <f t="shared" si="150"/>
        <v/>
      </c>
      <c r="C1835" s="57" t="str">
        <f t="shared" si="151"/>
        <v/>
      </c>
      <c r="D1835" s="56" t="str">
        <f t="shared" si="152"/>
        <v/>
      </c>
      <c r="E1835" s="29" t="str">
        <f t="shared" si="153"/>
        <v/>
      </c>
      <c r="F1835" s="54"/>
    </row>
    <row r="1836" spans="1:6">
      <c r="A1836" s="148" t="str">
        <f t="shared" si="149"/>
        <v/>
      </c>
      <c r="B1836" s="55" t="str">
        <f t="shared" si="150"/>
        <v/>
      </c>
      <c r="C1836" s="57" t="str">
        <f t="shared" si="151"/>
        <v/>
      </c>
      <c r="D1836" s="56" t="str">
        <f t="shared" si="152"/>
        <v/>
      </c>
      <c r="E1836" s="29" t="str">
        <f t="shared" si="153"/>
        <v/>
      </c>
      <c r="F1836" s="54"/>
    </row>
    <row r="1837" spans="1:6">
      <c r="A1837" s="148" t="str">
        <f t="shared" si="149"/>
        <v/>
      </c>
      <c r="B1837" s="55" t="str">
        <f t="shared" si="150"/>
        <v/>
      </c>
      <c r="C1837" s="57" t="str">
        <f t="shared" si="151"/>
        <v/>
      </c>
      <c r="D1837" s="56" t="str">
        <f t="shared" si="152"/>
        <v/>
      </c>
      <c r="E1837" s="29" t="str">
        <f t="shared" si="153"/>
        <v/>
      </c>
      <c r="F1837" s="54"/>
    </row>
    <row r="1838" spans="1:6">
      <c r="A1838" s="148" t="str">
        <f t="shared" si="149"/>
        <v/>
      </c>
      <c r="B1838" s="55" t="str">
        <f t="shared" si="150"/>
        <v/>
      </c>
      <c r="C1838" s="57" t="str">
        <f t="shared" si="151"/>
        <v/>
      </c>
      <c r="D1838" s="56" t="str">
        <f t="shared" si="152"/>
        <v/>
      </c>
      <c r="E1838" s="29" t="str">
        <f t="shared" si="153"/>
        <v/>
      </c>
      <c r="F1838" s="54"/>
    </row>
    <row r="1839" spans="1:6">
      <c r="A1839" s="148" t="str">
        <f t="shared" si="149"/>
        <v/>
      </c>
      <c r="B1839" s="55" t="str">
        <f t="shared" si="150"/>
        <v/>
      </c>
      <c r="C1839" s="57" t="str">
        <f t="shared" si="151"/>
        <v/>
      </c>
      <c r="D1839" s="56" t="str">
        <f t="shared" si="152"/>
        <v/>
      </c>
      <c r="E1839" s="29" t="str">
        <f t="shared" si="153"/>
        <v/>
      </c>
      <c r="F1839" s="54"/>
    </row>
    <row r="1840" spans="1:6">
      <c r="A1840" s="148" t="str">
        <f t="shared" si="149"/>
        <v/>
      </c>
      <c r="B1840" s="55" t="str">
        <f t="shared" si="150"/>
        <v/>
      </c>
      <c r="C1840" s="57" t="str">
        <f t="shared" si="151"/>
        <v/>
      </c>
      <c r="D1840" s="56" t="str">
        <f t="shared" si="152"/>
        <v/>
      </c>
      <c r="E1840" s="29" t="str">
        <f t="shared" si="153"/>
        <v/>
      </c>
      <c r="F1840" s="54"/>
    </row>
    <row r="1841" spans="1:6">
      <c r="A1841" s="148" t="str">
        <f t="shared" si="149"/>
        <v/>
      </c>
      <c r="B1841" s="55" t="str">
        <f t="shared" si="150"/>
        <v/>
      </c>
      <c r="C1841" s="57" t="str">
        <f t="shared" si="151"/>
        <v/>
      </c>
      <c r="D1841" s="56" t="str">
        <f t="shared" si="152"/>
        <v/>
      </c>
      <c r="E1841" s="29" t="str">
        <f t="shared" si="153"/>
        <v/>
      </c>
      <c r="F1841" s="54"/>
    </row>
    <row r="1842" spans="1:6">
      <c r="A1842" s="148" t="str">
        <f t="shared" si="149"/>
        <v/>
      </c>
      <c r="B1842" s="55" t="str">
        <f t="shared" si="150"/>
        <v/>
      </c>
      <c r="C1842" s="57" t="str">
        <f t="shared" si="151"/>
        <v/>
      </c>
      <c r="D1842" s="56" t="str">
        <f t="shared" si="152"/>
        <v/>
      </c>
      <c r="E1842" s="29" t="str">
        <f t="shared" si="153"/>
        <v/>
      </c>
      <c r="F1842" s="54"/>
    </row>
    <row r="1843" spans="1:6">
      <c r="A1843" s="148" t="str">
        <f t="shared" si="149"/>
        <v/>
      </c>
      <c r="B1843" s="55" t="str">
        <f t="shared" si="150"/>
        <v/>
      </c>
      <c r="C1843" s="57" t="str">
        <f t="shared" si="151"/>
        <v/>
      </c>
      <c r="D1843" s="56" t="str">
        <f t="shared" si="152"/>
        <v/>
      </c>
      <c r="E1843" s="29" t="str">
        <f t="shared" si="153"/>
        <v/>
      </c>
      <c r="F1843" s="54"/>
    </row>
    <row r="1844" spans="1:6">
      <c r="A1844" s="148" t="str">
        <f t="shared" si="149"/>
        <v/>
      </c>
      <c r="B1844" s="55" t="str">
        <f t="shared" si="150"/>
        <v/>
      </c>
      <c r="C1844" s="57" t="str">
        <f t="shared" si="151"/>
        <v/>
      </c>
      <c r="D1844" s="56" t="str">
        <f t="shared" si="152"/>
        <v/>
      </c>
      <c r="E1844" s="29" t="str">
        <f t="shared" si="153"/>
        <v/>
      </c>
      <c r="F1844" s="54"/>
    </row>
    <row r="1845" spans="1:6">
      <c r="A1845" s="148" t="str">
        <f t="shared" si="149"/>
        <v/>
      </c>
      <c r="B1845" s="55" t="str">
        <f t="shared" si="150"/>
        <v/>
      </c>
      <c r="C1845" s="57" t="str">
        <f t="shared" si="151"/>
        <v/>
      </c>
      <c r="D1845" s="56" t="str">
        <f t="shared" si="152"/>
        <v/>
      </c>
      <c r="E1845" s="29" t="str">
        <f t="shared" si="153"/>
        <v/>
      </c>
      <c r="F1845" s="54"/>
    </row>
    <row r="1846" spans="1:6">
      <c r="A1846" s="148" t="str">
        <f t="shared" si="149"/>
        <v/>
      </c>
      <c r="B1846" s="55" t="str">
        <f t="shared" si="150"/>
        <v/>
      </c>
      <c r="C1846" s="57" t="str">
        <f t="shared" si="151"/>
        <v/>
      </c>
      <c r="D1846" s="56" t="str">
        <f t="shared" si="152"/>
        <v/>
      </c>
      <c r="E1846" s="29" t="str">
        <f t="shared" si="153"/>
        <v/>
      </c>
      <c r="F1846" s="54"/>
    </row>
    <row r="1847" spans="1:6">
      <c r="A1847" s="148" t="str">
        <f t="shared" si="149"/>
        <v/>
      </c>
      <c r="B1847" s="55" t="str">
        <f t="shared" si="150"/>
        <v/>
      </c>
      <c r="C1847" s="57" t="str">
        <f t="shared" si="151"/>
        <v/>
      </c>
      <c r="D1847" s="56" t="str">
        <f t="shared" si="152"/>
        <v/>
      </c>
      <c r="E1847" s="29" t="str">
        <f t="shared" si="153"/>
        <v/>
      </c>
      <c r="F1847" s="54"/>
    </row>
    <row r="1848" spans="1:6">
      <c r="A1848" s="148" t="str">
        <f t="shared" si="149"/>
        <v/>
      </c>
      <c r="B1848" s="55" t="str">
        <f t="shared" si="150"/>
        <v/>
      </c>
      <c r="C1848" s="57" t="str">
        <f t="shared" si="151"/>
        <v/>
      </c>
      <c r="D1848" s="56" t="str">
        <f t="shared" si="152"/>
        <v/>
      </c>
      <c r="E1848" s="29" t="str">
        <f t="shared" si="153"/>
        <v/>
      </c>
      <c r="F1848" s="54"/>
    </row>
    <row r="1849" spans="1:6">
      <c r="A1849" s="148" t="str">
        <f t="shared" si="149"/>
        <v/>
      </c>
      <c r="B1849" s="55" t="str">
        <f t="shared" si="150"/>
        <v/>
      </c>
      <c r="C1849" s="57" t="str">
        <f t="shared" si="151"/>
        <v/>
      </c>
      <c r="D1849" s="56" t="str">
        <f t="shared" si="152"/>
        <v/>
      </c>
      <c r="E1849" s="29" t="str">
        <f t="shared" si="153"/>
        <v/>
      </c>
      <c r="F1849" s="54"/>
    </row>
    <row r="1850" spans="1:6">
      <c r="A1850" s="148" t="str">
        <f t="shared" si="149"/>
        <v/>
      </c>
      <c r="B1850" s="55" t="str">
        <f t="shared" si="150"/>
        <v/>
      </c>
      <c r="C1850" s="57" t="str">
        <f t="shared" si="151"/>
        <v/>
      </c>
      <c r="D1850" s="56" t="str">
        <f t="shared" si="152"/>
        <v/>
      </c>
      <c r="E1850" s="29" t="str">
        <f t="shared" si="153"/>
        <v/>
      </c>
      <c r="F1850" s="54"/>
    </row>
    <row r="1851" spans="1:6">
      <c r="A1851" s="148" t="str">
        <f t="shared" si="149"/>
        <v/>
      </c>
      <c r="B1851" s="55" t="str">
        <f t="shared" si="150"/>
        <v/>
      </c>
      <c r="C1851" s="57" t="str">
        <f t="shared" si="151"/>
        <v/>
      </c>
      <c r="D1851" s="56" t="str">
        <f t="shared" si="152"/>
        <v/>
      </c>
      <c r="E1851" s="29" t="str">
        <f t="shared" si="153"/>
        <v/>
      </c>
      <c r="F1851" s="54"/>
    </row>
    <row r="1852" spans="1:6">
      <c r="A1852" s="148" t="str">
        <f t="shared" si="149"/>
        <v/>
      </c>
      <c r="B1852" s="55" t="str">
        <f t="shared" si="150"/>
        <v/>
      </c>
      <c r="C1852" s="57" t="str">
        <f t="shared" si="151"/>
        <v/>
      </c>
      <c r="D1852" s="56" t="str">
        <f t="shared" si="152"/>
        <v/>
      </c>
      <c r="E1852" s="29" t="str">
        <f t="shared" si="153"/>
        <v/>
      </c>
      <c r="F1852" s="54"/>
    </row>
    <row r="1853" spans="1:6">
      <c r="A1853" s="148" t="str">
        <f t="shared" si="149"/>
        <v/>
      </c>
      <c r="B1853" s="55" t="str">
        <f t="shared" si="150"/>
        <v/>
      </c>
      <c r="C1853" s="57" t="str">
        <f t="shared" si="151"/>
        <v/>
      </c>
      <c r="D1853" s="56" t="str">
        <f t="shared" si="152"/>
        <v/>
      </c>
      <c r="E1853" s="29" t="str">
        <f t="shared" si="153"/>
        <v/>
      </c>
      <c r="F1853" s="54"/>
    </row>
    <row r="1854" spans="1:6">
      <c r="A1854" s="148" t="str">
        <f t="shared" si="149"/>
        <v/>
      </c>
      <c r="B1854" s="55" t="str">
        <f t="shared" si="150"/>
        <v/>
      </c>
      <c r="C1854" s="57" t="str">
        <f t="shared" si="151"/>
        <v/>
      </c>
      <c r="D1854" s="56" t="str">
        <f t="shared" si="152"/>
        <v/>
      </c>
      <c r="E1854" s="29" t="str">
        <f t="shared" si="153"/>
        <v/>
      </c>
      <c r="F1854" s="54"/>
    </row>
    <row r="1855" spans="1:6">
      <c r="A1855" s="148" t="str">
        <f t="shared" si="149"/>
        <v/>
      </c>
      <c r="B1855" s="55" t="str">
        <f t="shared" si="150"/>
        <v/>
      </c>
      <c r="C1855" s="57" t="str">
        <f t="shared" si="151"/>
        <v/>
      </c>
      <c r="D1855" s="56" t="str">
        <f t="shared" si="152"/>
        <v/>
      </c>
      <c r="E1855" s="29" t="str">
        <f t="shared" si="153"/>
        <v/>
      </c>
      <c r="F1855" s="54"/>
    </row>
    <row r="1856" spans="1:6">
      <c r="A1856" s="148" t="str">
        <f t="shared" si="149"/>
        <v/>
      </c>
      <c r="B1856" s="55" t="str">
        <f t="shared" si="150"/>
        <v/>
      </c>
      <c r="C1856" s="57" t="str">
        <f t="shared" si="151"/>
        <v/>
      </c>
      <c r="D1856" s="56" t="str">
        <f t="shared" si="152"/>
        <v/>
      </c>
      <c r="E1856" s="29" t="str">
        <f t="shared" si="153"/>
        <v/>
      </c>
      <c r="F1856" s="54"/>
    </row>
    <row r="1857" spans="1:6">
      <c r="A1857" s="148" t="str">
        <f t="shared" si="149"/>
        <v/>
      </c>
      <c r="B1857" s="55" t="str">
        <f t="shared" si="150"/>
        <v/>
      </c>
      <c r="C1857" s="57" t="str">
        <f t="shared" si="151"/>
        <v/>
      </c>
      <c r="D1857" s="56" t="str">
        <f t="shared" si="152"/>
        <v/>
      </c>
      <c r="E1857" s="29" t="str">
        <f t="shared" si="153"/>
        <v/>
      </c>
      <c r="F1857" s="54"/>
    </row>
    <row r="1858" spans="1:6">
      <c r="A1858" s="148" t="str">
        <f t="shared" si="149"/>
        <v/>
      </c>
      <c r="B1858" s="55" t="str">
        <f t="shared" si="150"/>
        <v/>
      </c>
      <c r="C1858" s="57" t="str">
        <f t="shared" si="151"/>
        <v/>
      </c>
      <c r="D1858" s="56" t="str">
        <f t="shared" si="152"/>
        <v/>
      </c>
      <c r="E1858" s="29" t="str">
        <f t="shared" si="153"/>
        <v/>
      </c>
      <c r="F1858" s="54"/>
    </row>
    <row r="1859" spans="1:6">
      <c r="A1859" s="148" t="str">
        <f t="shared" si="149"/>
        <v/>
      </c>
      <c r="B1859" s="55" t="str">
        <f t="shared" si="150"/>
        <v/>
      </c>
      <c r="C1859" s="57" t="str">
        <f t="shared" si="151"/>
        <v/>
      </c>
      <c r="D1859" s="56" t="str">
        <f t="shared" si="152"/>
        <v/>
      </c>
      <c r="E1859" s="29" t="str">
        <f t="shared" si="153"/>
        <v/>
      </c>
      <c r="F1859" s="54"/>
    </row>
    <row r="1860" spans="1:6">
      <c r="A1860" s="148" t="str">
        <f t="shared" si="149"/>
        <v/>
      </c>
      <c r="B1860" s="55" t="str">
        <f t="shared" si="150"/>
        <v/>
      </c>
      <c r="C1860" s="57" t="str">
        <f t="shared" si="151"/>
        <v/>
      </c>
      <c r="D1860" s="56" t="str">
        <f t="shared" si="152"/>
        <v/>
      </c>
      <c r="E1860" s="29" t="str">
        <f t="shared" si="153"/>
        <v/>
      </c>
      <c r="F1860" s="54"/>
    </row>
    <row r="1861" spans="1:6">
      <c r="A1861" s="148" t="str">
        <f t="shared" ref="A1861:A1924" si="154">IF(H1861=0,"",DATE(LEFT(((MID(J1861,1,8))),4),MID(((MID(J1861,1,8))),5,2),(RIGHT(((MID(J1861,1,8))),2))))</f>
        <v/>
      </c>
      <c r="B1861" s="55" t="str">
        <f t="shared" ref="B1861:B1924" si="155">IF(H1861=0,"",(MID(J1861,10,8)*24+1)/24)</f>
        <v/>
      </c>
      <c r="C1861" s="57" t="str">
        <f t="shared" ref="C1861:C1924" si="156">IF(H1861=0,"",H1861)</f>
        <v/>
      </c>
      <c r="D1861" s="56" t="str">
        <f t="shared" ref="D1861:D1924" si="157">IF(H1861=0,"",I1861)</f>
        <v/>
      </c>
      <c r="E1861" s="29" t="str">
        <f t="shared" si="153"/>
        <v/>
      </c>
      <c r="F1861" s="54"/>
    </row>
    <row r="1862" spans="1:6">
      <c r="A1862" s="148" t="str">
        <f t="shared" si="154"/>
        <v/>
      </c>
      <c r="B1862" s="55" t="str">
        <f t="shared" si="155"/>
        <v/>
      </c>
      <c r="C1862" s="57" t="str">
        <f t="shared" si="156"/>
        <v/>
      </c>
      <c r="D1862" s="56" t="str">
        <f t="shared" si="157"/>
        <v/>
      </c>
      <c r="E1862" s="29" t="str">
        <f t="shared" si="153"/>
        <v/>
      </c>
      <c r="F1862" s="54"/>
    </row>
    <row r="1863" spans="1:6">
      <c r="A1863" s="148" t="str">
        <f t="shared" si="154"/>
        <v/>
      </c>
      <c r="B1863" s="55" t="str">
        <f t="shared" si="155"/>
        <v/>
      </c>
      <c r="C1863" s="57" t="str">
        <f t="shared" si="156"/>
        <v/>
      </c>
      <c r="D1863" s="56" t="str">
        <f t="shared" si="157"/>
        <v/>
      </c>
      <c r="E1863" s="29" t="str">
        <f t="shared" si="153"/>
        <v/>
      </c>
      <c r="F1863" s="54"/>
    </row>
    <row r="1864" spans="1:6">
      <c r="A1864" s="148" t="str">
        <f t="shared" si="154"/>
        <v/>
      </c>
      <c r="B1864" s="55" t="str">
        <f t="shared" si="155"/>
        <v/>
      </c>
      <c r="C1864" s="57" t="str">
        <f t="shared" si="156"/>
        <v/>
      </c>
      <c r="D1864" s="56" t="str">
        <f t="shared" si="157"/>
        <v/>
      </c>
      <c r="E1864" s="29" t="str">
        <f t="shared" ref="E1864:E1927" si="158">IF(H1864=0,"",C1864*D1864)</f>
        <v/>
      </c>
      <c r="F1864" s="54"/>
    </row>
    <row r="1865" spans="1:6">
      <c r="A1865" s="148" t="str">
        <f t="shared" si="154"/>
        <v/>
      </c>
      <c r="B1865" s="55" t="str">
        <f t="shared" si="155"/>
        <v/>
      </c>
      <c r="C1865" s="57" t="str">
        <f t="shared" si="156"/>
        <v/>
      </c>
      <c r="D1865" s="56" t="str">
        <f t="shared" si="157"/>
        <v/>
      </c>
      <c r="E1865" s="29" t="str">
        <f t="shared" si="158"/>
        <v/>
      </c>
      <c r="F1865" s="54"/>
    </row>
    <row r="1866" spans="1:6">
      <c r="A1866" s="148" t="str">
        <f t="shared" si="154"/>
        <v/>
      </c>
      <c r="B1866" s="55" t="str">
        <f t="shared" si="155"/>
        <v/>
      </c>
      <c r="C1866" s="57" t="str">
        <f t="shared" si="156"/>
        <v/>
      </c>
      <c r="D1866" s="56" t="str">
        <f t="shared" si="157"/>
        <v/>
      </c>
      <c r="E1866" s="29" t="str">
        <f t="shared" si="158"/>
        <v/>
      </c>
      <c r="F1866" s="54"/>
    </row>
    <row r="1867" spans="1:6">
      <c r="A1867" s="148" t="str">
        <f t="shared" si="154"/>
        <v/>
      </c>
      <c r="B1867" s="55" t="str">
        <f t="shared" si="155"/>
        <v/>
      </c>
      <c r="C1867" s="57" t="str">
        <f t="shared" si="156"/>
        <v/>
      </c>
      <c r="D1867" s="56" t="str">
        <f t="shared" si="157"/>
        <v/>
      </c>
      <c r="E1867" s="29" t="str">
        <f t="shared" si="158"/>
        <v/>
      </c>
      <c r="F1867" s="54"/>
    </row>
    <row r="1868" spans="1:6">
      <c r="A1868" s="148" t="str">
        <f t="shared" si="154"/>
        <v/>
      </c>
      <c r="B1868" s="55" t="str">
        <f t="shared" si="155"/>
        <v/>
      </c>
      <c r="C1868" s="57" t="str">
        <f t="shared" si="156"/>
        <v/>
      </c>
      <c r="D1868" s="56" t="str">
        <f t="shared" si="157"/>
        <v/>
      </c>
      <c r="E1868" s="29" t="str">
        <f t="shared" si="158"/>
        <v/>
      </c>
      <c r="F1868" s="54"/>
    </row>
    <row r="1869" spans="1:6">
      <c r="A1869" s="148" t="str">
        <f t="shared" si="154"/>
        <v/>
      </c>
      <c r="B1869" s="55" t="str">
        <f t="shared" si="155"/>
        <v/>
      </c>
      <c r="C1869" s="57" t="str">
        <f t="shared" si="156"/>
        <v/>
      </c>
      <c r="D1869" s="56" t="str">
        <f t="shared" si="157"/>
        <v/>
      </c>
      <c r="E1869" s="29" t="str">
        <f t="shared" si="158"/>
        <v/>
      </c>
      <c r="F1869" s="54"/>
    </row>
    <row r="1870" spans="1:6">
      <c r="A1870" s="148" t="str">
        <f t="shared" si="154"/>
        <v/>
      </c>
      <c r="B1870" s="55" t="str">
        <f t="shared" si="155"/>
        <v/>
      </c>
      <c r="C1870" s="57" t="str">
        <f t="shared" si="156"/>
        <v/>
      </c>
      <c r="D1870" s="56" t="str">
        <f t="shared" si="157"/>
        <v/>
      </c>
      <c r="E1870" s="29" t="str">
        <f t="shared" si="158"/>
        <v/>
      </c>
      <c r="F1870" s="54"/>
    </row>
    <row r="1871" spans="1:6">
      <c r="A1871" s="148" t="str">
        <f t="shared" si="154"/>
        <v/>
      </c>
      <c r="B1871" s="55" t="str">
        <f t="shared" si="155"/>
        <v/>
      </c>
      <c r="C1871" s="57" t="str">
        <f t="shared" si="156"/>
        <v/>
      </c>
      <c r="D1871" s="56" t="str">
        <f t="shared" si="157"/>
        <v/>
      </c>
      <c r="E1871" s="29" t="str">
        <f t="shared" si="158"/>
        <v/>
      </c>
      <c r="F1871" s="54"/>
    </row>
    <row r="1872" spans="1:6">
      <c r="A1872" s="148" t="str">
        <f t="shared" si="154"/>
        <v/>
      </c>
      <c r="B1872" s="55" t="str">
        <f t="shared" si="155"/>
        <v/>
      </c>
      <c r="C1872" s="57" t="str">
        <f t="shared" si="156"/>
        <v/>
      </c>
      <c r="D1872" s="56" t="str">
        <f t="shared" si="157"/>
        <v/>
      </c>
      <c r="E1872" s="29" t="str">
        <f t="shared" si="158"/>
        <v/>
      </c>
      <c r="F1872" s="54"/>
    </row>
    <row r="1873" spans="1:6">
      <c r="A1873" s="148" t="str">
        <f t="shared" si="154"/>
        <v/>
      </c>
      <c r="B1873" s="55" t="str">
        <f t="shared" si="155"/>
        <v/>
      </c>
      <c r="C1873" s="57" t="str">
        <f t="shared" si="156"/>
        <v/>
      </c>
      <c r="D1873" s="56" t="str">
        <f t="shared" si="157"/>
        <v/>
      </c>
      <c r="E1873" s="29" t="str">
        <f t="shared" si="158"/>
        <v/>
      </c>
      <c r="F1873" s="54"/>
    </row>
    <row r="1874" spans="1:6">
      <c r="A1874" s="148" t="str">
        <f t="shared" si="154"/>
        <v/>
      </c>
      <c r="B1874" s="55" t="str">
        <f t="shared" si="155"/>
        <v/>
      </c>
      <c r="C1874" s="57" t="str">
        <f t="shared" si="156"/>
        <v/>
      </c>
      <c r="D1874" s="56" t="str">
        <f t="shared" si="157"/>
        <v/>
      </c>
      <c r="E1874" s="29" t="str">
        <f t="shared" si="158"/>
        <v/>
      </c>
      <c r="F1874" s="54"/>
    </row>
    <row r="1875" spans="1:6">
      <c r="A1875" s="148" t="str">
        <f t="shared" si="154"/>
        <v/>
      </c>
      <c r="B1875" s="55" t="str">
        <f t="shared" si="155"/>
        <v/>
      </c>
      <c r="C1875" s="57" t="str">
        <f t="shared" si="156"/>
        <v/>
      </c>
      <c r="D1875" s="56" t="str">
        <f t="shared" si="157"/>
        <v/>
      </c>
      <c r="E1875" s="29" t="str">
        <f t="shared" si="158"/>
        <v/>
      </c>
      <c r="F1875" s="54"/>
    </row>
    <row r="1876" spans="1:6">
      <c r="A1876" s="148" t="str">
        <f t="shared" si="154"/>
        <v/>
      </c>
      <c r="B1876" s="55" t="str">
        <f t="shared" si="155"/>
        <v/>
      </c>
      <c r="C1876" s="57" t="str">
        <f t="shared" si="156"/>
        <v/>
      </c>
      <c r="D1876" s="56" t="str">
        <f t="shared" si="157"/>
        <v/>
      </c>
      <c r="E1876" s="29" t="str">
        <f t="shared" si="158"/>
        <v/>
      </c>
      <c r="F1876" s="54"/>
    </row>
    <row r="1877" spans="1:6">
      <c r="A1877" s="148" t="str">
        <f t="shared" si="154"/>
        <v/>
      </c>
      <c r="B1877" s="55" t="str">
        <f t="shared" si="155"/>
        <v/>
      </c>
      <c r="C1877" s="57" t="str">
        <f t="shared" si="156"/>
        <v/>
      </c>
      <c r="D1877" s="56" t="str">
        <f t="shared" si="157"/>
        <v/>
      </c>
      <c r="E1877" s="29" t="str">
        <f t="shared" si="158"/>
        <v/>
      </c>
      <c r="F1877" s="54"/>
    </row>
    <row r="1878" spans="1:6">
      <c r="A1878" s="148" t="str">
        <f t="shared" si="154"/>
        <v/>
      </c>
      <c r="B1878" s="55" t="str">
        <f t="shared" si="155"/>
        <v/>
      </c>
      <c r="C1878" s="57" t="str">
        <f t="shared" si="156"/>
        <v/>
      </c>
      <c r="D1878" s="56" t="str">
        <f t="shared" si="157"/>
        <v/>
      </c>
      <c r="E1878" s="29" t="str">
        <f t="shared" si="158"/>
        <v/>
      </c>
      <c r="F1878" s="54"/>
    </row>
    <row r="1879" spans="1:6">
      <c r="A1879" s="148" t="str">
        <f t="shared" si="154"/>
        <v/>
      </c>
      <c r="B1879" s="55" t="str">
        <f t="shared" si="155"/>
        <v/>
      </c>
      <c r="C1879" s="57" t="str">
        <f t="shared" si="156"/>
        <v/>
      </c>
      <c r="D1879" s="56" t="str">
        <f t="shared" si="157"/>
        <v/>
      </c>
      <c r="E1879" s="29" t="str">
        <f t="shared" si="158"/>
        <v/>
      </c>
      <c r="F1879" s="54"/>
    </row>
    <row r="1880" spans="1:6">
      <c r="A1880" s="148" t="str">
        <f t="shared" si="154"/>
        <v/>
      </c>
      <c r="B1880" s="55" t="str">
        <f t="shared" si="155"/>
        <v/>
      </c>
      <c r="C1880" s="57" t="str">
        <f t="shared" si="156"/>
        <v/>
      </c>
      <c r="D1880" s="56" t="str">
        <f t="shared" si="157"/>
        <v/>
      </c>
      <c r="E1880" s="29" t="str">
        <f t="shared" si="158"/>
        <v/>
      </c>
      <c r="F1880" s="54"/>
    </row>
    <row r="1881" spans="1:6">
      <c r="A1881" s="148" t="str">
        <f t="shared" si="154"/>
        <v/>
      </c>
      <c r="B1881" s="55" t="str">
        <f t="shared" si="155"/>
        <v/>
      </c>
      <c r="C1881" s="57" t="str">
        <f t="shared" si="156"/>
        <v/>
      </c>
      <c r="D1881" s="56" t="str">
        <f t="shared" si="157"/>
        <v/>
      </c>
      <c r="E1881" s="29" t="str">
        <f t="shared" si="158"/>
        <v/>
      </c>
      <c r="F1881" s="54"/>
    </row>
    <row r="1882" spans="1:6">
      <c r="A1882" s="148" t="str">
        <f t="shared" si="154"/>
        <v/>
      </c>
      <c r="B1882" s="55" t="str">
        <f t="shared" si="155"/>
        <v/>
      </c>
      <c r="C1882" s="57" t="str">
        <f t="shared" si="156"/>
        <v/>
      </c>
      <c r="D1882" s="56" t="str">
        <f t="shared" si="157"/>
        <v/>
      </c>
      <c r="E1882" s="29" t="str">
        <f t="shared" si="158"/>
        <v/>
      </c>
      <c r="F1882" s="54"/>
    </row>
    <row r="1883" spans="1:6">
      <c r="A1883" s="148" t="str">
        <f t="shared" si="154"/>
        <v/>
      </c>
      <c r="B1883" s="55" t="str">
        <f t="shared" si="155"/>
        <v/>
      </c>
      <c r="C1883" s="57" t="str">
        <f t="shared" si="156"/>
        <v/>
      </c>
      <c r="D1883" s="56" t="str">
        <f t="shared" si="157"/>
        <v/>
      </c>
      <c r="E1883" s="29" t="str">
        <f t="shared" si="158"/>
        <v/>
      </c>
      <c r="F1883" s="54"/>
    </row>
    <row r="1884" spans="1:6">
      <c r="A1884" s="148" t="str">
        <f t="shared" si="154"/>
        <v/>
      </c>
      <c r="B1884" s="55" t="str">
        <f t="shared" si="155"/>
        <v/>
      </c>
      <c r="C1884" s="57" t="str">
        <f t="shared" si="156"/>
        <v/>
      </c>
      <c r="D1884" s="56" t="str">
        <f t="shared" si="157"/>
        <v/>
      </c>
      <c r="E1884" s="29" t="str">
        <f t="shared" si="158"/>
        <v/>
      </c>
      <c r="F1884" s="54"/>
    </row>
    <row r="1885" spans="1:6">
      <c r="A1885" s="148" t="str">
        <f t="shared" si="154"/>
        <v/>
      </c>
      <c r="B1885" s="55" t="str">
        <f t="shared" si="155"/>
        <v/>
      </c>
      <c r="C1885" s="57" t="str">
        <f t="shared" si="156"/>
        <v/>
      </c>
      <c r="D1885" s="56" t="str">
        <f t="shared" si="157"/>
        <v/>
      </c>
      <c r="E1885" s="29" t="str">
        <f t="shared" si="158"/>
        <v/>
      </c>
      <c r="F1885" s="54"/>
    </row>
    <row r="1886" spans="1:6">
      <c r="A1886" s="148" t="str">
        <f t="shared" si="154"/>
        <v/>
      </c>
      <c r="B1886" s="55" t="str">
        <f t="shared" si="155"/>
        <v/>
      </c>
      <c r="C1886" s="57" t="str">
        <f t="shared" si="156"/>
        <v/>
      </c>
      <c r="D1886" s="56" t="str">
        <f t="shared" si="157"/>
        <v/>
      </c>
      <c r="E1886" s="29" t="str">
        <f t="shared" si="158"/>
        <v/>
      </c>
      <c r="F1886" s="54"/>
    </row>
    <row r="1887" spans="1:6">
      <c r="A1887" s="148" t="str">
        <f t="shared" si="154"/>
        <v/>
      </c>
      <c r="B1887" s="55" t="str">
        <f t="shared" si="155"/>
        <v/>
      </c>
      <c r="C1887" s="57" t="str">
        <f t="shared" si="156"/>
        <v/>
      </c>
      <c r="D1887" s="56" t="str">
        <f t="shared" si="157"/>
        <v/>
      </c>
      <c r="E1887" s="29" t="str">
        <f t="shared" si="158"/>
        <v/>
      </c>
      <c r="F1887" s="54"/>
    </row>
    <row r="1888" spans="1:6">
      <c r="A1888" s="148" t="str">
        <f t="shared" si="154"/>
        <v/>
      </c>
      <c r="B1888" s="55" t="str">
        <f t="shared" si="155"/>
        <v/>
      </c>
      <c r="C1888" s="57" t="str">
        <f t="shared" si="156"/>
        <v/>
      </c>
      <c r="D1888" s="56" t="str">
        <f t="shared" si="157"/>
        <v/>
      </c>
      <c r="E1888" s="29" t="str">
        <f t="shared" si="158"/>
        <v/>
      </c>
      <c r="F1888" s="54"/>
    </row>
    <row r="1889" spans="1:6">
      <c r="A1889" s="148" t="str">
        <f t="shared" si="154"/>
        <v/>
      </c>
      <c r="B1889" s="55" t="str">
        <f t="shared" si="155"/>
        <v/>
      </c>
      <c r="C1889" s="57" t="str">
        <f t="shared" si="156"/>
        <v/>
      </c>
      <c r="D1889" s="56" t="str">
        <f t="shared" si="157"/>
        <v/>
      </c>
      <c r="E1889" s="29" t="str">
        <f t="shared" si="158"/>
        <v/>
      </c>
      <c r="F1889" s="54"/>
    </row>
    <row r="1890" spans="1:6">
      <c r="A1890" s="148" t="str">
        <f t="shared" si="154"/>
        <v/>
      </c>
      <c r="B1890" s="55" t="str">
        <f t="shared" si="155"/>
        <v/>
      </c>
      <c r="C1890" s="57" t="str">
        <f t="shared" si="156"/>
        <v/>
      </c>
      <c r="D1890" s="56" t="str">
        <f t="shared" si="157"/>
        <v/>
      </c>
      <c r="E1890" s="29" t="str">
        <f t="shared" si="158"/>
        <v/>
      </c>
      <c r="F1890" s="54"/>
    </row>
    <row r="1891" spans="1:6">
      <c r="A1891" s="148" t="str">
        <f t="shared" si="154"/>
        <v/>
      </c>
      <c r="B1891" s="55" t="str">
        <f t="shared" si="155"/>
        <v/>
      </c>
      <c r="C1891" s="57" t="str">
        <f t="shared" si="156"/>
        <v/>
      </c>
      <c r="D1891" s="56" t="str">
        <f t="shared" si="157"/>
        <v/>
      </c>
      <c r="E1891" s="29" t="str">
        <f t="shared" si="158"/>
        <v/>
      </c>
      <c r="F1891" s="54"/>
    </row>
    <row r="1892" spans="1:6">
      <c r="A1892" s="148" t="str">
        <f t="shared" si="154"/>
        <v/>
      </c>
      <c r="B1892" s="55" t="str">
        <f t="shared" si="155"/>
        <v/>
      </c>
      <c r="C1892" s="57" t="str">
        <f t="shared" si="156"/>
        <v/>
      </c>
      <c r="D1892" s="56" t="str">
        <f t="shared" si="157"/>
        <v/>
      </c>
      <c r="E1892" s="29" t="str">
        <f t="shared" si="158"/>
        <v/>
      </c>
      <c r="F1892" s="54"/>
    </row>
    <row r="1893" spans="1:6">
      <c r="A1893" s="148" t="str">
        <f t="shared" si="154"/>
        <v/>
      </c>
      <c r="B1893" s="55" t="str">
        <f t="shared" si="155"/>
        <v/>
      </c>
      <c r="C1893" s="57" t="str">
        <f t="shared" si="156"/>
        <v/>
      </c>
      <c r="D1893" s="56" t="str">
        <f t="shared" si="157"/>
        <v/>
      </c>
      <c r="E1893" s="29" t="str">
        <f t="shared" si="158"/>
        <v/>
      </c>
      <c r="F1893" s="54"/>
    </row>
    <row r="1894" spans="1:6">
      <c r="A1894" s="148" t="str">
        <f t="shared" si="154"/>
        <v/>
      </c>
      <c r="B1894" s="55" t="str">
        <f t="shared" si="155"/>
        <v/>
      </c>
      <c r="C1894" s="57" t="str">
        <f t="shared" si="156"/>
        <v/>
      </c>
      <c r="D1894" s="56" t="str">
        <f t="shared" si="157"/>
        <v/>
      </c>
      <c r="E1894" s="29" t="str">
        <f t="shared" si="158"/>
        <v/>
      </c>
      <c r="F1894" s="54"/>
    </row>
    <row r="1895" spans="1:6">
      <c r="A1895" s="148" t="str">
        <f t="shared" si="154"/>
        <v/>
      </c>
      <c r="B1895" s="55" t="str">
        <f t="shared" si="155"/>
        <v/>
      </c>
      <c r="C1895" s="57" t="str">
        <f t="shared" si="156"/>
        <v/>
      </c>
      <c r="D1895" s="56" t="str">
        <f t="shared" si="157"/>
        <v/>
      </c>
      <c r="E1895" s="29" t="str">
        <f t="shared" si="158"/>
        <v/>
      </c>
      <c r="F1895" s="54"/>
    </row>
    <row r="1896" spans="1:6">
      <c r="A1896" s="148" t="str">
        <f t="shared" si="154"/>
        <v/>
      </c>
      <c r="B1896" s="55" t="str">
        <f t="shared" si="155"/>
        <v/>
      </c>
      <c r="C1896" s="57" t="str">
        <f t="shared" si="156"/>
        <v/>
      </c>
      <c r="D1896" s="56" t="str">
        <f t="shared" si="157"/>
        <v/>
      </c>
      <c r="E1896" s="29" t="str">
        <f t="shared" si="158"/>
        <v/>
      </c>
      <c r="F1896" s="54"/>
    </row>
    <row r="1897" spans="1:6">
      <c r="A1897" s="148" t="str">
        <f t="shared" si="154"/>
        <v/>
      </c>
      <c r="B1897" s="55" t="str">
        <f t="shared" si="155"/>
        <v/>
      </c>
      <c r="C1897" s="57" t="str">
        <f t="shared" si="156"/>
        <v/>
      </c>
      <c r="D1897" s="56" t="str">
        <f t="shared" si="157"/>
        <v/>
      </c>
      <c r="E1897" s="29" t="str">
        <f t="shared" si="158"/>
        <v/>
      </c>
      <c r="F1897" s="54"/>
    </row>
    <row r="1898" spans="1:6">
      <c r="A1898" s="148" t="str">
        <f t="shared" si="154"/>
        <v/>
      </c>
      <c r="B1898" s="55" t="str">
        <f t="shared" si="155"/>
        <v/>
      </c>
      <c r="C1898" s="57" t="str">
        <f t="shared" si="156"/>
        <v/>
      </c>
      <c r="D1898" s="56" t="str">
        <f t="shared" si="157"/>
        <v/>
      </c>
      <c r="E1898" s="29" t="str">
        <f t="shared" si="158"/>
        <v/>
      </c>
      <c r="F1898" s="54"/>
    </row>
    <row r="1899" spans="1:6">
      <c r="A1899" s="148" t="str">
        <f t="shared" si="154"/>
        <v/>
      </c>
      <c r="B1899" s="55" t="str">
        <f t="shared" si="155"/>
        <v/>
      </c>
      <c r="C1899" s="57" t="str">
        <f t="shared" si="156"/>
        <v/>
      </c>
      <c r="D1899" s="56" t="str">
        <f t="shared" si="157"/>
        <v/>
      </c>
      <c r="E1899" s="29" t="str">
        <f t="shared" si="158"/>
        <v/>
      </c>
      <c r="F1899" s="54"/>
    </row>
    <row r="1900" spans="1:6">
      <c r="A1900" s="148" t="str">
        <f t="shared" si="154"/>
        <v/>
      </c>
      <c r="B1900" s="55" t="str">
        <f t="shared" si="155"/>
        <v/>
      </c>
      <c r="C1900" s="57" t="str">
        <f t="shared" si="156"/>
        <v/>
      </c>
      <c r="D1900" s="56" t="str">
        <f t="shared" si="157"/>
        <v/>
      </c>
      <c r="E1900" s="29" t="str">
        <f t="shared" si="158"/>
        <v/>
      </c>
      <c r="F1900" s="54"/>
    </row>
    <row r="1901" spans="1:6">
      <c r="A1901" s="148" t="str">
        <f t="shared" si="154"/>
        <v/>
      </c>
      <c r="B1901" s="55" t="str">
        <f t="shared" si="155"/>
        <v/>
      </c>
      <c r="C1901" s="57" t="str">
        <f t="shared" si="156"/>
        <v/>
      </c>
      <c r="D1901" s="56" t="str">
        <f t="shared" si="157"/>
        <v/>
      </c>
      <c r="E1901" s="29" t="str">
        <f t="shared" si="158"/>
        <v/>
      </c>
      <c r="F1901" s="54"/>
    </row>
    <row r="1902" spans="1:6">
      <c r="A1902" s="148" t="str">
        <f t="shared" si="154"/>
        <v/>
      </c>
      <c r="B1902" s="55" t="str">
        <f t="shared" si="155"/>
        <v/>
      </c>
      <c r="C1902" s="57" t="str">
        <f t="shared" si="156"/>
        <v/>
      </c>
      <c r="D1902" s="56" t="str">
        <f t="shared" si="157"/>
        <v/>
      </c>
      <c r="E1902" s="29" t="str">
        <f t="shared" si="158"/>
        <v/>
      </c>
      <c r="F1902" s="54"/>
    </row>
    <row r="1903" spans="1:6">
      <c r="A1903" s="148" t="str">
        <f t="shared" si="154"/>
        <v/>
      </c>
      <c r="B1903" s="55" t="str">
        <f t="shared" si="155"/>
        <v/>
      </c>
      <c r="C1903" s="57" t="str">
        <f t="shared" si="156"/>
        <v/>
      </c>
      <c r="D1903" s="56" t="str">
        <f t="shared" si="157"/>
        <v/>
      </c>
      <c r="E1903" s="29" t="str">
        <f t="shared" si="158"/>
        <v/>
      </c>
      <c r="F1903" s="54"/>
    </row>
    <row r="1904" spans="1:6">
      <c r="A1904" s="148" t="str">
        <f t="shared" si="154"/>
        <v/>
      </c>
      <c r="B1904" s="55" t="str">
        <f t="shared" si="155"/>
        <v/>
      </c>
      <c r="C1904" s="57" t="str">
        <f t="shared" si="156"/>
        <v/>
      </c>
      <c r="D1904" s="56" t="str">
        <f t="shared" si="157"/>
        <v/>
      </c>
      <c r="E1904" s="29" t="str">
        <f t="shared" si="158"/>
        <v/>
      </c>
      <c r="F1904" s="54"/>
    </row>
    <row r="1905" spans="1:6">
      <c r="A1905" s="148" t="str">
        <f t="shared" si="154"/>
        <v/>
      </c>
      <c r="B1905" s="55" t="str">
        <f t="shared" si="155"/>
        <v/>
      </c>
      <c r="C1905" s="57" t="str">
        <f t="shared" si="156"/>
        <v/>
      </c>
      <c r="D1905" s="56" t="str">
        <f t="shared" si="157"/>
        <v/>
      </c>
      <c r="E1905" s="29" t="str">
        <f t="shared" si="158"/>
        <v/>
      </c>
      <c r="F1905" s="54"/>
    </row>
    <row r="1906" spans="1:6">
      <c r="A1906" s="148" t="str">
        <f t="shared" si="154"/>
        <v/>
      </c>
      <c r="B1906" s="55" t="str">
        <f t="shared" si="155"/>
        <v/>
      </c>
      <c r="C1906" s="57" t="str">
        <f t="shared" si="156"/>
        <v/>
      </c>
      <c r="D1906" s="56" t="str">
        <f t="shared" si="157"/>
        <v/>
      </c>
      <c r="E1906" s="29" t="str">
        <f t="shared" si="158"/>
        <v/>
      </c>
      <c r="F1906" s="54"/>
    </row>
    <row r="1907" spans="1:6">
      <c r="A1907" s="148" t="str">
        <f t="shared" si="154"/>
        <v/>
      </c>
      <c r="B1907" s="55" t="str">
        <f t="shared" si="155"/>
        <v/>
      </c>
      <c r="C1907" s="57" t="str">
        <f t="shared" si="156"/>
        <v/>
      </c>
      <c r="D1907" s="56" t="str">
        <f t="shared" si="157"/>
        <v/>
      </c>
      <c r="E1907" s="29" t="str">
        <f t="shared" si="158"/>
        <v/>
      </c>
      <c r="F1907" s="54"/>
    </row>
    <row r="1908" spans="1:6">
      <c r="A1908" s="148" t="str">
        <f t="shared" si="154"/>
        <v/>
      </c>
      <c r="B1908" s="55" t="str">
        <f t="shared" si="155"/>
        <v/>
      </c>
      <c r="C1908" s="57" t="str">
        <f t="shared" si="156"/>
        <v/>
      </c>
      <c r="D1908" s="56" t="str">
        <f t="shared" si="157"/>
        <v/>
      </c>
      <c r="E1908" s="29" t="str">
        <f t="shared" si="158"/>
        <v/>
      </c>
      <c r="F1908" s="54"/>
    </row>
    <row r="1909" spans="1:6">
      <c r="A1909" s="148" t="str">
        <f t="shared" si="154"/>
        <v/>
      </c>
      <c r="B1909" s="55" t="str">
        <f t="shared" si="155"/>
        <v/>
      </c>
      <c r="C1909" s="57" t="str">
        <f t="shared" si="156"/>
        <v/>
      </c>
      <c r="D1909" s="56" t="str">
        <f t="shared" si="157"/>
        <v/>
      </c>
      <c r="E1909" s="29" t="str">
        <f t="shared" si="158"/>
        <v/>
      </c>
      <c r="F1909" s="54"/>
    </row>
    <row r="1910" spans="1:6">
      <c r="A1910" s="148" t="str">
        <f t="shared" si="154"/>
        <v/>
      </c>
      <c r="B1910" s="55" t="str">
        <f t="shared" si="155"/>
        <v/>
      </c>
      <c r="C1910" s="57" t="str">
        <f t="shared" si="156"/>
        <v/>
      </c>
      <c r="D1910" s="56" t="str">
        <f t="shared" si="157"/>
        <v/>
      </c>
      <c r="E1910" s="29" t="str">
        <f t="shared" si="158"/>
        <v/>
      </c>
      <c r="F1910" s="54"/>
    </row>
    <row r="1911" spans="1:6">
      <c r="A1911" s="148" t="str">
        <f t="shared" si="154"/>
        <v/>
      </c>
      <c r="B1911" s="55" t="str">
        <f t="shared" si="155"/>
        <v/>
      </c>
      <c r="C1911" s="57" t="str">
        <f t="shared" si="156"/>
        <v/>
      </c>
      <c r="D1911" s="56" t="str">
        <f t="shared" si="157"/>
        <v/>
      </c>
      <c r="E1911" s="29" t="str">
        <f t="shared" si="158"/>
        <v/>
      </c>
      <c r="F1911" s="54"/>
    </row>
    <row r="1912" spans="1:6">
      <c r="A1912" s="148" t="str">
        <f t="shared" si="154"/>
        <v/>
      </c>
      <c r="B1912" s="55" t="str">
        <f t="shared" si="155"/>
        <v/>
      </c>
      <c r="C1912" s="57" t="str">
        <f t="shared" si="156"/>
        <v/>
      </c>
      <c r="D1912" s="56" t="str">
        <f t="shared" si="157"/>
        <v/>
      </c>
      <c r="E1912" s="29" t="str">
        <f t="shared" si="158"/>
        <v/>
      </c>
      <c r="F1912" s="54"/>
    </row>
    <row r="1913" spans="1:6">
      <c r="A1913" s="148" t="str">
        <f t="shared" si="154"/>
        <v/>
      </c>
      <c r="B1913" s="55" t="str">
        <f t="shared" si="155"/>
        <v/>
      </c>
      <c r="C1913" s="57" t="str">
        <f t="shared" si="156"/>
        <v/>
      </c>
      <c r="D1913" s="56" t="str">
        <f t="shared" si="157"/>
        <v/>
      </c>
      <c r="E1913" s="29" t="str">
        <f t="shared" si="158"/>
        <v/>
      </c>
      <c r="F1913" s="54"/>
    </row>
    <row r="1914" spans="1:6">
      <c r="A1914" s="148" t="str">
        <f t="shared" si="154"/>
        <v/>
      </c>
      <c r="B1914" s="55" t="str">
        <f t="shared" si="155"/>
        <v/>
      </c>
      <c r="C1914" s="57" t="str">
        <f t="shared" si="156"/>
        <v/>
      </c>
      <c r="D1914" s="56" t="str">
        <f t="shared" si="157"/>
        <v/>
      </c>
      <c r="E1914" s="29" t="str">
        <f t="shared" si="158"/>
        <v/>
      </c>
      <c r="F1914" s="54"/>
    </row>
    <row r="1915" spans="1:6">
      <c r="A1915" s="148" t="str">
        <f t="shared" si="154"/>
        <v/>
      </c>
      <c r="B1915" s="55" t="str">
        <f t="shared" si="155"/>
        <v/>
      </c>
      <c r="C1915" s="57" t="str">
        <f t="shared" si="156"/>
        <v/>
      </c>
      <c r="D1915" s="56" t="str">
        <f t="shared" si="157"/>
        <v/>
      </c>
      <c r="E1915" s="29" t="str">
        <f t="shared" si="158"/>
        <v/>
      </c>
      <c r="F1915" s="54"/>
    </row>
    <row r="1916" spans="1:6">
      <c r="A1916" s="148" t="str">
        <f t="shared" si="154"/>
        <v/>
      </c>
      <c r="B1916" s="55" t="str">
        <f t="shared" si="155"/>
        <v/>
      </c>
      <c r="C1916" s="57" t="str">
        <f t="shared" si="156"/>
        <v/>
      </c>
      <c r="D1916" s="56" t="str">
        <f t="shared" si="157"/>
        <v/>
      </c>
      <c r="E1916" s="29" t="str">
        <f t="shared" si="158"/>
        <v/>
      </c>
      <c r="F1916" s="54"/>
    </row>
    <row r="1917" spans="1:6">
      <c r="A1917" s="148" t="str">
        <f t="shared" si="154"/>
        <v/>
      </c>
      <c r="B1917" s="55" t="str">
        <f t="shared" si="155"/>
        <v/>
      </c>
      <c r="C1917" s="57" t="str">
        <f t="shared" si="156"/>
        <v/>
      </c>
      <c r="D1917" s="56" t="str">
        <f t="shared" si="157"/>
        <v/>
      </c>
      <c r="E1917" s="29" t="str">
        <f t="shared" si="158"/>
        <v/>
      </c>
      <c r="F1917" s="54"/>
    </row>
    <row r="1918" spans="1:6">
      <c r="A1918" s="148" t="str">
        <f t="shared" si="154"/>
        <v/>
      </c>
      <c r="B1918" s="55" t="str">
        <f t="shared" si="155"/>
        <v/>
      </c>
      <c r="C1918" s="57" t="str">
        <f t="shared" si="156"/>
        <v/>
      </c>
      <c r="D1918" s="56" t="str">
        <f t="shared" si="157"/>
        <v/>
      </c>
      <c r="E1918" s="29" t="str">
        <f t="shared" si="158"/>
        <v/>
      </c>
      <c r="F1918" s="54"/>
    </row>
    <row r="1919" spans="1:6">
      <c r="A1919" s="148" t="str">
        <f t="shared" si="154"/>
        <v/>
      </c>
      <c r="B1919" s="55" t="str">
        <f t="shared" si="155"/>
        <v/>
      </c>
      <c r="C1919" s="57" t="str">
        <f t="shared" si="156"/>
        <v/>
      </c>
      <c r="D1919" s="56" t="str">
        <f t="shared" si="157"/>
        <v/>
      </c>
      <c r="E1919" s="29" t="str">
        <f t="shared" si="158"/>
        <v/>
      </c>
      <c r="F1919" s="54"/>
    </row>
    <row r="1920" spans="1:6">
      <c r="A1920" s="148" t="str">
        <f t="shared" si="154"/>
        <v/>
      </c>
      <c r="B1920" s="55" t="str">
        <f t="shared" si="155"/>
        <v/>
      </c>
      <c r="C1920" s="57" t="str">
        <f t="shared" si="156"/>
        <v/>
      </c>
      <c r="D1920" s="56" t="str">
        <f t="shared" si="157"/>
        <v/>
      </c>
      <c r="E1920" s="29" t="str">
        <f t="shared" si="158"/>
        <v/>
      </c>
      <c r="F1920" s="54"/>
    </row>
    <row r="1921" spans="1:6">
      <c r="A1921" s="148" t="str">
        <f t="shared" si="154"/>
        <v/>
      </c>
      <c r="B1921" s="55" t="str">
        <f t="shared" si="155"/>
        <v/>
      </c>
      <c r="C1921" s="57" t="str">
        <f t="shared" si="156"/>
        <v/>
      </c>
      <c r="D1921" s="56" t="str">
        <f t="shared" si="157"/>
        <v/>
      </c>
      <c r="E1921" s="29" t="str">
        <f t="shared" si="158"/>
        <v/>
      </c>
      <c r="F1921" s="54"/>
    </row>
    <row r="1922" spans="1:6">
      <c r="A1922" s="148" t="str">
        <f t="shared" si="154"/>
        <v/>
      </c>
      <c r="B1922" s="55" t="str">
        <f t="shared" si="155"/>
        <v/>
      </c>
      <c r="C1922" s="57" t="str">
        <f t="shared" si="156"/>
        <v/>
      </c>
      <c r="D1922" s="56" t="str">
        <f t="shared" si="157"/>
        <v/>
      </c>
      <c r="E1922" s="29" t="str">
        <f t="shared" si="158"/>
        <v/>
      </c>
      <c r="F1922" s="54"/>
    </row>
    <row r="1923" spans="1:6">
      <c r="A1923" s="148" t="str">
        <f t="shared" si="154"/>
        <v/>
      </c>
      <c r="B1923" s="55" t="str">
        <f t="shared" si="155"/>
        <v/>
      </c>
      <c r="C1923" s="57" t="str">
        <f t="shared" si="156"/>
        <v/>
      </c>
      <c r="D1923" s="56" t="str">
        <f t="shared" si="157"/>
        <v/>
      </c>
      <c r="E1923" s="29" t="str">
        <f t="shared" si="158"/>
        <v/>
      </c>
      <c r="F1923" s="54"/>
    </row>
    <row r="1924" spans="1:6">
      <c r="A1924" s="148" t="str">
        <f t="shared" si="154"/>
        <v/>
      </c>
      <c r="B1924" s="55" t="str">
        <f t="shared" si="155"/>
        <v/>
      </c>
      <c r="C1924" s="57" t="str">
        <f t="shared" si="156"/>
        <v/>
      </c>
      <c r="D1924" s="56" t="str">
        <f t="shared" si="157"/>
        <v/>
      </c>
      <c r="E1924" s="29" t="str">
        <f t="shared" si="158"/>
        <v/>
      </c>
      <c r="F1924" s="54"/>
    </row>
    <row r="1925" spans="1:6">
      <c r="A1925" s="148" t="str">
        <f t="shared" ref="A1925:A1988" si="159">IF(H1925=0,"",DATE(LEFT(((MID(J1925,1,8))),4),MID(((MID(J1925,1,8))),5,2),(RIGHT(((MID(J1925,1,8))),2))))</f>
        <v/>
      </c>
      <c r="B1925" s="55" t="str">
        <f t="shared" ref="B1925:B1988" si="160">IF(H1925=0,"",(MID(J1925,10,8)*24+1)/24)</f>
        <v/>
      </c>
      <c r="C1925" s="57" t="str">
        <f t="shared" ref="C1925:C1988" si="161">IF(H1925=0,"",H1925)</f>
        <v/>
      </c>
      <c r="D1925" s="56" t="str">
        <f t="shared" ref="D1925:D1988" si="162">IF(H1925=0,"",I1925)</f>
        <v/>
      </c>
      <c r="E1925" s="29" t="str">
        <f t="shared" si="158"/>
        <v/>
      </c>
      <c r="F1925" s="54"/>
    </row>
    <row r="1926" spans="1:6">
      <c r="A1926" s="148" t="str">
        <f t="shared" si="159"/>
        <v/>
      </c>
      <c r="B1926" s="55" t="str">
        <f t="shared" si="160"/>
        <v/>
      </c>
      <c r="C1926" s="57" t="str">
        <f t="shared" si="161"/>
        <v/>
      </c>
      <c r="D1926" s="56" t="str">
        <f t="shared" si="162"/>
        <v/>
      </c>
      <c r="E1926" s="29" t="str">
        <f t="shared" si="158"/>
        <v/>
      </c>
      <c r="F1926" s="54"/>
    </row>
    <row r="1927" spans="1:6">
      <c r="A1927" s="148" t="str">
        <f t="shared" si="159"/>
        <v/>
      </c>
      <c r="B1927" s="55" t="str">
        <f t="shared" si="160"/>
        <v/>
      </c>
      <c r="C1927" s="57" t="str">
        <f t="shared" si="161"/>
        <v/>
      </c>
      <c r="D1927" s="56" t="str">
        <f t="shared" si="162"/>
        <v/>
      </c>
      <c r="E1927" s="29" t="str">
        <f t="shared" si="158"/>
        <v/>
      </c>
      <c r="F1927" s="54"/>
    </row>
    <row r="1928" spans="1:6">
      <c r="A1928" s="148" t="str">
        <f t="shared" si="159"/>
        <v/>
      </c>
      <c r="B1928" s="55" t="str">
        <f t="shared" si="160"/>
        <v/>
      </c>
      <c r="C1928" s="57" t="str">
        <f t="shared" si="161"/>
        <v/>
      </c>
      <c r="D1928" s="56" t="str">
        <f t="shared" si="162"/>
        <v/>
      </c>
      <c r="E1928" s="29" t="str">
        <f t="shared" ref="E1928:E1991" si="163">IF(H1928=0,"",C1928*D1928)</f>
        <v/>
      </c>
      <c r="F1928" s="54"/>
    </row>
    <row r="1929" spans="1:6">
      <c r="A1929" s="148" t="str">
        <f t="shared" si="159"/>
        <v/>
      </c>
      <c r="B1929" s="55" t="str">
        <f t="shared" si="160"/>
        <v/>
      </c>
      <c r="C1929" s="57" t="str">
        <f t="shared" si="161"/>
        <v/>
      </c>
      <c r="D1929" s="56" t="str">
        <f t="shared" si="162"/>
        <v/>
      </c>
      <c r="E1929" s="29" t="str">
        <f t="shared" si="163"/>
        <v/>
      </c>
      <c r="F1929" s="54"/>
    </row>
    <row r="1930" spans="1:6">
      <c r="A1930" s="148" t="str">
        <f t="shared" si="159"/>
        <v/>
      </c>
      <c r="B1930" s="55" t="str">
        <f t="shared" si="160"/>
        <v/>
      </c>
      <c r="C1930" s="57" t="str">
        <f t="shared" si="161"/>
        <v/>
      </c>
      <c r="D1930" s="56" t="str">
        <f t="shared" si="162"/>
        <v/>
      </c>
      <c r="E1930" s="29" t="str">
        <f t="shared" si="163"/>
        <v/>
      </c>
      <c r="F1930" s="54"/>
    </row>
    <row r="1931" spans="1:6">
      <c r="A1931" s="148" t="str">
        <f t="shared" si="159"/>
        <v/>
      </c>
      <c r="B1931" s="55" t="str">
        <f t="shared" si="160"/>
        <v/>
      </c>
      <c r="C1931" s="57" t="str">
        <f t="shared" si="161"/>
        <v/>
      </c>
      <c r="D1931" s="56" t="str">
        <f t="shared" si="162"/>
        <v/>
      </c>
      <c r="E1931" s="29" t="str">
        <f t="shared" si="163"/>
        <v/>
      </c>
      <c r="F1931" s="54"/>
    </row>
    <row r="1932" spans="1:6">
      <c r="A1932" s="148" t="str">
        <f t="shared" si="159"/>
        <v/>
      </c>
      <c r="B1932" s="55" t="str">
        <f t="shared" si="160"/>
        <v/>
      </c>
      <c r="C1932" s="57" t="str">
        <f t="shared" si="161"/>
        <v/>
      </c>
      <c r="D1932" s="56" t="str">
        <f t="shared" si="162"/>
        <v/>
      </c>
      <c r="E1932" s="29" t="str">
        <f t="shared" si="163"/>
        <v/>
      </c>
      <c r="F1932" s="54"/>
    </row>
    <row r="1933" spans="1:6">
      <c r="A1933" s="148" t="str">
        <f t="shared" si="159"/>
        <v/>
      </c>
      <c r="B1933" s="55" t="str">
        <f t="shared" si="160"/>
        <v/>
      </c>
      <c r="C1933" s="57" t="str">
        <f t="shared" si="161"/>
        <v/>
      </c>
      <c r="D1933" s="56" t="str">
        <f t="shared" si="162"/>
        <v/>
      </c>
      <c r="E1933" s="29" t="str">
        <f t="shared" si="163"/>
        <v/>
      </c>
      <c r="F1933" s="54"/>
    </row>
    <row r="1934" spans="1:6">
      <c r="A1934" s="148" t="str">
        <f t="shared" si="159"/>
        <v/>
      </c>
      <c r="B1934" s="55" t="str">
        <f t="shared" si="160"/>
        <v/>
      </c>
      <c r="C1934" s="57" t="str">
        <f t="shared" si="161"/>
        <v/>
      </c>
      <c r="D1934" s="56" t="str">
        <f t="shared" si="162"/>
        <v/>
      </c>
      <c r="E1934" s="29" t="str">
        <f t="shared" si="163"/>
        <v/>
      </c>
      <c r="F1934" s="54"/>
    </row>
    <row r="1935" spans="1:6">
      <c r="A1935" s="148" t="str">
        <f t="shared" si="159"/>
        <v/>
      </c>
      <c r="B1935" s="55" t="str">
        <f t="shared" si="160"/>
        <v/>
      </c>
      <c r="C1935" s="57" t="str">
        <f t="shared" si="161"/>
        <v/>
      </c>
      <c r="D1935" s="56" t="str">
        <f t="shared" si="162"/>
        <v/>
      </c>
      <c r="E1935" s="29" t="str">
        <f t="shared" si="163"/>
        <v/>
      </c>
      <c r="F1935" s="54"/>
    </row>
    <row r="1936" spans="1:6">
      <c r="A1936" s="148" t="str">
        <f t="shared" si="159"/>
        <v/>
      </c>
      <c r="B1936" s="55" t="str">
        <f t="shared" si="160"/>
        <v/>
      </c>
      <c r="C1936" s="57" t="str">
        <f t="shared" si="161"/>
        <v/>
      </c>
      <c r="D1936" s="56" t="str">
        <f t="shared" si="162"/>
        <v/>
      </c>
      <c r="E1936" s="29" t="str">
        <f t="shared" si="163"/>
        <v/>
      </c>
      <c r="F1936" s="54"/>
    </row>
    <row r="1937" spans="1:6">
      <c r="A1937" s="148" t="str">
        <f t="shared" si="159"/>
        <v/>
      </c>
      <c r="B1937" s="55" t="str">
        <f t="shared" si="160"/>
        <v/>
      </c>
      <c r="C1937" s="57" t="str">
        <f t="shared" si="161"/>
        <v/>
      </c>
      <c r="D1937" s="56" t="str">
        <f t="shared" si="162"/>
        <v/>
      </c>
      <c r="E1937" s="29" t="str">
        <f t="shared" si="163"/>
        <v/>
      </c>
      <c r="F1937" s="54"/>
    </row>
    <row r="1938" spans="1:6">
      <c r="A1938" s="148" t="str">
        <f t="shared" si="159"/>
        <v/>
      </c>
      <c r="B1938" s="55" t="str">
        <f t="shared" si="160"/>
        <v/>
      </c>
      <c r="C1938" s="57" t="str">
        <f t="shared" si="161"/>
        <v/>
      </c>
      <c r="D1938" s="56" t="str">
        <f t="shared" si="162"/>
        <v/>
      </c>
      <c r="E1938" s="29" t="str">
        <f t="shared" si="163"/>
        <v/>
      </c>
      <c r="F1938" s="54"/>
    </row>
    <row r="1939" spans="1:6">
      <c r="A1939" s="148" t="str">
        <f t="shared" si="159"/>
        <v/>
      </c>
      <c r="B1939" s="55" t="str">
        <f t="shared" si="160"/>
        <v/>
      </c>
      <c r="C1939" s="57" t="str">
        <f t="shared" si="161"/>
        <v/>
      </c>
      <c r="D1939" s="56" t="str">
        <f t="shared" si="162"/>
        <v/>
      </c>
      <c r="E1939" s="29" t="str">
        <f t="shared" si="163"/>
        <v/>
      </c>
      <c r="F1939" s="54"/>
    </row>
    <row r="1940" spans="1:6">
      <c r="A1940" s="148" t="str">
        <f t="shared" si="159"/>
        <v/>
      </c>
      <c r="B1940" s="55" t="str">
        <f t="shared" si="160"/>
        <v/>
      </c>
      <c r="C1940" s="57" t="str">
        <f t="shared" si="161"/>
        <v/>
      </c>
      <c r="D1940" s="56" t="str">
        <f t="shared" si="162"/>
        <v/>
      </c>
      <c r="E1940" s="29" t="str">
        <f t="shared" si="163"/>
        <v/>
      </c>
      <c r="F1940" s="54"/>
    </row>
    <row r="1941" spans="1:6">
      <c r="A1941" s="148" t="str">
        <f t="shared" si="159"/>
        <v/>
      </c>
      <c r="B1941" s="55" t="str">
        <f t="shared" si="160"/>
        <v/>
      </c>
      <c r="C1941" s="57" t="str">
        <f t="shared" si="161"/>
        <v/>
      </c>
      <c r="D1941" s="56" t="str">
        <f t="shared" si="162"/>
        <v/>
      </c>
      <c r="E1941" s="29" t="str">
        <f t="shared" si="163"/>
        <v/>
      </c>
      <c r="F1941" s="54"/>
    </row>
    <row r="1942" spans="1:6">
      <c r="A1942" s="148" t="str">
        <f t="shared" si="159"/>
        <v/>
      </c>
      <c r="B1942" s="55" t="str">
        <f t="shared" si="160"/>
        <v/>
      </c>
      <c r="C1942" s="57" t="str">
        <f t="shared" si="161"/>
        <v/>
      </c>
      <c r="D1942" s="56" t="str">
        <f t="shared" si="162"/>
        <v/>
      </c>
      <c r="E1942" s="29" t="str">
        <f t="shared" si="163"/>
        <v/>
      </c>
      <c r="F1942" s="54"/>
    </row>
    <row r="1943" spans="1:6">
      <c r="A1943" s="148" t="str">
        <f t="shared" si="159"/>
        <v/>
      </c>
      <c r="B1943" s="55" t="str">
        <f t="shared" si="160"/>
        <v/>
      </c>
      <c r="C1943" s="57" t="str">
        <f t="shared" si="161"/>
        <v/>
      </c>
      <c r="D1943" s="56" t="str">
        <f t="shared" si="162"/>
        <v/>
      </c>
      <c r="E1943" s="29" t="str">
        <f t="shared" si="163"/>
        <v/>
      </c>
      <c r="F1943" s="54"/>
    </row>
    <row r="1944" spans="1:6">
      <c r="A1944" s="148" t="str">
        <f t="shared" si="159"/>
        <v/>
      </c>
      <c r="B1944" s="55" t="str">
        <f t="shared" si="160"/>
        <v/>
      </c>
      <c r="C1944" s="57" t="str">
        <f t="shared" si="161"/>
        <v/>
      </c>
      <c r="D1944" s="56" t="str">
        <f t="shared" si="162"/>
        <v/>
      </c>
      <c r="E1944" s="29" t="str">
        <f t="shared" si="163"/>
        <v/>
      </c>
      <c r="F1944" s="54"/>
    </row>
    <row r="1945" spans="1:6">
      <c r="A1945" s="148" t="str">
        <f t="shared" si="159"/>
        <v/>
      </c>
      <c r="B1945" s="55" t="str">
        <f t="shared" si="160"/>
        <v/>
      </c>
      <c r="C1945" s="57" t="str">
        <f t="shared" si="161"/>
        <v/>
      </c>
      <c r="D1945" s="56" t="str">
        <f t="shared" si="162"/>
        <v/>
      </c>
      <c r="E1945" s="29" t="str">
        <f t="shared" si="163"/>
        <v/>
      </c>
      <c r="F1945" s="54"/>
    </row>
    <row r="1946" spans="1:6">
      <c r="A1946" s="148" t="str">
        <f t="shared" si="159"/>
        <v/>
      </c>
      <c r="B1946" s="55" t="str">
        <f t="shared" si="160"/>
        <v/>
      </c>
      <c r="C1946" s="57" t="str">
        <f t="shared" si="161"/>
        <v/>
      </c>
      <c r="D1946" s="56" t="str">
        <f t="shared" si="162"/>
        <v/>
      </c>
      <c r="E1946" s="29" t="str">
        <f t="shared" si="163"/>
        <v/>
      </c>
      <c r="F1946" s="54"/>
    </row>
    <row r="1947" spans="1:6">
      <c r="A1947" s="148" t="str">
        <f t="shared" si="159"/>
        <v/>
      </c>
      <c r="B1947" s="55" t="str">
        <f t="shared" si="160"/>
        <v/>
      </c>
      <c r="C1947" s="57" t="str">
        <f t="shared" si="161"/>
        <v/>
      </c>
      <c r="D1947" s="56" t="str">
        <f t="shared" si="162"/>
        <v/>
      </c>
      <c r="E1947" s="29" t="str">
        <f t="shared" si="163"/>
        <v/>
      </c>
      <c r="F1947" s="54"/>
    </row>
    <row r="1948" spans="1:6">
      <c r="A1948" s="148" t="str">
        <f t="shared" si="159"/>
        <v/>
      </c>
      <c r="B1948" s="55" t="str">
        <f t="shared" si="160"/>
        <v/>
      </c>
      <c r="C1948" s="57" t="str">
        <f t="shared" si="161"/>
        <v/>
      </c>
      <c r="D1948" s="56" t="str">
        <f t="shared" si="162"/>
        <v/>
      </c>
      <c r="E1948" s="29" t="str">
        <f t="shared" si="163"/>
        <v/>
      </c>
      <c r="F1948" s="54"/>
    </row>
    <row r="1949" spans="1:6">
      <c r="A1949" s="148" t="str">
        <f t="shared" si="159"/>
        <v/>
      </c>
      <c r="B1949" s="55" t="str">
        <f t="shared" si="160"/>
        <v/>
      </c>
      <c r="C1949" s="57" t="str">
        <f t="shared" si="161"/>
        <v/>
      </c>
      <c r="D1949" s="56" t="str">
        <f t="shared" si="162"/>
        <v/>
      </c>
      <c r="E1949" s="29" t="str">
        <f t="shared" si="163"/>
        <v/>
      </c>
      <c r="F1949" s="54"/>
    </row>
    <row r="1950" spans="1:6">
      <c r="A1950" s="148" t="str">
        <f t="shared" si="159"/>
        <v/>
      </c>
      <c r="B1950" s="55" t="str">
        <f t="shared" si="160"/>
        <v/>
      </c>
      <c r="C1950" s="57" t="str">
        <f t="shared" si="161"/>
        <v/>
      </c>
      <c r="D1950" s="56" t="str">
        <f t="shared" si="162"/>
        <v/>
      </c>
      <c r="E1950" s="29" t="str">
        <f t="shared" si="163"/>
        <v/>
      </c>
      <c r="F1950" s="54"/>
    </row>
    <row r="1951" spans="1:6">
      <c r="A1951" s="148" t="str">
        <f t="shared" si="159"/>
        <v/>
      </c>
      <c r="B1951" s="55" t="str">
        <f t="shared" si="160"/>
        <v/>
      </c>
      <c r="C1951" s="57" t="str">
        <f t="shared" si="161"/>
        <v/>
      </c>
      <c r="D1951" s="56" t="str">
        <f t="shared" si="162"/>
        <v/>
      </c>
      <c r="E1951" s="29" t="str">
        <f t="shared" si="163"/>
        <v/>
      </c>
      <c r="F1951" s="54"/>
    </row>
    <row r="1952" spans="1:6">
      <c r="A1952" s="148" t="str">
        <f t="shared" si="159"/>
        <v/>
      </c>
      <c r="B1952" s="55" t="str">
        <f t="shared" si="160"/>
        <v/>
      </c>
      <c r="C1952" s="57" t="str">
        <f t="shared" si="161"/>
        <v/>
      </c>
      <c r="D1952" s="56" t="str">
        <f t="shared" si="162"/>
        <v/>
      </c>
      <c r="E1952" s="29" t="str">
        <f t="shared" si="163"/>
        <v/>
      </c>
      <c r="F1952" s="54"/>
    </row>
    <row r="1953" spans="1:6">
      <c r="A1953" s="148" t="str">
        <f t="shared" si="159"/>
        <v/>
      </c>
      <c r="B1953" s="55" t="str">
        <f t="shared" si="160"/>
        <v/>
      </c>
      <c r="C1953" s="57" t="str">
        <f t="shared" si="161"/>
        <v/>
      </c>
      <c r="D1953" s="56" t="str">
        <f t="shared" si="162"/>
        <v/>
      </c>
      <c r="E1953" s="29" t="str">
        <f t="shared" si="163"/>
        <v/>
      </c>
      <c r="F1953" s="54"/>
    </row>
    <row r="1954" spans="1:6">
      <c r="A1954" s="148" t="str">
        <f t="shared" si="159"/>
        <v/>
      </c>
      <c r="B1954" s="55" t="str">
        <f t="shared" si="160"/>
        <v/>
      </c>
      <c r="C1954" s="57" t="str">
        <f t="shared" si="161"/>
        <v/>
      </c>
      <c r="D1954" s="56" t="str">
        <f t="shared" si="162"/>
        <v/>
      </c>
      <c r="E1954" s="29" t="str">
        <f t="shared" si="163"/>
        <v/>
      </c>
      <c r="F1954" s="54"/>
    </row>
    <row r="1955" spans="1:6">
      <c r="A1955" s="148" t="str">
        <f t="shared" si="159"/>
        <v/>
      </c>
      <c r="B1955" s="55" t="str">
        <f t="shared" si="160"/>
        <v/>
      </c>
      <c r="C1955" s="57" t="str">
        <f t="shared" si="161"/>
        <v/>
      </c>
      <c r="D1955" s="56" t="str">
        <f t="shared" si="162"/>
        <v/>
      </c>
      <c r="E1955" s="29" t="str">
        <f t="shared" si="163"/>
        <v/>
      </c>
      <c r="F1955" s="54"/>
    </row>
    <row r="1956" spans="1:6">
      <c r="A1956" s="148" t="str">
        <f t="shared" si="159"/>
        <v/>
      </c>
      <c r="B1956" s="55" t="str">
        <f t="shared" si="160"/>
        <v/>
      </c>
      <c r="C1956" s="57" t="str">
        <f t="shared" si="161"/>
        <v/>
      </c>
      <c r="D1956" s="56" t="str">
        <f t="shared" si="162"/>
        <v/>
      </c>
      <c r="E1956" s="29" t="str">
        <f t="shared" si="163"/>
        <v/>
      </c>
      <c r="F1956" s="54"/>
    </row>
    <row r="1957" spans="1:6">
      <c r="A1957" s="148" t="str">
        <f t="shared" si="159"/>
        <v/>
      </c>
      <c r="B1957" s="55" t="str">
        <f t="shared" si="160"/>
        <v/>
      </c>
      <c r="C1957" s="57" t="str">
        <f t="shared" si="161"/>
        <v/>
      </c>
      <c r="D1957" s="56" t="str">
        <f t="shared" si="162"/>
        <v/>
      </c>
      <c r="E1957" s="29" t="str">
        <f t="shared" si="163"/>
        <v/>
      </c>
      <c r="F1957" s="54"/>
    </row>
    <row r="1958" spans="1:6">
      <c r="A1958" s="148" t="str">
        <f t="shared" si="159"/>
        <v/>
      </c>
      <c r="B1958" s="55" t="str">
        <f t="shared" si="160"/>
        <v/>
      </c>
      <c r="C1958" s="57" t="str">
        <f t="shared" si="161"/>
        <v/>
      </c>
      <c r="D1958" s="56" t="str">
        <f t="shared" si="162"/>
        <v/>
      </c>
      <c r="E1958" s="29" t="str">
        <f t="shared" si="163"/>
        <v/>
      </c>
      <c r="F1958" s="54"/>
    </row>
    <row r="1959" spans="1:6">
      <c r="A1959" s="148" t="str">
        <f t="shared" si="159"/>
        <v/>
      </c>
      <c r="B1959" s="55" t="str">
        <f t="shared" si="160"/>
        <v/>
      </c>
      <c r="C1959" s="57" t="str">
        <f t="shared" si="161"/>
        <v/>
      </c>
      <c r="D1959" s="56" t="str">
        <f t="shared" si="162"/>
        <v/>
      </c>
      <c r="E1959" s="29" t="str">
        <f t="shared" si="163"/>
        <v/>
      </c>
      <c r="F1959" s="54"/>
    </row>
    <row r="1960" spans="1:6">
      <c r="A1960" s="148" t="str">
        <f t="shared" si="159"/>
        <v/>
      </c>
      <c r="B1960" s="55" t="str">
        <f t="shared" si="160"/>
        <v/>
      </c>
      <c r="C1960" s="57" t="str">
        <f t="shared" si="161"/>
        <v/>
      </c>
      <c r="D1960" s="56" t="str">
        <f t="shared" si="162"/>
        <v/>
      </c>
      <c r="E1960" s="29" t="str">
        <f t="shared" si="163"/>
        <v/>
      </c>
      <c r="F1960" s="54"/>
    </row>
    <row r="1961" spans="1:6">
      <c r="A1961" s="148" t="str">
        <f t="shared" si="159"/>
        <v/>
      </c>
      <c r="B1961" s="55" t="str">
        <f t="shared" si="160"/>
        <v/>
      </c>
      <c r="C1961" s="57" t="str">
        <f t="shared" si="161"/>
        <v/>
      </c>
      <c r="D1961" s="56" t="str">
        <f t="shared" si="162"/>
        <v/>
      </c>
      <c r="E1961" s="29" t="str">
        <f t="shared" si="163"/>
        <v/>
      </c>
      <c r="F1961" s="54"/>
    </row>
    <row r="1962" spans="1:6">
      <c r="A1962" s="148" t="str">
        <f t="shared" si="159"/>
        <v/>
      </c>
      <c r="B1962" s="55" t="str">
        <f t="shared" si="160"/>
        <v/>
      </c>
      <c r="C1962" s="57" t="str">
        <f t="shared" si="161"/>
        <v/>
      </c>
      <c r="D1962" s="56" t="str">
        <f t="shared" si="162"/>
        <v/>
      </c>
      <c r="E1962" s="29" t="str">
        <f t="shared" si="163"/>
        <v/>
      </c>
      <c r="F1962" s="54"/>
    </row>
    <row r="1963" spans="1:6">
      <c r="A1963" s="148" t="str">
        <f t="shared" si="159"/>
        <v/>
      </c>
      <c r="B1963" s="55" t="str">
        <f t="shared" si="160"/>
        <v/>
      </c>
      <c r="C1963" s="57" t="str">
        <f t="shared" si="161"/>
        <v/>
      </c>
      <c r="D1963" s="56" t="str">
        <f t="shared" si="162"/>
        <v/>
      </c>
      <c r="E1963" s="29" t="str">
        <f t="shared" si="163"/>
        <v/>
      </c>
      <c r="F1963" s="54"/>
    </row>
    <row r="1964" spans="1:6">
      <c r="A1964" s="148" t="str">
        <f t="shared" si="159"/>
        <v/>
      </c>
      <c r="B1964" s="55" t="str">
        <f t="shared" si="160"/>
        <v/>
      </c>
      <c r="C1964" s="57" t="str">
        <f t="shared" si="161"/>
        <v/>
      </c>
      <c r="D1964" s="56" t="str">
        <f t="shared" si="162"/>
        <v/>
      </c>
      <c r="E1964" s="29" t="str">
        <f t="shared" si="163"/>
        <v/>
      </c>
      <c r="F1964" s="54"/>
    </row>
    <row r="1965" spans="1:6">
      <c r="A1965" s="148" t="str">
        <f t="shared" si="159"/>
        <v/>
      </c>
      <c r="B1965" s="55" t="str">
        <f t="shared" si="160"/>
        <v/>
      </c>
      <c r="C1965" s="57" t="str">
        <f t="shared" si="161"/>
        <v/>
      </c>
      <c r="D1965" s="56" t="str">
        <f t="shared" si="162"/>
        <v/>
      </c>
      <c r="E1965" s="29" t="str">
        <f t="shared" si="163"/>
        <v/>
      </c>
      <c r="F1965" s="54"/>
    </row>
    <row r="1966" spans="1:6">
      <c r="A1966" s="148" t="str">
        <f t="shared" si="159"/>
        <v/>
      </c>
      <c r="B1966" s="55" t="str">
        <f t="shared" si="160"/>
        <v/>
      </c>
      <c r="C1966" s="57" t="str">
        <f t="shared" si="161"/>
        <v/>
      </c>
      <c r="D1966" s="56" t="str">
        <f t="shared" si="162"/>
        <v/>
      </c>
      <c r="E1966" s="29" t="str">
        <f t="shared" si="163"/>
        <v/>
      </c>
      <c r="F1966" s="54"/>
    </row>
    <row r="1967" spans="1:6">
      <c r="A1967" s="148" t="str">
        <f t="shared" si="159"/>
        <v/>
      </c>
      <c r="B1967" s="55" t="str">
        <f t="shared" si="160"/>
        <v/>
      </c>
      <c r="C1967" s="57" t="str">
        <f t="shared" si="161"/>
        <v/>
      </c>
      <c r="D1967" s="56" t="str">
        <f t="shared" si="162"/>
        <v/>
      </c>
      <c r="E1967" s="29" t="str">
        <f t="shared" si="163"/>
        <v/>
      </c>
      <c r="F1967" s="54"/>
    </row>
    <row r="1968" spans="1:6">
      <c r="A1968" s="148" t="str">
        <f t="shared" si="159"/>
        <v/>
      </c>
      <c r="B1968" s="55" t="str">
        <f t="shared" si="160"/>
        <v/>
      </c>
      <c r="C1968" s="57" t="str">
        <f t="shared" si="161"/>
        <v/>
      </c>
      <c r="D1968" s="56" t="str">
        <f t="shared" si="162"/>
        <v/>
      </c>
      <c r="E1968" s="29" t="str">
        <f t="shared" si="163"/>
        <v/>
      </c>
      <c r="F1968" s="54"/>
    </row>
    <row r="1969" spans="1:6">
      <c r="A1969" s="148" t="str">
        <f t="shared" si="159"/>
        <v/>
      </c>
      <c r="B1969" s="55" t="str">
        <f t="shared" si="160"/>
        <v/>
      </c>
      <c r="C1969" s="57" t="str">
        <f t="shared" si="161"/>
        <v/>
      </c>
      <c r="D1969" s="56" t="str">
        <f t="shared" si="162"/>
        <v/>
      </c>
      <c r="E1969" s="29" t="str">
        <f t="shared" si="163"/>
        <v/>
      </c>
      <c r="F1969" s="54"/>
    </row>
    <row r="1970" spans="1:6">
      <c r="A1970" s="148" t="str">
        <f t="shared" si="159"/>
        <v/>
      </c>
      <c r="B1970" s="55" t="str">
        <f t="shared" si="160"/>
        <v/>
      </c>
      <c r="C1970" s="57" t="str">
        <f t="shared" si="161"/>
        <v/>
      </c>
      <c r="D1970" s="56" t="str">
        <f t="shared" si="162"/>
        <v/>
      </c>
      <c r="E1970" s="29" t="str">
        <f t="shared" si="163"/>
        <v/>
      </c>
      <c r="F1970" s="54"/>
    </row>
    <row r="1971" spans="1:6">
      <c r="A1971" s="148" t="str">
        <f t="shared" si="159"/>
        <v/>
      </c>
      <c r="B1971" s="55" t="str">
        <f t="shared" si="160"/>
        <v/>
      </c>
      <c r="C1971" s="57" t="str">
        <f t="shared" si="161"/>
        <v/>
      </c>
      <c r="D1971" s="56" t="str">
        <f t="shared" si="162"/>
        <v/>
      </c>
      <c r="E1971" s="29" t="str">
        <f t="shared" si="163"/>
        <v/>
      </c>
      <c r="F1971" s="54"/>
    </row>
    <row r="1972" spans="1:6">
      <c r="A1972" s="148" t="str">
        <f t="shared" si="159"/>
        <v/>
      </c>
      <c r="B1972" s="55" t="str">
        <f t="shared" si="160"/>
        <v/>
      </c>
      <c r="C1972" s="57" t="str">
        <f t="shared" si="161"/>
        <v/>
      </c>
      <c r="D1972" s="56" t="str">
        <f t="shared" si="162"/>
        <v/>
      </c>
      <c r="E1972" s="29" t="str">
        <f t="shared" si="163"/>
        <v/>
      </c>
      <c r="F1972" s="54"/>
    </row>
    <row r="1973" spans="1:6">
      <c r="A1973" s="148" t="str">
        <f t="shared" si="159"/>
        <v/>
      </c>
      <c r="B1973" s="55" t="str">
        <f t="shared" si="160"/>
        <v/>
      </c>
      <c r="C1973" s="57" t="str">
        <f t="shared" si="161"/>
        <v/>
      </c>
      <c r="D1973" s="56" t="str">
        <f t="shared" si="162"/>
        <v/>
      </c>
      <c r="E1973" s="29" t="str">
        <f t="shared" si="163"/>
        <v/>
      </c>
      <c r="F1973" s="54"/>
    </row>
    <row r="1974" spans="1:6">
      <c r="A1974" s="148" t="str">
        <f t="shared" si="159"/>
        <v/>
      </c>
      <c r="B1974" s="55" t="str">
        <f t="shared" si="160"/>
        <v/>
      </c>
      <c r="C1974" s="57" t="str">
        <f t="shared" si="161"/>
        <v/>
      </c>
      <c r="D1974" s="56" t="str">
        <f t="shared" si="162"/>
        <v/>
      </c>
      <c r="E1974" s="29" t="str">
        <f t="shared" si="163"/>
        <v/>
      </c>
      <c r="F1974" s="54"/>
    </row>
    <row r="1975" spans="1:6">
      <c r="A1975" s="148" t="str">
        <f t="shared" si="159"/>
        <v/>
      </c>
      <c r="B1975" s="55" t="str">
        <f t="shared" si="160"/>
        <v/>
      </c>
      <c r="C1975" s="57" t="str">
        <f t="shared" si="161"/>
        <v/>
      </c>
      <c r="D1975" s="56" t="str">
        <f t="shared" si="162"/>
        <v/>
      </c>
      <c r="E1975" s="29" t="str">
        <f t="shared" si="163"/>
        <v/>
      </c>
      <c r="F1975" s="54"/>
    </row>
    <row r="1976" spans="1:6">
      <c r="A1976" s="148" t="str">
        <f t="shared" si="159"/>
        <v/>
      </c>
      <c r="B1976" s="55" t="str">
        <f t="shared" si="160"/>
        <v/>
      </c>
      <c r="C1976" s="57" t="str">
        <f t="shared" si="161"/>
        <v/>
      </c>
      <c r="D1976" s="56" t="str">
        <f t="shared" si="162"/>
        <v/>
      </c>
      <c r="E1976" s="29" t="str">
        <f t="shared" si="163"/>
        <v/>
      </c>
      <c r="F1976" s="54"/>
    </row>
    <row r="1977" spans="1:6">
      <c r="A1977" s="148" t="str">
        <f t="shared" si="159"/>
        <v/>
      </c>
      <c r="B1977" s="55" t="str">
        <f t="shared" si="160"/>
        <v/>
      </c>
      <c r="C1977" s="57" t="str">
        <f t="shared" si="161"/>
        <v/>
      </c>
      <c r="D1977" s="56" t="str">
        <f t="shared" si="162"/>
        <v/>
      </c>
      <c r="E1977" s="29" t="str">
        <f t="shared" si="163"/>
        <v/>
      </c>
      <c r="F1977" s="54"/>
    </row>
    <row r="1978" spans="1:6">
      <c r="A1978" s="148" t="str">
        <f t="shared" si="159"/>
        <v/>
      </c>
      <c r="B1978" s="55" t="str">
        <f t="shared" si="160"/>
        <v/>
      </c>
      <c r="C1978" s="57" t="str">
        <f t="shared" si="161"/>
        <v/>
      </c>
      <c r="D1978" s="56" t="str">
        <f t="shared" si="162"/>
        <v/>
      </c>
      <c r="E1978" s="29" t="str">
        <f t="shared" si="163"/>
        <v/>
      </c>
      <c r="F1978" s="54"/>
    </row>
    <row r="1979" spans="1:6">
      <c r="A1979" s="148" t="str">
        <f t="shared" si="159"/>
        <v/>
      </c>
      <c r="B1979" s="55" t="str">
        <f t="shared" si="160"/>
        <v/>
      </c>
      <c r="C1979" s="57" t="str">
        <f t="shared" si="161"/>
        <v/>
      </c>
      <c r="D1979" s="56" t="str">
        <f t="shared" si="162"/>
        <v/>
      </c>
      <c r="E1979" s="29" t="str">
        <f t="shared" si="163"/>
        <v/>
      </c>
      <c r="F1979" s="54"/>
    </row>
    <row r="1980" spans="1:6">
      <c r="A1980" s="148" t="str">
        <f t="shared" si="159"/>
        <v/>
      </c>
      <c r="B1980" s="55" t="str">
        <f t="shared" si="160"/>
        <v/>
      </c>
      <c r="C1980" s="57" t="str">
        <f t="shared" si="161"/>
        <v/>
      </c>
      <c r="D1980" s="56" t="str">
        <f t="shared" si="162"/>
        <v/>
      </c>
      <c r="E1980" s="29" t="str">
        <f t="shared" si="163"/>
        <v/>
      </c>
      <c r="F1980" s="54"/>
    </row>
    <row r="1981" spans="1:6">
      <c r="A1981" s="148" t="str">
        <f t="shared" si="159"/>
        <v/>
      </c>
      <c r="B1981" s="55" t="str">
        <f t="shared" si="160"/>
        <v/>
      </c>
      <c r="C1981" s="57" t="str">
        <f t="shared" si="161"/>
        <v/>
      </c>
      <c r="D1981" s="56" t="str">
        <f t="shared" si="162"/>
        <v/>
      </c>
      <c r="E1981" s="29" t="str">
        <f t="shared" si="163"/>
        <v/>
      </c>
      <c r="F1981" s="54"/>
    </row>
    <row r="1982" spans="1:6">
      <c r="A1982" s="148" t="str">
        <f t="shared" si="159"/>
        <v/>
      </c>
      <c r="B1982" s="55" t="str">
        <f t="shared" si="160"/>
        <v/>
      </c>
      <c r="C1982" s="57" t="str">
        <f t="shared" si="161"/>
        <v/>
      </c>
      <c r="D1982" s="56" t="str">
        <f t="shared" si="162"/>
        <v/>
      </c>
      <c r="E1982" s="29" t="str">
        <f t="shared" si="163"/>
        <v/>
      </c>
      <c r="F1982" s="54"/>
    </row>
    <row r="1983" spans="1:6">
      <c r="A1983" s="148" t="str">
        <f t="shared" si="159"/>
        <v/>
      </c>
      <c r="B1983" s="55" t="str">
        <f t="shared" si="160"/>
        <v/>
      </c>
      <c r="C1983" s="57" t="str">
        <f t="shared" si="161"/>
        <v/>
      </c>
      <c r="D1983" s="56" t="str">
        <f t="shared" si="162"/>
        <v/>
      </c>
      <c r="E1983" s="29" t="str">
        <f t="shared" si="163"/>
        <v/>
      </c>
      <c r="F1983" s="54"/>
    </row>
    <row r="1984" spans="1:6">
      <c r="A1984" s="148" t="str">
        <f t="shared" si="159"/>
        <v/>
      </c>
      <c r="B1984" s="55" t="str">
        <f t="shared" si="160"/>
        <v/>
      </c>
      <c r="C1984" s="57" t="str">
        <f t="shared" si="161"/>
        <v/>
      </c>
      <c r="D1984" s="56" t="str">
        <f t="shared" si="162"/>
        <v/>
      </c>
      <c r="E1984" s="29" t="str">
        <f t="shared" si="163"/>
        <v/>
      </c>
      <c r="F1984" s="54"/>
    </row>
    <row r="1985" spans="1:6">
      <c r="A1985" s="148" t="str">
        <f t="shared" si="159"/>
        <v/>
      </c>
      <c r="B1985" s="55" t="str">
        <f t="shared" si="160"/>
        <v/>
      </c>
      <c r="C1985" s="57" t="str">
        <f t="shared" si="161"/>
        <v/>
      </c>
      <c r="D1985" s="56" t="str">
        <f t="shared" si="162"/>
        <v/>
      </c>
      <c r="E1985" s="29" t="str">
        <f t="shared" si="163"/>
        <v/>
      </c>
      <c r="F1985" s="54"/>
    </row>
    <row r="1986" spans="1:6">
      <c r="A1986" s="148" t="str">
        <f t="shared" si="159"/>
        <v/>
      </c>
      <c r="B1986" s="55" t="str">
        <f t="shared" si="160"/>
        <v/>
      </c>
      <c r="C1986" s="57" t="str">
        <f t="shared" si="161"/>
        <v/>
      </c>
      <c r="D1986" s="56" t="str">
        <f t="shared" si="162"/>
        <v/>
      </c>
      <c r="E1986" s="29" t="str">
        <f t="shared" si="163"/>
        <v/>
      </c>
      <c r="F1986" s="54"/>
    </row>
    <row r="1987" spans="1:6">
      <c r="A1987" s="148" t="str">
        <f t="shared" si="159"/>
        <v/>
      </c>
      <c r="B1987" s="55" t="str">
        <f t="shared" si="160"/>
        <v/>
      </c>
      <c r="C1987" s="57" t="str">
        <f t="shared" si="161"/>
        <v/>
      </c>
      <c r="D1987" s="56" t="str">
        <f t="shared" si="162"/>
        <v/>
      </c>
      <c r="E1987" s="29" t="str">
        <f t="shared" si="163"/>
        <v/>
      </c>
      <c r="F1987" s="54"/>
    </row>
    <row r="1988" spans="1:6">
      <c r="A1988" s="148" t="str">
        <f t="shared" si="159"/>
        <v/>
      </c>
      <c r="B1988" s="55" t="str">
        <f t="shared" si="160"/>
        <v/>
      </c>
      <c r="C1988" s="57" t="str">
        <f t="shared" si="161"/>
        <v/>
      </c>
      <c r="D1988" s="56" t="str">
        <f t="shared" si="162"/>
        <v/>
      </c>
      <c r="E1988" s="29" t="str">
        <f t="shared" si="163"/>
        <v/>
      </c>
      <c r="F1988" s="54"/>
    </row>
    <row r="1989" spans="1:6">
      <c r="A1989" s="148" t="str">
        <f t="shared" ref="A1989:A2000" si="164">IF(H1989=0,"",DATE(LEFT(((MID(J1989,1,8))),4),MID(((MID(J1989,1,8))),5,2),(RIGHT(((MID(J1989,1,8))),2))))</f>
        <v/>
      </c>
      <c r="B1989" s="55" t="str">
        <f t="shared" ref="B1989:B2000" si="165">IF(H1989=0,"",(MID(J1989,10,8)*24+1)/24)</f>
        <v/>
      </c>
      <c r="C1989" s="57" t="str">
        <f t="shared" ref="C1989:C2000" si="166">IF(H1989=0,"",H1989)</f>
        <v/>
      </c>
      <c r="D1989" s="56" t="str">
        <f t="shared" ref="D1989:D2000" si="167">IF(H1989=0,"",I1989)</f>
        <v/>
      </c>
      <c r="E1989" s="29" t="str">
        <f t="shared" si="163"/>
        <v/>
      </c>
      <c r="F1989" s="54"/>
    </row>
    <row r="1990" spans="1:6">
      <c r="A1990" s="148" t="str">
        <f t="shared" si="164"/>
        <v/>
      </c>
      <c r="B1990" s="55" t="str">
        <f t="shared" si="165"/>
        <v/>
      </c>
      <c r="C1990" s="57" t="str">
        <f t="shared" si="166"/>
        <v/>
      </c>
      <c r="D1990" s="56" t="str">
        <f t="shared" si="167"/>
        <v/>
      </c>
      <c r="E1990" s="29" t="str">
        <f t="shared" si="163"/>
        <v/>
      </c>
      <c r="F1990" s="54"/>
    </row>
    <row r="1991" spans="1:6">
      <c r="A1991" s="148" t="str">
        <f t="shared" si="164"/>
        <v/>
      </c>
      <c r="B1991" s="55" t="str">
        <f t="shared" si="165"/>
        <v/>
      </c>
      <c r="C1991" s="57" t="str">
        <f t="shared" si="166"/>
        <v/>
      </c>
      <c r="D1991" s="56" t="str">
        <f t="shared" si="167"/>
        <v/>
      </c>
      <c r="E1991" s="29" t="str">
        <f t="shared" si="163"/>
        <v/>
      </c>
      <c r="F1991" s="54"/>
    </row>
    <row r="1992" spans="1:6">
      <c r="A1992" s="148" t="str">
        <f t="shared" si="164"/>
        <v/>
      </c>
      <c r="B1992" s="55" t="str">
        <f t="shared" si="165"/>
        <v/>
      </c>
      <c r="C1992" s="57" t="str">
        <f t="shared" si="166"/>
        <v/>
      </c>
      <c r="D1992" s="56" t="str">
        <f t="shared" si="167"/>
        <v/>
      </c>
      <c r="E1992" s="29" t="str">
        <f t="shared" ref="E1992:E2000" si="168">IF(H1992=0,"",C1992*D1992)</f>
        <v/>
      </c>
      <c r="F1992" s="54"/>
    </row>
    <row r="1993" spans="1:6">
      <c r="A1993" s="148" t="str">
        <f t="shared" si="164"/>
        <v/>
      </c>
      <c r="B1993" s="55" t="str">
        <f t="shared" si="165"/>
        <v/>
      </c>
      <c r="C1993" s="57" t="str">
        <f t="shared" si="166"/>
        <v/>
      </c>
      <c r="D1993" s="56" t="str">
        <f t="shared" si="167"/>
        <v/>
      </c>
      <c r="E1993" s="29" t="str">
        <f t="shared" si="168"/>
        <v/>
      </c>
      <c r="F1993" s="54"/>
    </row>
    <row r="1994" spans="1:6">
      <c r="A1994" s="148" t="str">
        <f t="shared" si="164"/>
        <v/>
      </c>
      <c r="B1994" s="55" t="str">
        <f t="shared" si="165"/>
        <v/>
      </c>
      <c r="C1994" s="57" t="str">
        <f t="shared" si="166"/>
        <v/>
      </c>
      <c r="D1994" s="56" t="str">
        <f t="shared" si="167"/>
        <v/>
      </c>
      <c r="E1994" s="29" t="str">
        <f t="shared" si="168"/>
        <v/>
      </c>
      <c r="F1994" s="54"/>
    </row>
    <row r="1995" spans="1:6">
      <c r="A1995" s="148" t="str">
        <f t="shared" si="164"/>
        <v/>
      </c>
      <c r="B1995" s="55" t="str">
        <f t="shared" si="165"/>
        <v/>
      </c>
      <c r="C1995" s="57" t="str">
        <f t="shared" si="166"/>
        <v/>
      </c>
      <c r="D1995" s="56" t="str">
        <f t="shared" si="167"/>
        <v/>
      </c>
      <c r="E1995" s="29" t="str">
        <f t="shared" si="168"/>
        <v/>
      </c>
      <c r="F1995" s="54"/>
    </row>
    <row r="1996" spans="1:6">
      <c r="A1996" s="148" t="str">
        <f t="shared" si="164"/>
        <v/>
      </c>
      <c r="B1996" s="55" t="str">
        <f t="shared" si="165"/>
        <v/>
      </c>
      <c r="C1996" s="57" t="str">
        <f t="shared" si="166"/>
        <v/>
      </c>
      <c r="D1996" s="56" t="str">
        <f t="shared" si="167"/>
        <v/>
      </c>
      <c r="E1996" s="29" t="str">
        <f t="shared" si="168"/>
        <v/>
      </c>
      <c r="F1996" s="54"/>
    </row>
    <row r="1997" spans="1:6">
      <c r="A1997" s="148" t="str">
        <f t="shared" si="164"/>
        <v/>
      </c>
      <c r="B1997" s="55" t="str">
        <f t="shared" si="165"/>
        <v/>
      </c>
      <c r="C1997" s="57" t="str">
        <f t="shared" si="166"/>
        <v/>
      </c>
      <c r="D1997" s="56" t="str">
        <f t="shared" si="167"/>
        <v/>
      </c>
      <c r="E1997" s="29" t="str">
        <f t="shared" si="168"/>
        <v/>
      </c>
      <c r="F1997" s="54"/>
    </row>
    <row r="1998" spans="1:6">
      <c r="A1998" s="148" t="str">
        <f t="shared" si="164"/>
        <v/>
      </c>
      <c r="B1998" s="55" t="str">
        <f t="shared" si="165"/>
        <v/>
      </c>
      <c r="C1998" s="57" t="str">
        <f t="shared" si="166"/>
        <v/>
      </c>
      <c r="D1998" s="56" t="str">
        <f t="shared" si="167"/>
        <v/>
      </c>
      <c r="E1998" s="29" t="str">
        <f t="shared" si="168"/>
        <v/>
      </c>
      <c r="F1998" s="54"/>
    </row>
    <row r="1999" spans="1:6">
      <c r="A1999" s="148" t="str">
        <f t="shared" si="164"/>
        <v/>
      </c>
      <c r="B1999" s="55" t="str">
        <f t="shared" si="165"/>
        <v/>
      </c>
      <c r="C1999" s="57" t="str">
        <f t="shared" si="166"/>
        <v/>
      </c>
      <c r="D1999" s="56" t="str">
        <f t="shared" si="167"/>
        <v/>
      </c>
      <c r="E1999" s="29" t="str">
        <f t="shared" si="168"/>
        <v/>
      </c>
      <c r="F1999" s="54"/>
    </row>
    <row r="2000" spans="1:6">
      <c r="A2000" s="148" t="str">
        <f t="shared" si="164"/>
        <v/>
      </c>
      <c r="B2000" s="55" t="str">
        <f t="shared" si="165"/>
        <v/>
      </c>
      <c r="C2000" s="57" t="str">
        <f t="shared" si="166"/>
        <v/>
      </c>
      <c r="D2000" s="56" t="str">
        <f t="shared" si="167"/>
        <v/>
      </c>
      <c r="E2000" s="29" t="str">
        <f t="shared" si="168"/>
        <v/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autoFilter ref="H4:K4" xr:uid="{00000000-0009-0000-0000-000001000000}">
    <sortState xmlns:xlrd2="http://schemas.microsoft.com/office/spreadsheetml/2017/richdata2" ref="H5:K1497">
      <sortCondition ref="J4"/>
    </sortState>
  </autoFilter>
  <mergeCells count="1">
    <mergeCell ref="N4:P4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D6B1-CFFC-4B8C-B9E6-3672514A46E7}">
  <dimension ref="A1:H1165"/>
  <sheetViews>
    <sheetView showGridLines="0" topLeftCell="A4" zoomScaleNormal="100" workbookViewId="0">
      <selection activeCell="G10" sqref="G10"/>
    </sheetView>
  </sheetViews>
  <sheetFormatPr defaultColWidth="9.140625" defaultRowHeight="15"/>
  <cols>
    <col min="1" max="1" width="15.85546875" style="17" customWidth="1"/>
    <col min="2" max="2" width="15.7109375" style="17" customWidth="1"/>
    <col min="3" max="3" width="14.28515625" style="17" customWidth="1"/>
    <col min="4" max="4" width="17.5703125" style="16" customWidth="1"/>
    <col min="5" max="5" width="9.140625" style="3" customWidth="1"/>
    <col min="6" max="6" width="26.42578125" style="2" bestFit="1" customWidth="1"/>
    <col min="7" max="7" width="36.28515625" style="2" bestFit="1" customWidth="1"/>
    <col min="8" max="8" width="18.28515625" style="2" bestFit="1" customWidth="1"/>
    <col min="9" max="16384" width="9.140625" style="2"/>
  </cols>
  <sheetData>
    <row r="1" spans="1:8" ht="23.25">
      <c r="A1" s="10" t="s">
        <v>24</v>
      </c>
      <c r="B1" s="50"/>
      <c r="C1" s="50"/>
      <c r="D1" s="49"/>
      <c r="F1" s="4"/>
      <c r="H1" s="4"/>
    </row>
    <row r="2" spans="1:8">
      <c r="A2" s="47"/>
      <c r="B2" s="48"/>
      <c r="C2" s="47"/>
      <c r="D2" s="46"/>
      <c r="F2" s="4"/>
      <c r="G2" s="4"/>
      <c r="H2" s="4"/>
    </row>
    <row r="3" spans="1:8">
      <c r="A3" s="15"/>
      <c r="B3" s="45"/>
      <c r="C3" s="45"/>
      <c r="D3" s="29"/>
      <c r="E3" s="8"/>
      <c r="F3" s="4"/>
      <c r="G3" s="4"/>
      <c r="H3" s="4"/>
    </row>
    <row r="4" spans="1:8">
      <c r="A4" s="44" t="s">
        <v>1</v>
      </c>
      <c r="B4" s="43" t="s">
        <v>2</v>
      </c>
      <c r="C4" s="43" t="s">
        <v>3</v>
      </c>
      <c r="D4" s="42" t="s">
        <v>4</v>
      </c>
      <c r="E4" s="9"/>
      <c r="F4" s="41" t="s">
        <v>5</v>
      </c>
      <c r="G4" s="40"/>
      <c r="H4" s="39"/>
    </row>
    <row r="5" spans="1:8">
      <c r="A5" s="11"/>
      <c r="B5" s="12"/>
      <c r="C5" s="13"/>
      <c r="D5" s="14"/>
      <c r="E5" s="8"/>
      <c r="F5" s="38" t="s">
        <v>6</v>
      </c>
      <c r="G5" s="37" t="s">
        <v>7</v>
      </c>
      <c r="H5" s="36" t="s">
        <v>8</v>
      </c>
    </row>
    <row r="6" spans="1:8">
      <c r="A6" s="11"/>
      <c r="B6" s="12"/>
      <c r="C6" s="13"/>
      <c r="D6" s="14"/>
      <c r="E6" s="8"/>
      <c r="F6" s="35" t="s">
        <v>9</v>
      </c>
      <c r="G6" s="34">
        <f>SUM(A5:A1165)</f>
        <v>0</v>
      </c>
      <c r="H6" s="33">
        <f>SUM(D5:D1165)</f>
        <v>0</v>
      </c>
    </row>
    <row r="7" spans="1:8">
      <c r="A7" s="11"/>
      <c r="B7" s="12"/>
      <c r="C7" s="13"/>
      <c r="D7" s="14"/>
      <c r="E7" s="8"/>
      <c r="F7" s="32" t="s">
        <v>10</v>
      </c>
      <c r="G7" s="31" t="e">
        <f>ROUND(H6/G6,6)</f>
        <v>#DIV/0!</v>
      </c>
      <c r="H7" s="30"/>
    </row>
    <row r="8" spans="1:8">
      <c r="A8" s="11"/>
      <c r="B8" s="12"/>
      <c r="C8" s="13"/>
      <c r="D8" s="14"/>
      <c r="E8" s="8"/>
      <c r="F8" s="4"/>
      <c r="G8" s="29"/>
      <c r="H8" s="4"/>
    </row>
    <row r="9" spans="1:8">
      <c r="A9" s="11"/>
      <c r="B9" s="12"/>
      <c r="C9" s="13"/>
      <c r="D9" s="14"/>
      <c r="E9" s="8"/>
      <c r="F9" s="28" t="s">
        <v>11</v>
      </c>
      <c r="G9" s="27">
        <v>43661</v>
      </c>
      <c r="H9" s="4"/>
    </row>
    <row r="10" spans="1:8">
      <c r="A10" s="11"/>
      <c r="B10" s="12"/>
      <c r="C10" s="13"/>
      <c r="D10" s="14"/>
      <c r="E10" s="8"/>
      <c r="F10" s="26" t="s">
        <v>12</v>
      </c>
      <c r="G10" s="24" t="s">
        <v>18</v>
      </c>
      <c r="H10" s="5"/>
    </row>
    <row r="11" spans="1:8">
      <c r="A11" s="11"/>
      <c r="B11" s="12"/>
      <c r="C11" s="13"/>
      <c r="D11" s="14"/>
      <c r="E11" s="8"/>
      <c r="F11" s="25" t="s">
        <v>13</v>
      </c>
      <c r="G11" s="24" t="s">
        <v>20</v>
      </c>
      <c r="H11" s="5"/>
    </row>
    <row r="12" spans="1:8">
      <c r="A12" s="11"/>
      <c r="B12" s="12"/>
      <c r="C12" s="13"/>
      <c r="D12" s="14"/>
      <c r="E12" s="8"/>
      <c r="F12" s="23" t="s">
        <v>14</v>
      </c>
      <c r="G12" s="20" t="s">
        <v>22</v>
      </c>
      <c r="H12" s="5"/>
    </row>
    <row r="13" spans="1:8">
      <c r="A13" s="11"/>
      <c r="B13" s="12"/>
      <c r="C13" s="13"/>
      <c r="D13" s="14"/>
      <c r="E13" s="8"/>
      <c r="F13" s="21" t="s">
        <v>15</v>
      </c>
      <c r="G13" s="22" t="s">
        <v>21</v>
      </c>
      <c r="H13" s="4"/>
    </row>
    <row r="14" spans="1:8">
      <c r="A14" s="11"/>
      <c r="B14" s="12"/>
      <c r="C14" s="13"/>
      <c r="D14" s="14"/>
      <c r="E14" s="8"/>
      <c r="F14" s="21" t="s">
        <v>16</v>
      </c>
      <c r="G14" s="20" t="s">
        <v>19</v>
      </c>
      <c r="H14" s="6"/>
    </row>
    <row r="15" spans="1:8">
      <c r="A15" s="11"/>
      <c r="B15" s="12"/>
      <c r="C15" s="13"/>
      <c r="D15" s="14"/>
      <c r="E15" s="8"/>
      <c r="F15" s="19" t="s">
        <v>17</v>
      </c>
      <c r="G15" s="18" t="s">
        <v>23</v>
      </c>
      <c r="H15" s="6"/>
    </row>
    <row r="16" spans="1:8" ht="14.25" customHeight="1">
      <c r="A16" s="11"/>
      <c r="B16" s="12"/>
      <c r="C16" s="13"/>
      <c r="D16" s="14"/>
      <c r="E16" s="8"/>
      <c r="F16" s="4"/>
      <c r="G16" s="4"/>
      <c r="H16" s="4"/>
    </row>
    <row r="17" spans="1:8">
      <c r="A17" s="11"/>
      <c r="B17" s="12"/>
      <c r="C17" s="13"/>
      <c r="D17" s="14"/>
      <c r="E17" s="8"/>
      <c r="F17" s="4"/>
      <c r="G17" s="4"/>
      <c r="H17" s="4"/>
    </row>
    <row r="18" spans="1:8">
      <c r="A18" s="11"/>
      <c r="B18" s="12"/>
      <c r="C18" s="13"/>
      <c r="D18" s="14"/>
      <c r="E18" s="8"/>
      <c r="F18" s="4"/>
      <c r="G18" s="4"/>
      <c r="H18" s="4"/>
    </row>
    <row r="19" spans="1:8">
      <c r="A19" s="11"/>
      <c r="B19" s="12"/>
      <c r="C19" s="13"/>
      <c r="D19" s="14"/>
      <c r="E19" s="8"/>
      <c r="F19" s="7"/>
      <c r="G19" s="7"/>
      <c r="H19" s="7"/>
    </row>
    <row r="20" spans="1:8">
      <c r="A20" s="11"/>
      <c r="B20" s="12"/>
      <c r="C20" s="13"/>
      <c r="D20" s="14"/>
      <c r="E20" s="8"/>
      <c r="F20" s="7"/>
      <c r="G20" s="7"/>
      <c r="H20" s="7"/>
    </row>
    <row r="21" spans="1:8">
      <c r="A21" s="11"/>
      <c r="B21" s="12"/>
      <c r="C21" s="13"/>
      <c r="D21" s="14"/>
      <c r="E21" s="8"/>
      <c r="F21" s="7"/>
      <c r="G21" s="7"/>
      <c r="H21" s="7"/>
    </row>
    <row r="22" spans="1:8">
      <c r="A22" s="11"/>
      <c r="B22" s="12"/>
      <c r="C22" s="13"/>
      <c r="D22" s="14"/>
      <c r="E22" s="8"/>
      <c r="F22" s="7"/>
      <c r="G22" s="7"/>
      <c r="H22" s="7"/>
    </row>
    <row r="23" spans="1:8">
      <c r="A23" s="11"/>
      <c r="B23" s="12"/>
      <c r="C23" s="13"/>
      <c r="D23" s="14"/>
      <c r="E23" s="8"/>
      <c r="F23" s="7"/>
      <c r="G23" s="7"/>
      <c r="H23" s="7"/>
    </row>
    <row r="24" spans="1:8">
      <c r="A24" s="11"/>
      <c r="B24" s="12"/>
      <c r="C24" s="13"/>
      <c r="D24" s="14"/>
      <c r="E24" s="8"/>
      <c r="F24" s="7"/>
      <c r="G24" s="7"/>
      <c r="H24" s="7"/>
    </row>
    <row r="25" spans="1:8">
      <c r="A25" s="11"/>
      <c r="B25" s="12"/>
      <c r="C25" s="13"/>
      <c r="D25" s="14"/>
      <c r="E25" s="8"/>
      <c r="F25" s="7"/>
      <c r="G25" s="7"/>
      <c r="H25" s="7"/>
    </row>
    <row r="26" spans="1:8">
      <c r="A26" s="11"/>
      <c r="B26" s="12"/>
      <c r="C26" s="13"/>
      <c r="D26" s="14"/>
      <c r="E26" s="8"/>
      <c r="F26" s="7"/>
      <c r="G26" s="7"/>
      <c r="H26" s="7"/>
    </row>
    <row r="27" spans="1:8">
      <c r="A27" s="11"/>
      <c r="B27" s="12"/>
      <c r="C27" s="13"/>
      <c r="D27" s="14"/>
      <c r="E27" s="8"/>
      <c r="F27" s="7"/>
      <c r="G27" s="7"/>
      <c r="H27" s="7"/>
    </row>
    <row r="28" spans="1:8">
      <c r="A28" s="11"/>
      <c r="B28" s="12"/>
      <c r="C28" s="13"/>
      <c r="D28" s="14"/>
      <c r="E28" s="8"/>
      <c r="F28" s="7"/>
      <c r="G28" s="7"/>
      <c r="H28" s="7"/>
    </row>
    <row r="29" spans="1:8">
      <c r="A29" s="11"/>
      <c r="B29" s="12"/>
      <c r="C29" s="13"/>
      <c r="D29" s="14"/>
      <c r="E29" s="8"/>
      <c r="F29" s="7"/>
      <c r="G29" s="7"/>
      <c r="H29" s="7"/>
    </row>
    <row r="30" spans="1:8">
      <c r="A30" s="11"/>
      <c r="B30" s="12"/>
      <c r="C30" s="13"/>
      <c r="D30" s="14"/>
      <c r="E30" s="8"/>
      <c r="F30" s="7"/>
      <c r="G30" s="7"/>
      <c r="H30" s="7"/>
    </row>
    <row r="31" spans="1:8">
      <c r="A31" s="11"/>
      <c r="B31" s="12"/>
      <c r="C31" s="13"/>
      <c r="D31" s="14"/>
      <c r="E31" s="8"/>
      <c r="F31" s="4"/>
      <c r="G31" s="4"/>
      <c r="H31" s="4"/>
    </row>
    <row r="32" spans="1:8">
      <c r="A32" s="11"/>
      <c r="B32" s="12"/>
      <c r="C32" s="13"/>
      <c r="D32" s="14"/>
      <c r="E32" s="8"/>
    </row>
    <row r="33" spans="1:4">
      <c r="A33" s="11"/>
      <c r="B33" s="12"/>
      <c r="C33" s="13"/>
      <c r="D33" s="14"/>
    </row>
    <row r="34" spans="1:4">
      <c r="A34" s="11"/>
      <c r="B34" s="12"/>
      <c r="C34" s="13"/>
      <c r="D34" s="14"/>
    </row>
    <row r="35" spans="1:4">
      <c r="A35" s="11"/>
      <c r="B35" s="12"/>
      <c r="C35" s="13"/>
      <c r="D35" s="14"/>
    </row>
    <row r="36" spans="1:4">
      <c r="A36" s="11"/>
      <c r="B36" s="12"/>
      <c r="C36" s="13"/>
      <c r="D36" s="14"/>
    </row>
    <row r="37" spans="1:4">
      <c r="A37" s="11"/>
      <c r="B37" s="12"/>
      <c r="C37" s="13"/>
      <c r="D37" s="14"/>
    </row>
    <row r="38" spans="1:4">
      <c r="A38" s="11"/>
      <c r="B38" s="12"/>
      <c r="C38" s="13"/>
      <c r="D38" s="14"/>
    </row>
    <row r="39" spans="1:4">
      <c r="A39" s="11"/>
      <c r="B39" s="12"/>
      <c r="C39" s="13"/>
      <c r="D39" s="14"/>
    </row>
    <row r="40" spans="1:4">
      <c r="A40" s="11"/>
      <c r="B40" s="12"/>
      <c r="C40" s="13"/>
      <c r="D40" s="14"/>
    </row>
    <row r="41" spans="1:4">
      <c r="A41" s="11"/>
      <c r="B41" s="12"/>
      <c r="C41" s="13"/>
      <c r="D41" s="14"/>
    </row>
    <row r="42" spans="1:4">
      <c r="A42" s="11"/>
      <c r="B42" s="12"/>
      <c r="C42" s="13"/>
      <c r="D42" s="14"/>
    </row>
    <row r="43" spans="1:4">
      <c r="A43" s="11"/>
      <c r="B43" s="12"/>
      <c r="C43" s="13"/>
      <c r="D43" s="14"/>
    </row>
    <row r="44" spans="1:4">
      <c r="A44" s="11"/>
      <c r="B44" s="12"/>
      <c r="C44" s="13"/>
      <c r="D44" s="14"/>
    </row>
    <row r="45" spans="1:4">
      <c r="A45" s="11"/>
      <c r="B45" s="12"/>
      <c r="C45" s="13"/>
      <c r="D45" s="14"/>
    </row>
    <row r="46" spans="1:4">
      <c r="A46" s="11"/>
      <c r="B46" s="12"/>
      <c r="C46" s="13"/>
      <c r="D46" s="14"/>
    </row>
    <row r="47" spans="1:4">
      <c r="A47" s="11"/>
      <c r="B47" s="12"/>
      <c r="C47" s="13"/>
      <c r="D47" s="14"/>
    </row>
    <row r="48" spans="1:4">
      <c r="A48" s="11"/>
      <c r="B48" s="12"/>
      <c r="C48" s="13"/>
      <c r="D48" s="14"/>
    </row>
    <row r="49" spans="1:4">
      <c r="A49" s="11"/>
      <c r="B49" s="12"/>
      <c r="C49" s="13"/>
      <c r="D49" s="14"/>
    </row>
    <row r="50" spans="1:4">
      <c r="A50" s="11"/>
      <c r="B50" s="12"/>
      <c r="C50" s="13"/>
      <c r="D50" s="14"/>
    </row>
    <row r="51" spans="1:4">
      <c r="A51" s="11"/>
      <c r="B51" s="12"/>
      <c r="C51" s="13"/>
      <c r="D51" s="14"/>
    </row>
    <row r="52" spans="1:4">
      <c r="A52" s="11"/>
      <c r="B52" s="12"/>
      <c r="C52" s="13"/>
      <c r="D52" s="14"/>
    </row>
    <row r="53" spans="1:4">
      <c r="A53" s="11"/>
      <c r="B53" s="12"/>
      <c r="C53" s="13"/>
      <c r="D53" s="14"/>
    </row>
    <row r="54" spans="1:4">
      <c r="A54" s="11"/>
      <c r="B54" s="12"/>
      <c r="C54" s="13"/>
      <c r="D54" s="14"/>
    </row>
    <row r="55" spans="1:4">
      <c r="A55" s="11"/>
      <c r="B55" s="12"/>
      <c r="C55" s="13"/>
      <c r="D55" s="14"/>
    </row>
    <row r="56" spans="1:4">
      <c r="A56" s="11"/>
      <c r="B56" s="12"/>
      <c r="C56" s="13"/>
      <c r="D56" s="14"/>
    </row>
    <row r="57" spans="1:4">
      <c r="A57" s="11"/>
      <c r="B57" s="12"/>
      <c r="C57" s="13"/>
      <c r="D57" s="14"/>
    </row>
    <row r="58" spans="1:4">
      <c r="A58" s="11"/>
      <c r="B58" s="12"/>
      <c r="C58" s="13"/>
      <c r="D58" s="14"/>
    </row>
    <row r="59" spans="1:4">
      <c r="A59" s="11"/>
      <c r="B59" s="12"/>
      <c r="C59" s="13"/>
      <c r="D59" s="14"/>
    </row>
    <row r="60" spans="1:4">
      <c r="A60" s="11"/>
      <c r="B60" s="12"/>
      <c r="C60" s="13"/>
      <c r="D60" s="14"/>
    </row>
    <row r="61" spans="1:4">
      <c r="A61" s="11"/>
      <c r="B61" s="12"/>
      <c r="C61" s="13"/>
      <c r="D61" s="14"/>
    </row>
    <row r="62" spans="1:4">
      <c r="A62" s="11"/>
      <c r="B62" s="12"/>
      <c r="C62" s="13"/>
      <c r="D62" s="14"/>
    </row>
    <row r="63" spans="1:4">
      <c r="A63" s="11"/>
      <c r="B63" s="12"/>
      <c r="C63" s="13"/>
      <c r="D63" s="14"/>
    </row>
    <row r="64" spans="1:4">
      <c r="A64" s="11"/>
      <c r="B64" s="12"/>
      <c r="C64" s="13"/>
      <c r="D64" s="14"/>
    </row>
    <row r="65" spans="1:4">
      <c r="A65" s="11"/>
      <c r="B65" s="12"/>
      <c r="C65" s="13"/>
      <c r="D65" s="14"/>
    </row>
    <row r="66" spans="1:4">
      <c r="A66" s="11"/>
      <c r="B66" s="12"/>
      <c r="C66" s="13"/>
      <c r="D66" s="14"/>
    </row>
    <row r="67" spans="1:4">
      <c r="A67" s="11"/>
      <c r="B67" s="12"/>
      <c r="C67" s="13"/>
      <c r="D67" s="14"/>
    </row>
    <row r="68" spans="1:4">
      <c r="A68" s="11"/>
      <c r="B68" s="12"/>
      <c r="C68" s="13"/>
      <c r="D68" s="14"/>
    </row>
    <row r="69" spans="1:4">
      <c r="A69" s="11"/>
      <c r="B69" s="12"/>
      <c r="C69" s="13"/>
      <c r="D69" s="14"/>
    </row>
    <row r="70" spans="1:4">
      <c r="A70" s="11"/>
      <c r="B70" s="12"/>
      <c r="C70" s="13"/>
      <c r="D70" s="14"/>
    </row>
    <row r="71" spans="1:4">
      <c r="A71" s="11"/>
      <c r="B71" s="12"/>
      <c r="C71" s="13"/>
      <c r="D71" s="14"/>
    </row>
    <row r="72" spans="1:4">
      <c r="A72" s="11"/>
      <c r="B72" s="12"/>
      <c r="C72" s="13"/>
      <c r="D72" s="14"/>
    </row>
    <row r="73" spans="1:4">
      <c r="A73" s="11"/>
      <c r="B73" s="12"/>
      <c r="C73" s="13"/>
      <c r="D73" s="14"/>
    </row>
    <row r="74" spans="1:4">
      <c r="A74" s="11"/>
      <c r="B74" s="12"/>
      <c r="C74" s="13"/>
      <c r="D74" s="14"/>
    </row>
    <row r="75" spans="1:4">
      <c r="A75" s="11"/>
      <c r="B75" s="12"/>
      <c r="C75" s="13"/>
      <c r="D75" s="14"/>
    </row>
    <row r="76" spans="1:4">
      <c r="A76" s="11"/>
      <c r="B76" s="12"/>
      <c r="C76" s="13"/>
      <c r="D76" s="14"/>
    </row>
    <row r="77" spans="1:4">
      <c r="A77" s="11"/>
      <c r="B77" s="12"/>
      <c r="C77" s="13"/>
      <c r="D77" s="14"/>
    </row>
    <row r="78" spans="1:4">
      <c r="A78" s="11"/>
      <c r="B78" s="12"/>
      <c r="C78" s="13"/>
      <c r="D78" s="14"/>
    </row>
    <row r="79" spans="1:4">
      <c r="A79" s="11"/>
      <c r="B79" s="12"/>
      <c r="C79" s="13"/>
      <c r="D79" s="14"/>
    </row>
    <row r="80" spans="1:4">
      <c r="A80" s="11"/>
      <c r="B80" s="12"/>
      <c r="C80" s="13"/>
      <c r="D80" s="14"/>
    </row>
    <row r="81" spans="1:4">
      <c r="A81" s="11"/>
      <c r="B81" s="12"/>
      <c r="C81" s="13"/>
      <c r="D81" s="14"/>
    </row>
    <row r="82" spans="1:4">
      <c r="A82" s="11"/>
      <c r="B82" s="12"/>
      <c r="C82" s="13"/>
      <c r="D82" s="14"/>
    </row>
    <row r="83" spans="1:4">
      <c r="A83" s="11"/>
      <c r="B83" s="12"/>
      <c r="C83" s="13"/>
      <c r="D83" s="14"/>
    </row>
    <row r="84" spans="1:4">
      <c r="A84" s="11"/>
      <c r="B84" s="12"/>
      <c r="C84" s="13"/>
      <c r="D84" s="14"/>
    </row>
    <row r="85" spans="1:4">
      <c r="A85" s="11"/>
      <c r="B85" s="12"/>
      <c r="C85" s="13"/>
      <c r="D85" s="14"/>
    </row>
    <row r="86" spans="1:4">
      <c r="A86" s="11"/>
      <c r="B86" s="12"/>
      <c r="C86" s="13"/>
      <c r="D86" s="14"/>
    </row>
    <row r="87" spans="1:4">
      <c r="A87" s="11"/>
      <c r="B87" s="12"/>
      <c r="C87" s="13"/>
      <c r="D87" s="14"/>
    </row>
    <row r="88" spans="1:4">
      <c r="A88" s="11"/>
      <c r="B88" s="12"/>
      <c r="C88" s="13"/>
      <c r="D88" s="14"/>
    </row>
    <row r="89" spans="1:4">
      <c r="A89" s="11"/>
      <c r="B89" s="12"/>
      <c r="C89" s="13"/>
      <c r="D89" s="14"/>
    </row>
    <row r="90" spans="1:4">
      <c r="A90" s="11"/>
      <c r="B90" s="12"/>
      <c r="C90" s="13"/>
      <c r="D90" s="14"/>
    </row>
    <row r="91" spans="1:4">
      <c r="A91" s="11"/>
      <c r="B91" s="12"/>
      <c r="C91" s="13"/>
      <c r="D91" s="14"/>
    </row>
    <row r="92" spans="1:4">
      <c r="A92" s="11"/>
      <c r="B92" s="12"/>
      <c r="C92" s="13"/>
      <c r="D92" s="14"/>
    </row>
    <row r="93" spans="1:4">
      <c r="A93" s="11"/>
      <c r="B93" s="12"/>
      <c r="C93" s="13"/>
      <c r="D93" s="14"/>
    </row>
    <row r="94" spans="1:4">
      <c r="A94" s="11"/>
      <c r="B94" s="12"/>
      <c r="C94" s="13"/>
      <c r="D94" s="14"/>
    </row>
    <row r="95" spans="1:4">
      <c r="A95" s="11"/>
      <c r="B95" s="12"/>
      <c r="C95" s="13"/>
      <c r="D95" s="14"/>
    </row>
    <row r="96" spans="1:4">
      <c r="A96" s="11"/>
      <c r="B96" s="12"/>
      <c r="C96" s="13"/>
      <c r="D96" s="14"/>
    </row>
    <row r="97" spans="1:4">
      <c r="A97" s="11"/>
      <c r="B97" s="12"/>
      <c r="C97" s="13"/>
      <c r="D97" s="14"/>
    </row>
    <row r="98" spans="1:4">
      <c r="A98" s="11"/>
      <c r="B98" s="12"/>
      <c r="C98" s="13"/>
      <c r="D98" s="14"/>
    </row>
    <row r="99" spans="1:4">
      <c r="A99" s="11"/>
      <c r="B99" s="12"/>
      <c r="C99" s="13"/>
      <c r="D99" s="14"/>
    </row>
    <row r="100" spans="1:4">
      <c r="A100" s="11"/>
      <c r="B100" s="12"/>
      <c r="C100" s="13"/>
      <c r="D100" s="14"/>
    </row>
    <row r="101" spans="1:4">
      <c r="A101" s="11"/>
      <c r="B101" s="12"/>
      <c r="C101" s="13"/>
      <c r="D101" s="14"/>
    </row>
    <row r="102" spans="1:4">
      <c r="A102" s="11"/>
      <c r="B102" s="12"/>
      <c r="C102" s="13"/>
      <c r="D102" s="14"/>
    </row>
    <row r="103" spans="1:4">
      <c r="A103" s="11"/>
      <c r="B103" s="12"/>
      <c r="C103" s="13"/>
      <c r="D103" s="14"/>
    </row>
    <row r="104" spans="1:4">
      <c r="A104" s="11"/>
      <c r="B104" s="12"/>
      <c r="C104" s="13"/>
      <c r="D104" s="14"/>
    </row>
    <row r="105" spans="1:4">
      <c r="A105" s="11"/>
      <c r="B105" s="12"/>
      <c r="C105" s="13"/>
      <c r="D105" s="14"/>
    </row>
    <row r="106" spans="1:4">
      <c r="A106" s="11"/>
      <c r="B106" s="12"/>
      <c r="C106" s="13"/>
      <c r="D106" s="14"/>
    </row>
    <row r="107" spans="1:4">
      <c r="A107" s="11"/>
      <c r="B107" s="12"/>
      <c r="C107" s="13"/>
      <c r="D107" s="14"/>
    </row>
    <row r="108" spans="1:4">
      <c r="A108" s="11"/>
      <c r="B108" s="12"/>
      <c r="C108" s="13"/>
      <c r="D108" s="14"/>
    </row>
    <row r="109" spans="1:4">
      <c r="A109" s="11"/>
      <c r="B109" s="12"/>
      <c r="C109" s="13"/>
      <c r="D109" s="14"/>
    </row>
    <row r="110" spans="1:4">
      <c r="A110" s="11"/>
      <c r="B110" s="12"/>
      <c r="C110" s="13"/>
      <c r="D110" s="14"/>
    </row>
    <row r="111" spans="1:4">
      <c r="A111" s="11"/>
      <c r="B111" s="12"/>
      <c r="C111" s="13"/>
      <c r="D111" s="14"/>
    </row>
    <row r="112" spans="1:4">
      <c r="A112" s="11"/>
      <c r="B112" s="12"/>
      <c r="C112" s="13"/>
      <c r="D112" s="14"/>
    </row>
    <row r="113" spans="1:4">
      <c r="A113" s="11"/>
      <c r="B113" s="12"/>
      <c r="C113" s="13"/>
      <c r="D113" s="14"/>
    </row>
    <row r="114" spans="1:4">
      <c r="A114" s="11"/>
      <c r="B114" s="12"/>
      <c r="C114" s="13"/>
      <c r="D114" s="14"/>
    </row>
    <row r="115" spans="1:4">
      <c r="A115" s="11"/>
      <c r="B115" s="12"/>
      <c r="C115" s="13"/>
      <c r="D115" s="14"/>
    </row>
    <row r="116" spans="1:4">
      <c r="A116" s="11"/>
      <c r="B116" s="12"/>
      <c r="C116" s="13"/>
      <c r="D116" s="14"/>
    </row>
    <row r="117" spans="1:4">
      <c r="A117" s="11"/>
      <c r="B117" s="12"/>
      <c r="C117" s="13"/>
      <c r="D117" s="14"/>
    </row>
    <row r="118" spans="1:4">
      <c r="A118" s="11"/>
      <c r="B118" s="12"/>
      <c r="C118" s="13"/>
      <c r="D118" s="14"/>
    </row>
    <row r="119" spans="1:4">
      <c r="A119" s="11"/>
      <c r="B119" s="12"/>
      <c r="C119" s="13"/>
      <c r="D119" s="14"/>
    </row>
    <row r="120" spans="1:4">
      <c r="A120" s="11"/>
      <c r="B120" s="12"/>
      <c r="C120" s="13"/>
      <c r="D120" s="14"/>
    </row>
    <row r="121" spans="1:4">
      <c r="A121" s="11"/>
      <c r="B121" s="12"/>
      <c r="C121" s="13"/>
      <c r="D121" s="14"/>
    </row>
    <row r="122" spans="1:4">
      <c r="A122" s="11"/>
      <c r="B122" s="12"/>
      <c r="C122" s="13"/>
      <c r="D122" s="14"/>
    </row>
    <row r="123" spans="1:4">
      <c r="A123" s="11"/>
      <c r="B123" s="12"/>
      <c r="C123" s="13"/>
      <c r="D123" s="14"/>
    </row>
    <row r="124" spans="1:4">
      <c r="A124" s="11"/>
      <c r="B124" s="12"/>
      <c r="C124" s="13"/>
      <c r="D124" s="14"/>
    </row>
    <row r="125" spans="1:4">
      <c r="A125" s="11"/>
      <c r="B125" s="12"/>
      <c r="C125" s="13"/>
      <c r="D125" s="14"/>
    </row>
    <row r="126" spans="1:4">
      <c r="A126" s="11"/>
      <c r="B126" s="12"/>
      <c r="C126" s="13"/>
      <c r="D126" s="14"/>
    </row>
    <row r="127" spans="1:4">
      <c r="A127" s="11"/>
      <c r="B127" s="12"/>
      <c r="C127" s="13"/>
      <c r="D127" s="14"/>
    </row>
    <row r="128" spans="1:4">
      <c r="A128" s="11"/>
      <c r="B128" s="12"/>
      <c r="C128" s="13"/>
      <c r="D128" s="14"/>
    </row>
    <row r="129" spans="1:4">
      <c r="A129" s="11"/>
      <c r="B129" s="12"/>
      <c r="C129" s="13"/>
      <c r="D129" s="14"/>
    </row>
    <row r="130" spans="1:4">
      <c r="A130" s="11"/>
      <c r="B130" s="12"/>
      <c r="C130" s="13"/>
      <c r="D130" s="14"/>
    </row>
    <row r="131" spans="1:4">
      <c r="A131" s="11"/>
      <c r="B131" s="12"/>
      <c r="C131" s="13"/>
      <c r="D131" s="14"/>
    </row>
    <row r="132" spans="1:4">
      <c r="A132" s="11"/>
      <c r="B132" s="12"/>
      <c r="C132" s="13"/>
      <c r="D132" s="14"/>
    </row>
    <row r="133" spans="1:4">
      <c r="A133" s="11"/>
      <c r="B133" s="12"/>
      <c r="C133" s="13"/>
      <c r="D133" s="14"/>
    </row>
    <row r="134" spans="1:4">
      <c r="A134" s="11"/>
      <c r="B134" s="12"/>
      <c r="C134" s="13"/>
      <c r="D134" s="14"/>
    </row>
    <row r="135" spans="1:4">
      <c r="A135" s="11"/>
      <c r="B135" s="12"/>
      <c r="C135" s="13"/>
      <c r="D135" s="14"/>
    </row>
    <row r="136" spans="1:4">
      <c r="A136" s="11"/>
      <c r="B136" s="12"/>
      <c r="C136" s="13"/>
      <c r="D136" s="14"/>
    </row>
    <row r="137" spans="1:4">
      <c r="A137" s="11"/>
      <c r="B137" s="12"/>
      <c r="C137" s="13"/>
      <c r="D137" s="14"/>
    </row>
    <row r="138" spans="1:4">
      <c r="A138" s="11"/>
      <c r="B138" s="12"/>
      <c r="C138" s="13"/>
      <c r="D138" s="14"/>
    </row>
    <row r="139" spans="1:4">
      <c r="A139" s="11"/>
      <c r="B139" s="12"/>
      <c r="C139" s="13"/>
      <c r="D139" s="14"/>
    </row>
    <row r="140" spans="1:4">
      <c r="A140" s="11"/>
      <c r="B140" s="12"/>
      <c r="C140" s="13"/>
      <c r="D140" s="14"/>
    </row>
    <row r="141" spans="1:4">
      <c r="A141" s="11"/>
      <c r="B141" s="12"/>
      <c r="C141" s="13"/>
      <c r="D141" s="14"/>
    </row>
    <row r="142" spans="1:4">
      <c r="A142" s="11"/>
      <c r="B142" s="12"/>
      <c r="C142" s="13"/>
      <c r="D142" s="14"/>
    </row>
    <row r="143" spans="1:4">
      <c r="A143" s="11"/>
      <c r="B143" s="12"/>
      <c r="C143" s="13"/>
      <c r="D143" s="14"/>
    </row>
    <row r="144" spans="1:4">
      <c r="A144" s="11"/>
      <c r="B144" s="12"/>
      <c r="C144" s="13"/>
      <c r="D144" s="14"/>
    </row>
    <row r="145" spans="1:4">
      <c r="A145" s="11"/>
      <c r="B145" s="12"/>
      <c r="C145" s="13"/>
      <c r="D145" s="14"/>
    </row>
    <row r="146" spans="1:4">
      <c r="A146" s="11"/>
      <c r="B146" s="12"/>
      <c r="C146" s="13"/>
      <c r="D146" s="14"/>
    </row>
    <row r="147" spans="1:4">
      <c r="A147" s="11"/>
      <c r="B147" s="12"/>
      <c r="C147" s="13"/>
      <c r="D147" s="14"/>
    </row>
    <row r="148" spans="1:4">
      <c r="A148" s="11"/>
      <c r="B148" s="12"/>
      <c r="C148" s="13"/>
      <c r="D148" s="14"/>
    </row>
    <row r="149" spans="1:4">
      <c r="A149" s="11"/>
      <c r="B149" s="12"/>
      <c r="C149" s="13"/>
      <c r="D149" s="14"/>
    </row>
    <row r="150" spans="1:4">
      <c r="A150" s="11"/>
      <c r="B150" s="12"/>
      <c r="C150" s="13"/>
      <c r="D150" s="14"/>
    </row>
    <row r="151" spans="1:4">
      <c r="A151" s="11"/>
      <c r="B151" s="12"/>
      <c r="C151" s="13"/>
      <c r="D151" s="14"/>
    </row>
    <row r="152" spans="1:4">
      <c r="A152" s="11"/>
      <c r="B152" s="12"/>
      <c r="C152" s="13"/>
      <c r="D152" s="14"/>
    </row>
    <row r="153" spans="1:4">
      <c r="A153" s="11"/>
      <c r="B153" s="12"/>
      <c r="C153" s="13"/>
      <c r="D153" s="14"/>
    </row>
    <row r="154" spans="1:4">
      <c r="A154" s="11"/>
      <c r="B154" s="12"/>
      <c r="C154" s="13"/>
      <c r="D154" s="14"/>
    </row>
    <row r="155" spans="1:4">
      <c r="A155" s="11"/>
      <c r="B155" s="12"/>
      <c r="C155" s="13"/>
      <c r="D155" s="14"/>
    </row>
    <row r="156" spans="1:4">
      <c r="A156" s="11"/>
      <c r="B156" s="12"/>
      <c r="C156" s="13"/>
      <c r="D156" s="14"/>
    </row>
    <row r="157" spans="1:4">
      <c r="A157" s="11"/>
      <c r="B157" s="12"/>
      <c r="C157" s="13"/>
      <c r="D157" s="14"/>
    </row>
    <row r="158" spans="1:4">
      <c r="A158" s="11"/>
      <c r="B158" s="12"/>
      <c r="C158" s="13"/>
      <c r="D158" s="14"/>
    </row>
    <row r="159" spans="1:4">
      <c r="A159" s="11"/>
      <c r="B159" s="12"/>
      <c r="C159" s="13"/>
      <c r="D159" s="14"/>
    </row>
    <row r="160" spans="1:4">
      <c r="A160" s="11"/>
      <c r="B160" s="12"/>
      <c r="C160" s="13"/>
      <c r="D160" s="14"/>
    </row>
    <row r="161" spans="1:4">
      <c r="A161" s="11"/>
      <c r="B161" s="12"/>
      <c r="C161" s="13"/>
      <c r="D161" s="14"/>
    </row>
    <row r="162" spans="1:4">
      <c r="A162" s="11"/>
      <c r="B162" s="12"/>
      <c r="C162" s="13"/>
      <c r="D162" s="14"/>
    </row>
    <row r="163" spans="1:4">
      <c r="A163" s="11"/>
      <c r="B163" s="12"/>
      <c r="C163" s="13"/>
      <c r="D163" s="14"/>
    </row>
    <row r="164" spans="1:4">
      <c r="A164" s="11"/>
      <c r="B164" s="12"/>
      <c r="C164" s="13"/>
      <c r="D164" s="14"/>
    </row>
    <row r="165" spans="1:4">
      <c r="A165" s="11"/>
      <c r="B165" s="12"/>
      <c r="C165" s="13"/>
      <c r="D165" s="14"/>
    </row>
    <row r="166" spans="1:4">
      <c r="A166" s="11"/>
      <c r="B166" s="12"/>
      <c r="C166" s="13"/>
      <c r="D166" s="14"/>
    </row>
    <row r="167" spans="1:4">
      <c r="A167" s="11"/>
      <c r="B167" s="12"/>
      <c r="C167" s="13"/>
      <c r="D167" s="14"/>
    </row>
    <row r="168" spans="1:4">
      <c r="A168" s="11"/>
      <c r="B168" s="12"/>
      <c r="C168" s="13"/>
      <c r="D168" s="14"/>
    </row>
    <row r="169" spans="1:4">
      <c r="A169" s="11"/>
      <c r="B169" s="12"/>
      <c r="C169" s="13"/>
      <c r="D169" s="14"/>
    </row>
    <row r="170" spans="1:4">
      <c r="A170" s="11"/>
      <c r="B170" s="12"/>
      <c r="C170" s="13"/>
      <c r="D170" s="14"/>
    </row>
    <row r="171" spans="1:4">
      <c r="A171" s="11"/>
      <c r="B171" s="12"/>
      <c r="C171" s="13"/>
      <c r="D171" s="14"/>
    </row>
    <row r="172" spans="1:4">
      <c r="A172" s="11"/>
      <c r="B172" s="12"/>
      <c r="C172" s="13"/>
      <c r="D172" s="14"/>
    </row>
    <row r="173" spans="1:4">
      <c r="A173" s="11"/>
      <c r="B173" s="12"/>
      <c r="C173" s="13"/>
      <c r="D173" s="14"/>
    </row>
    <row r="174" spans="1:4">
      <c r="A174" s="11"/>
      <c r="B174" s="12"/>
      <c r="C174" s="13"/>
      <c r="D174" s="14"/>
    </row>
    <row r="175" spans="1:4">
      <c r="A175" s="11"/>
      <c r="B175" s="12"/>
      <c r="C175" s="13"/>
      <c r="D175" s="14"/>
    </row>
    <row r="176" spans="1:4">
      <c r="A176" s="11"/>
      <c r="B176" s="12"/>
      <c r="C176" s="13"/>
      <c r="D176" s="14"/>
    </row>
    <row r="177" spans="1:4">
      <c r="A177" s="11"/>
      <c r="B177" s="12"/>
      <c r="C177" s="13"/>
      <c r="D177" s="14"/>
    </row>
    <row r="178" spans="1:4">
      <c r="A178" s="11"/>
      <c r="B178" s="12"/>
      <c r="C178" s="13"/>
      <c r="D178" s="14"/>
    </row>
    <row r="179" spans="1:4">
      <c r="A179" s="11"/>
      <c r="B179" s="12"/>
      <c r="C179" s="13"/>
      <c r="D179" s="14"/>
    </row>
    <row r="180" spans="1:4">
      <c r="A180" s="11"/>
      <c r="B180" s="12"/>
      <c r="C180" s="13"/>
      <c r="D180" s="14"/>
    </row>
    <row r="181" spans="1:4">
      <c r="A181" s="11"/>
      <c r="B181" s="12"/>
      <c r="C181" s="13"/>
      <c r="D181" s="14"/>
    </row>
    <row r="182" spans="1:4">
      <c r="A182" s="11"/>
      <c r="B182" s="12"/>
      <c r="C182" s="13"/>
      <c r="D182" s="14"/>
    </row>
    <row r="183" spans="1:4">
      <c r="A183" s="11"/>
      <c r="B183" s="12"/>
      <c r="C183" s="13"/>
      <c r="D183" s="14"/>
    </row>
    <row r="184" spans="1:4">
      <c r="A184" s="11"/>
      <c r="B184" s="12"/>
      <c r="C184" s="13"/>
      <c r="D184" s="14"/>
    </row>
    <row r="185" spans="1:4">
      <c r="A185" s="11"/>
      <c r="B185" s="12"/>
      <c r="C185" s="13"/>
      <c r="D185" s="14"/>
    </row>
    <row r="186" spans="1:4">
      <c r="A186" s="11"/>
      <c r="B186" s="12"/>
      <c r="C186" s="13"/>
      <c r="D186" s="14"/>
    </row>
    <row r="187" spans="1:4">
      <c r="A187" s="11"/>
      <c r="B187" s="12"/>
      <c r="C187" s="13"/>
      <c r="D187" s="14"/>
    </row>
    <row r="188" spans="1:4">
      <c r="A188" s="11"/>
      <c r="B188" s="12"/>
      <c r="C188" s="13"/>
      <c r="D188" s="14"/>
    </row>
    <row r="189" spans="1:4">
      <c r="A189" s="11"/>
      <c r="B189" s="12"/>
      <c r="C189" s="13"/>
      <c r="D189" s="14"/>
    </row>
    <row r="190" spans="1:4">
      <c r="A190" s="11"/>
      <c r="B190" s="12"/>
      <c r="C190" s="13"/>
      <c r="D190" s="14"/>
    </row>
    <row r="191" spans="1:4">
      <c r="A191" s="11"/>
      <c r="B191" s="12"/>
      <c r="C191" s="13"/>
      <c r="D191" s="14"/>
    </row>
    <row r="192" spans="1:4">
      <c r="A192" s="11"/>
      <c r="B192" s="12"/>
      <c r="C192" s="13"/>
      <c r="D192" s="14"/>
    </row>
    <row r="193" spans="1:4">
      <c r="A193" s="11"/>
      <c r="B193" s="12"/>
      <c r="C193" s="13"/>
      <c r="D193" s="14"/>
    </row>
    <row r="194" spans="1:4">
      <c r="A194" s="11"/>
      <c r="B194" s="12"/>
      <c r="C194" s="13"/>
      <c r="D194" s="14"/>
    </row>
    <row r="195" spans="1:4">
      <c r="A195" s="11"/>
      <c r="B195" s="12"/>
      <c r="C195" s="13"/>
      <c r="D195" s="14"/>
    </row>
    <row r="196" spans="1:4">
      <c r="A196" s="11"/>
      <c r="B196" s="12"/>
      <c r="C196" s="13"/>
      <c r="D196" s="14"/>
    </row>
    <row r="197" spans="1:4">
      <c r="A197" s="11"/>
      <c r="B197" s="12"/>
      <c r="C197" s="13"/>
      <c r="D197" s="14"/>
    </row>
    <row r="198" spans="1:4">
      <c r="A198" s="11"/>
      <c r="B198" s="12"/>
      <c r="C198" s="13"/>
      <c r="D198" s="14"/>
    </row>
    <row r="199" spans="1:4">
      <c r="A199" s="11"/>
      <c r="B199" s="12"/>
      <c r="C199" s="13"/>
      <c r="D199" s="14"/>
    </row>
    <row r="200" spans="1:4">
      <c r="A200" s="11"/>
      <c r="B200" s="12"/>
      <c r="C200" s="13"/>
      <c r="D200" s="14"/>
    </row>
    <row r="201" spans="1:4">
      <c r="A201" s="11"/>
      <c r="B201" s="12"/>
      <c r="C201" s="13"/>
      <c r="D201" s="14"/>
    </row>
    <row r="202" spans="1:4">
      <c r="A202" s="11"/>
      <c r="B202" s="12"/>
      <c r="C202" s="13"/>
      <c r="D202" s="14"/>
    </row>
    <row r="203" spans="1:4">
      <c r="A203" s="11"/>
      <c r="B203" s="12"/>
      <c r="C203" s="13"/>
      <c r="D203" s="14"/>
    </row>
    <row r="204" spans="1:4">
      <c r="A204" s="11"/>
      <c r="B204" s="12"/>
      <c r="C204" s="13"/>
      <c r="D204" s="14"/>
    </row>
    <row r="205" spans="1:4">
      <c r="A205" s="11"/>
      <c r="B205" s="12"/>
      <c r="C205" s="13"/>
      <c r="D205" s="14"/>
    </row>
    <row r="206" spans="1:4">
      <c r="A206" s="11"/>
      <c r="B206" s="12"/>
      <c r="C206" s="13"/>
      <c r="D206" s="14"/>
    </row>
    <row r="207" spans="1:4">
      <c r="A207" s="11"/>
      <c r="B207" s="12"/>
      <c r="C207" s="13"/>
      <c r="D207" s="14"/>
    </row>
    <row r="208" spans="1:4">
      <c r="A208" s="11"/>
      <c r="B208" s="12"/>
      <c r="C208" s="13"/>
      <c r="D208" s="14"/>
    </row>
    <row r="209" spans="1:4">
      <c r="A209" s="11"/>
      <c r="B209" s="12"/>
      <c r="C209" s="13"/>
      <c r="D209" s="14"/>
    </row>
    <row r="210" spans="1:4">
      <c r="A210" s="11"/>
      <c r="B210" s="12"/>
      <c r="C210" s="13"/>
      <c r="D210" s="14"/>
    </row>
    <row r="211" spans="1:4">
      <c r="A211" s="11"/>
      <c r="B211" s="12"/>
      <c r="C211" s="13"/>
      <c r="D211" s="14"/>
    </row>
    <row r="212" spans="1:4">
      <c r="A212" s="11"/>
      <c r="B212" s="12"/>
      <c r="C212" s="13"/>
      <c r="D212" s="14"/>
    </row>
    <row r="213" spans="1:4">
      <c r="A213" s="11"/>
      <c r="B213" s="12"/>
      <c r="C213" s="13"/>
      <c r="D213" s="14"/>
    </row>
    <row r="214" spans="1:4">
      <c r="A214" s="11"/>
      <c r="B214" s="12"/>
      <c r="C214" s="13"/>
      <c r="D214" s="14"/>
    </row>
    <row r="215" spans="1:4">
      <c r="A215" s="11"/>
      <c r="B215" s="12"/>
      <c r="C215" s="13"/>
      <c r="D215" s="14"/>
    </row>
    <row r="216" spans="1:4">
      <c r="A216" s="11"/>
      <c r="B216" s="12"/>
      <c r="C216" s="13"/>
      <c r="D216" s="14"/>
    </row>
    <row r="217" spans="1:4">
      <c r="A217" s="11"/>
      <c r="B217" s="12"/>
      <c r="C217" s="13"/>
      <c r="D217" s="14"/>
    </row>
    <row r="218" spans="1:4">
      <c r="A218" s="11"/>
      <c r="B218" s="12"/>
      <c r="C218" s="13"/>
      <c r="D218" s="14"/>
    </row>
    <row r="219" spans="1:4">
      <c r="A219" s="11"/>
      <c r="B219" s="12"/>
      <c r="C219" s="13"/>
      <c r="D219" s="14"/>
    </row>
    <row r="220" spans="1:4">
      <c r="A220" s="11"/>
      <c r="B220" s="12"/>
      <c r="C220" s="13"/>
      <c r="D220" s="14"/>
    </row>
    <row r="221" spans="1:4">
      <c r="A221" s="11"/>
      <c r="B221" s="12"/>
      <c r="C221" s="13"/>
      <c r="D221" s="14"/>
    </row>
    <row r="222" spans="1:4">
      <c r="A222" s="11"/>
      <c r="B222" s="12"/>
      <c r="C222" s="13"/>
      <c r="D222" s="14"/>
    </row>
    <row r="223" spans="1:4">
      <c r="A223" s="11"/>
      <c r="B223" s="12"/>
      <c r="C223" s="13"/>
      <c r="D223" s="14"/>
    </row>
    <row r="224" spans="1:4">
      <c r="A224" s="11"/>
      <c r="B224" s="12"/>
      <c r="C224" s="13"/>
      <c r="D224" s="14"/>
    </row>
    <row r="225" spans="1:4">
      <c r="A225" s="11"/>
      <c r="B225" s="12"/>
      <c r="C225" s="13"/>
      <c r="D225" s="14"/>
    </row>
    <row r="226" spans="1:4">
      <c r="A226" s="11"/>
      <c r="B226" s="12"/>
      <c r="C226" s="13"/>
      <c r="D226" s="14"/>
    </row>
    <row r="227" spans="1:4">
      <c r="A227" s="11"/>
      <c r="B227" s="12"/>
      <c r="C227" s="13"/>
      <c r="D227" s="14"/>
    </row>
    <row r="228" spans="1:4">
      <c r="A228" s="11"/>
      <c r="B228" s="12"/>
      <c r="C228" s="13"/>
      <c r="D228" s="14"/>
    </row>
    <row r="229" spans="1:4">
      <c r="A229" s="11"/>
      <c r="B229" s="12"/>
      <c r="C229" s="13"/>
      <c r="D229" s="14"/>
    </row>
    <row r="230" spans="1:4">
      <c r="A230" s="11"/>
      <c r="B230" s="12"/>
      <c r="C230" s="13"/>
      <c r="D230" s="14"/>
    </row>
    <row r="231" spans="1:4">
      <c r="A231" s="11"/>
      <c r="B231" s="12"/>
      <c r="C231" s="13"/>
      <c r="D231" s="14"/>
    </row>
    <row r="232" spans="1:4">
      <c r="A232" s="11"/>
      <c r="B232" s="12"/>
      <c r="C232" s="13"/>
      <c r="D232" s="14"/>
    </row>
    <row r="233" spans="1:4">
      <c r="A233" s="11"/>
      <c r="B233" s="12"/>
      <c r="C233" s="13"/>
      <c r="D233" s="14"/>
    </row>
    <row r="234" spans="1:4">
      <c r="A234" s="11"/>
      <c r="B234" s="12"/>
      <c r="C234" s="13"/>
      <c r="D234" s="14"/>
    </row>
    <row r="235" spans="1:4">
      <c r="A235" s="11"/>
      <c r="B235" s="12"/>
      <c r="C235" s="13"/>
      <c r="D235" s="14"/>
    </row>
    <row r="236" spans="1:4">
      <c r="A236" s="11"/>
      <c r="B236" s="12"/>
      <c r="C236" s="13"/>
      <c r="D236" s="14"/>
    </row>
    <row r="237" spans="1:4">
      <c r="A237" s="11"/>
      <c r="B237" s="12"/>
      <c r="C237" s="13"/>
      <c r="D237" s="14"/>
    </row>
    <row r="238" spans="1:4">
      <c r="A238" s="11"/>
      <c r="B238" s="12"/>
      <c r="C238" s="13"/>
      <c r="D238" s="14"/>
    </row>
    <row r="239" spans="1:4">
      <c r="A239" s="11"/>
      <c r="B239" s="12"/>
      <c r="C239" s="13"/>
      <c r="D239" s="14"/>
    </row>
    <row r="240" spans="1:4">
      <c r="A240" s="11"/>
      <c r="B240" s="12"/>
      <c r="C240" s="13"/>
      <c r="D240" s="14"/>
    </row>
    <row r="241" spans="1:4">
      <c r="A241" s="11"/>
      <c r="B241" s="12"/>
      <c r="C241" s="13"/>
      <c r="D241" s="14"/>
    </row>
    <row r="242" spans="1:4">
      <c r="A242" s="11"/>
      <c r="B242" s="12"/>
      <c r="C242" s="13"/>
      <c r="D242" s="14"/>
    </row>
    <row r="243" spans="1:4">
      <c r="A243" s="11"/>
      <c r="B243" s="12"/>
      <c r="C243" s="13"/>
      <c r="D243" s="14"/>
    </row>
    <row r="244" spans="1:4">
      <c r="A244" s="11"/>
      <c r="B244" s="12"/>
      <c r="C244" s="13"/>
      <c r="D244" s="14"/>
    </row>
    <row r="245" spans="1:4">
      <c r="A245" s="11"/>
      <c r="B245" s="12"/>
      <c r="C245" s="13"/>
      <c r="D245" s="14"/>
    </row>
    <row r="246" spans="1:4">
      <c r="A246" s="11"/>
      <c r="B246" s="12"/>
      <c r="C246" s="13"/>
      <c r="D246" s="14"/>
    </row>
    <row r="247" spans="1:4">
      <c r="A247" s="11"/>
      <c r="B247" s="12"/>
      <c r="C247" s="13"/>
      <c r="D247" s="14"/>
    </row>
    <row r="248" spans="1:4">
      <c r="A248" s="11"/>
      <c r="B248" s="12"/>
      <c r="C248" s="13"/>
      <c r="D248" s="14"/>
    </row>
    <row r="249" spans="1:4">
      <c r="A249" s="11"/>
      <c r="B249" s="12"/>
      <c r="C249" s="13"/>
      <c r="D249" s="14"/>
    </row>
    <row r="250" spans="1:4">
      <c r="A250" s="11"/>
      <c r="B250" s="12"/>
      <c r="C250" s="13"/>
      <c r="D250" s="14"/>
    </row>
    <row r="251" spans="1:4">
      <c r="A251" s="11"/>
      <c r="B251" s="12"/>
      <c r="C251" s="13"/>
      <c r="D251" s="14"/>
    </row>
    <row r="252" spans="1:4">
      <c r="A252" s="11"/>
      <c r="B252" s="12"/>
      <c r="C252" s="13"/>
      <c r="D252" s="14"/>
    </row>
    <row r="253" spans="1:4">
      <c r="A253" s="11"/>
      <c r="B253" s="12"/>
      <c r="C253" s="13"/>
      <c r="D253" s="14"/>
    </row>
    <row r="254" spans="1:4">
      <c r="A254" s="11"/>
      <c r="B254" s="12"/>
      <c r="C254" s="13"/>
      <c r="D254" s="14"/>
    </row>
    <row r="255" spans="1:4">
      <c r="A255" s="11"/>
      <c r="B255" s="12"/>
      <c r="C255" s="13"/>
      <c r="D255" s="14"/>
    </row>
    <row r="256" spans="1:4">
      <c r="A256" s="11"/>
      <c r="B256" s="12"/>
      <c r="C256" s="13"/>
      <c r="D256" s="14"/>
    </row>
    <row r="257" spans="1:4">
      <c r="A257" s="11"/>
      <c r="B257" s="12"/>
      <c r="C257" s="13"/>
      <c r="D257" s="14"/>
    </row>
    <row r="258" spans="1:4">
      <c r="A258" s="11"/>
      <c r="B258" s="12"/>
      <c r="C258" s="13"/>
      <c r="D258" s="14"/>
    </row>
    <row r="259" spans="1:4">
      <c r="A259" s="11"/>
      <c r="B259" s="12"/>
      <c r="C259" s="13"/>
      <c r="D259" s="14"/>
    </row>
    <row r="260" spans="1:4">
      <c r="A260" s="11"/>
      <c r="B260" s="12"/>
      <c r="C260" s="13"/>
      <c r="D260" s="14"/>
    </row>
    <row r="261" spans="1:4">
      <c r="A261" s="11"/>
      <c r="B261" s="12"/>
      <c r="C261" s="13"/>
      <c r="D261" s="14"/>
    </row>
    <row r="262" spans="1:4">
      <c r="A262" s="11"/>
      <c r="B262" s="12"/>
      <c r="C262" s="13"/>
      <c r="D262" s="14"/>
    </row>
    <row r="263" spans="1:4">
      <c r="A263" s="11"/>
      <c r="B263" s="12"/>
      <c r="C263" s="13"/>
      <c r="D263" s="14"/>
    </row>
    <row r="264" spans="1:4">
      <c r="A264" s="11"/>
      <c r="B264" s="12"/>
      <c r="C264" s="13"/>
      <c r="D264" s="14"/>
    </row>
    <row r="265" spans="1:4">
      <c r="A265" s="11"/>
      <c r="B265" s="12"/>
      <c r="C265" s="13"/>
      <c r="D265" s="14"/>
    </row>
    <row r="266" spans="1:4">
      <c r="A266" s="11"/>
      <c r="B266" s="12"/>
      <c r="C266" s="13"/>
      <c r="D266" s="14"/>
    </row>
    <row r="267" spans="1:4">
      <c r="A267" s="11"/>
      <c r="B267" s="12"/>
      <c r="C267" s="13"/>
      <c r="D267" s="14"/>
    </row>
    <row r="268" spans="1:4">
      <c r="A268" s="11"/>
      <c r="B268" s="12"/>
      <c r="C268" s="13"/>
      <c r="D268" s="14"/>
    </row>
    <row r="269" spans="1:4">
      <c r="A269" s="11"/>
      <c r="B269" s="12"/>
      <c r="C269" s="13"/>
      <c r="D269" s="14"/>
    </row>
    <row r="270" spans="1:4">
      <c r="A270" s="11"/>
      <c r="B270" s="12"/>
      <c r="C270" s="13"/>
      <c r="D270" s="14"/>
    </row>
    <row r="271" spans="1:4">
      <c r="A271" s="11"/>
      <c r="B271" s="12"/>
      <c r="C271" s="13"/>
      <c r="D271" s="14"/>
    </row>
    <row r="272" spans="1:4">
      <c r="A272" s="11"/>
      <c r="B272" s="12"/>
      <c r="C272" s="13"/>
      <c r="D272" s="14"/>
    </row>
    <row r="273" spans="1:4">
      <c r="A273" s="11"/>
      <c r="B273" s="12"/>
      <c r="C273" s="13"/>
      <c r="D273" s="14"/>
    </row>
    <row r="274" spans="1:4">
      <c r="A274" s="11"/>
      <c r="B274" s="12"/>
      <c r="C274" s="13"/>
      <c r="D274" s="14"/>
    </row>
    <row r="275" spans="1:4">
      <c r="A275" s="11"/>
      <c r="B275" s="12"/>
      <c r="C275" s="13"/>
      <c r="D275" s="14"/>
    </row>
    <row r="276" spans="1:4">
      <c r="A276" s="11"/>
      <c r="B276" s="12"/>
      <c r="C276" s="13"/>
      <c r="D276" s="14"/>
    </row>
    <row r="277" spans="1:4">
      <c r="A277" s="11"/>
      <c r="B277" s="12"/>
      <c r="C277" s="13"/>
      <c r="D277" s="14"/>
    </row>
    <row r="278" spans="1:4">
      <c r="A278" s="11"/>
      <c r="B278" s="12"/>
      <c r="C278" s="13"/>
      <c r="D278" s="14"/>
    </row>
    <row r="279" spans="1:4">
      <c r="A279" s="11"/>
      <c r="B279" s="12"/>
      <c r="C279" s="13"/>
      <c r="D279" s="14"/>
    </row>
    <row r="280" spans="1:4">
      <c r="A280" s="11"/>
      <c r="B280" s="12"/>
      <c r="C280" s="13"/>
      <c r="D280" s="14"/>
    </row>
    <row r="281" spans="1:4">
      <c r="A281" s="11"/>
      <c r="B281" s="12"/>
      <c r="C281" s="13"/>
      <c r="D281" s="14"/>
    </row>
    <row r="282" spans="1:4">
      <c r="A282" s="11"/>
      <c r="B282" s="12"/>
      <c r="C282" s="13"/>
      <c r="D282" s="14"/>
    </row>
    <row r="283" spans="1:4">
      <c r="A283" s="11"/>
      <c r="B283" s="12"/>
      <c r="C283" s="13"/>
      <c r="D283" s="14"/>
    </row>
    <row r="284" spans="1:4">
      <c r="A284" s="11"/>
      <c r="B284" s="12"/>
      <c r="C284" s="13"/>
      <c r="D284" s="14"/>
    </row>
    <row r="285" spans="1:4">
      <c r="A285" s="11"/>
      <c r="B285" s="12"/>
      <c r="C285" s="13"/>
      <c r="D285" s="14"/>
    </row>
    <row r="286" spans="1:4">
      <c r="A286" s="11"/>
      <c r="B286" s="12"/>
      <c r="C286" s="13"/>
      <c r="D286" s="14"/>
    </row>
    <row r="287" spans="1:4">
      <c r="A287" s="11"/>
      <c r="B287" s="12"/>
      <c r="C287" s="13"/>
      <c r="D287" s="14"/>
    </row>
    <row r="288" spans="1:4">
      <c r="A288" s="11"/>
      <c r="B288" s="12"/>
      <c r="C288" s="13"/>
      <c r="D288" s="14"/>
    </row>
    <row r="289" spans="1:4">
      <c r="A289" s="11"/>
      <c r="B289" s="12"/>
      <c r="C289" s="13"/>
      <c r="D289" s="14"/>
    </row>
    <row r="290" spans="1:4">
      <c r="A290" s="11"/>
      <c r="B290" s="12"/>
      <c r="C290" s="13"/>
      <c r="D290" s="14"/>
    </row>
    <row r="291" spans="1:4">
      <c r="A291" s="11"/>
      <c r="B291" s="12"/>
      <c r="C291" s="13"/>
      <c r="D291" s="14"/>
    </row>
    <row r="292" spans="1:4">
      <c r="A292" s="11"/>
      <c r="B292" s="12"/>
      <c r="C292" s="13"/>
      <c r="D292" s="14"/>
    </row>
    <row r="293" spans="1:4">
      <c r="A293" s="11"/>
      <c r="B293" s="12"/>
      <c r="C293" s="13"/>
      <c r="D293" s="14"/>
    </row>
    <row r="294" spans="1:4">
      <c r="A294" s="11"/>
      <c r="B294" s="12"/>
      <c r="C294" s="13"/>
      <c r="D294" s="14"/>
    </row>
    <row r="295" spans="1:4">
      <c r="A295" s="11"/>
      <c r="B295" s="12"/>
      <c r="C295" s="13"/>
      <c r="D295" s="14"/>
    </row>
    <row r="296" spans="1:4">
      <c r="A296" s="11"/>
      <c r="B296" s="12"/>
      <c r="C296" s="13"/>
      <c r="D296" s="14"/>
    </row>
    <row r="297" spans="1:4">
      <c r="A297" s="11"/>
      <c r="B297" s="12"/>
      <c r="C297" s="13"/>
      <c r="D297" s="14"/>
    </row>
    <row r="298" spans="1:4">
      <c r="A298" s="11"/>
      <c r="B298" s="12"/>
      <c r="C298" s="13"/>
      <c r="D298" s="14"/>
    </row>
    <row r="299" spans="1:4">
      <c r="A299" s="11"/>
      <c r="B299" s="12"/>
      <c r="C299" s="13"/>
      <c r="D299" s="14"/>
    </row>
    <row r="300" spans="1:4">
      <c r="A300" s="11"/>
      <c r="B300" s="12"/>
      <c r="C300" s="13"/>
      <c r="D300" s="14"/>
    </row>
    <row r="301" spans="1:4">
      <c r="A301" s="11"/>
      <c r="B301" s="12"/>
      <c r="C301" s="13"/>
      <c r="D301" s="14"/>
    </row>
    <row r="302" spans="1:4">
      <c r="A302" s="11"/>
      <c r="B302" s="12"/>
      <c r="C302" s="13"/>
      <c r="D302" s="14"/>
    </row>
    <row r="303" spans="1:4">
      <c r="A303" s="11"/>
      <c r="B303" s="12"/>
      <c r="C303" s="13"/>
      <c r="D303" s="14"/>
    </row>
    <row r="304" spans="1:4">
      <c r="A304" s="11"/>
      <c r="B304" s="12"/>
      <c r="C304" s="13"/>
      <c r="D304" s="14"/>
    </row>
    <row r="305" spans="1:4">
      <c r="A305" s="11"/>
      <c r="B305" s="12"/>
      <c r="C305" s="13"/>
      <c r="D305" s="14"/>
    </row>
    <row r="306" spans="1:4">
      <c r="A306" s="11"/>
      <c r="B306" s="12"/>
      <c r="C306" s="13"/>
      <c r="D306" s="14"/>
    </row>
    <row r="307" spans="1:4">
      <c r="A307" s="11"/>
      <c r="B307" s="12"/>
      <c r="C307" s="13"/>
      <c r="D307" s="14"/>
    </row>
    <row r="308" spans="1:4">
      <c r="A308" s="11"/>
      <c r="B308" s="12"/>
      <c r="C308" s="13"/>
      <c r="D308" s="14"/>
    </row>
    <row r="309" spans="1:4">
      <c r="A309" s="11"/>
      <c r="B309" s="12"/>
      <c r="C309" s="13"/>
      <c r="D309" s="14"/>
    </row>
    <row r="310" spans="1:4">
      <c r="A310" s="11"/>
      <c r="B310" s="12"/>
      <c r="C310" s="13"/>
      <c r="D310" s="14"/>
    </row>
    <row r="311" spans="1:4">
      <c r="A311" s="11"/>
      <c r="B311" s="12"/>
      <c r="C311" s="13"/>
      <c r="D311" s="14"/>
    </row>
    <row r="312" spans="1:4">
      <c r="A312" s="11"/>
      <c r="B312" s="12"/>
      <c r="C312" s="13"/>
      <c r="D312" s="14"/>
    </row>
    <row r="313" spans="1:4">
      <c r="A313" s="11"/>
      <c r="B313" s="12"/>
      <c r="C313" s="13"/>
      <c r="D313" s="14"/>
    </row>
    <row r="314" spans="1:4">
      <c r="A314" s="11"/>
      <c r="B314" s="12"/>
      <c r="C314" s="13"/>
      <c r="D314" s="14"/>
    </row>
    <row r="315" spans="1:4">
      <c r="A315" s="11"/>
      <c r="B315" s="12"/>
      <c r="C315" s="13"/>
      <c r="D315" s="14"/>
    </row>
    <row r="316" spans="1:4">
      <c r="A316" s="11"/>
      <c r="B316" s="12"/>
      <c r="C316" s="13"/>
      <c r="D316" s="14"/>
    </row>
    <row r="317" spans="1:4">
      <c r="A317" s="11"/>
      <c r="B317" s="12"/>
      <c r="C317" s="13"/>
      <c r="D317" s="14"/>
    </row>
    <row r="318" spans="1:4">
      <c r="A318" s="11"/>
      <c r="B318" s="12"/>
      <c r="C318" s="13"/>
      <c r="D318" s="14"/>
    </row>
    <row r="319" spans="1:4">
      <c r="A319" s="11"/>
      <c r="B319" s="12"/>
      <c r="C319" s="13"/>
      <c r="D319" s="14"/>
    </row>
    <row r="320" spans="1:4">
      <c r="A320" s="11"/>
      <c r="B320" s="12"/>
      <c r="C320" s="13"/>
      <c r="D320" s="14"/>
    </row>
    <row r="321" spans="1:4">
      <c r="A321" s="11"/>
      <c r="B321" s="12"/>
      <c r="C321" s="13"/>
      <c r="D321" s="14"/>
    </row>
    <row r="322" spans="1:4">
      <c r="A322" s="11"/>
      <c r="B322" s="12"/>
      <c r="C322" s="13"/>
      <c r="D322" s="14"/>
    </row>
    <row r="323" spans="1:4">
      <c r="A323" s="11"/>
      <c r="B323" s="12"/>
      <c r="C323" s="13"/>
      <c r="D323" s="14"/>
    </row>
    <row r="324" spans="1:4">
      <c r="A324" s="11"/>
      <c r="B324" s="12"/>
      <c r="C324" s="13"/>
      <c r="D324" s="14"/>
    </row>
    <row r="325" spans="1:4">
      <c r="A325" s="11"/>
      <c r="B325" s="12"/>
      <c r="C325" s="13"/>
      <c r="D325" s="14"/>
    </row>
    <row r="326" spans="1:4">
      <c r="A326" s="11"/>
      <c r="B326" s="12"/>
      <c r="C326" s="13"/>
      <c r="D326" s="14"/>
    </row>
    <row r="327" spans="1:4">
      <c r="A327" s="11"/>
      <c r="B327" s="12"/>
      <c r="C327" s="13"/>
      <c r="D327" s="14"/>
    </row>
    <row r="328" spans="1:4">
      <c r="A328" s="11"/>
      <c r="B328" s="12"/>
      <c r="C328" s="13"/>
      <c r="D328" s="14"/>
    </row>
    <row r="329" spans="1:4">
      <c r="A329" s="11"/>
      <c r="B329" s="12"/>
      <c r="C329" s="13"/>
      <c r="D329" s="14"/>
    </row>
    <row r="330" spans="1:4">
      <c r="A330" s="11"/>
      <c r="B330" s="12"/>
      <c r="C330" s="13"/>
      <c r="D330" s="14"/>
    </row>
    <row r="331" spans="1:4">
      <c r="A331" s="11"/>
      <c r="B331" s="12"/>
      <c r="C331" s="13"/>
      <c r="D331" s="14"/>
    </row>
    <row r="332" spans="1:4">
      <c r="A332" s="11"/>
      <c r="B332" s="12"/>
      <c r="C332" s="13"/>
      <c r="D332" s="14"/>
    </row>
    <row r="333" spans="1:4">
      <c r="A333" s="11"/>
      <c r="B333" s="12"/>
      <c r="C333" s="13"/>
      <c r="D333" s="14"/>
    </row>
    <row r="334" spans="1:4">
      <c r="A334" s="11"/>
      <c r="B334" s="12"/>
      <c r="C334" s="13"/>
      <c r="D334" s="14"/>
    </row>
    <row r="335" spans="1:4">
      <c r="A335" s="11"/>
      <c r="B335" s="12"/>
      <c r="C335" s="13"/>
      <c r="D335" s="14"/>
    </row>
    <row r="336" spans="1:4">
      <c r="A336" s="11"/>
      <c r="B336" s="12"/>
      <c r="C336" s="13"/>
      <c r="D336" s="14"/>
    </row>
    <row r="337" spans="1:4">
      <c r="A337" s="11"/>
      <c r="B337" s="12"/>
      <c r="C337" s="13"/>
      <c r="D337" s="14"/>
    </row>
    <row r="338" spans="1:4">
      <c r="A338" s="11"/>
      <c r="B338" s="12"/>
      <c r="C338" s="13"/>
      <c r="D338" s="14"/>
    </row>
    <row r="339" spans="1:4">
      <c r="A339" s="11"/>
      <c r="B339" s="12"/>
      <c r="C339" s="13"/>
      <c r="D339" s="14"/>
    </row>
    <row r="340" spans="1:4">
      <c r="A340" s="11"/>
      <c r="B340" s="12"/>
      <c r="C340" s="13"/>
      <c r="D340" s="14"/>
    </row>
    <row r="341" spans="1:4">
      <c r="A341" s="11"/>
      <c r="B341" s="12"/>
      <c r="C341" s="13"/>
      <c r="D341" s="14"/>
    </row>
    <row r="342" spans="1:4">
      <c r="A342" s="11"/>
      <c r="B342" s="12"/>
      <c r="C342" s="13"/>
      <c r="D342" s="14"/>
    </row>
    <row r="343" spans="1:4">
      <c r="A343" s="11"/>
      <c r="B343" s="12"/>
      <c r="C343" s="13"/>
      <c r="D343" s="14"/>
    </row>
    <row r="344" spans="1:4">
      <c r="A344" s="11"/>
      <c r="B344" s="12"/>
      <c r="C344" s="13"/>
      <c r="D344" s="14"/>
    </row>
    <row r="345" spans="1:4">
      <c r="A345" s="11"/>
      <c r="B345" s="12"/>
      <c r="C345" s="13"/>
      <c r="D345" s="14"/>
    </row>
    <row r="346" spans="1:4">
      <c r="A346" s="11"/>
      <c r="B346" s="12"/>
      <c r="C346" s="13"/>
      <c r="D346" s="14"/>
    </row>
    <row r="347" spans="1:4">
      <c r="A347" s="11"/>
      <c r="B347" s="12"/>
      <c r="C347" s="13"/>
      <c r="D347" s="14"/>
    </row>
    <row r="348" spans="1:4">
      <c r="A348" s="11"/>
      <c r="B348" s="12"/>
      <c r="C348" s="13"/>
      <c r="D348" s="14"/>
    </row>
    <row r="349" spans="1:4">
      <c r="A349" s="11"/>
      <c r="B349" s="12"/>
      <c r="C349" s="13"/>
      <c r="D349" s="14"/>
    </row>
    <row r="350" spans="1:4">
      <c r="A350" s="11"/>
      <c r="B350" s="12"/>
      <c r="C350" s="13"/>
      <c r="D350" s="14"/>
    </row>
    <row r="351" spans="1:4">
      <c r="A351" s="11"/>
      <c r="B351" s="12"/>
      <c r="C351" s="13"/>
      <c r="D351" s="14"/>
    </row>
    <row r="352" spans="1:4">
      <c r="A352" s="11"/>
      <c r="B352" s="12"/>
      <c r="C352" s="13"/>
      <c r="D352" s="14"/>
    </row>
    <row r="353" spans="1:4">
      <c r="A353" s="11"/>
      <c r="B353" s="12"/>
      <c r="C353" s="13"/>
      <c r="D353" s="14"/>
    </row>
    <row r="354" spans="1:4">
      <c r="A354" s="11"/>
      <c r="B354" s="12"/>
      <c r="C354" s="13"/>
      <c r="D354" s="14"/>
    </row>
    <row r="355" spans="1:4">
      <c r="A355" s="11"/>
      <c r="B355" s="12"/>
      <c r="C355" s="13"/>
      <c r="D355" s="14"/>
    </row>
    <row r="356" spans="1:4">
      <c r="A356" s="11"/>
      <c r="B356" s="12"/>
      <c r="C356" s="13"/>
      <c r="D356" s="14"/>
    </row>
    <row r="357" spans="1:4">
      <c r="A357" s="11"/>
      <c r="B357" s="12"/>
      <c r="C357" s="13"/>
      <c r="D357" s="14"/>
    </row>
    <row r="358" spans="1:4">
      <c r="A358" s="11"/>
      <c r="B358" s="12"/>
      <c r="C358" s="13"/>
      <c r="D358" s="14"/>
    </row>
    <row r="359" spans="1:4">
      <c r="A359" s="11"/>
      <c r="B359" s="12"/>
      <c r="C359" s="13"/>
      <c r="D359" s="14"/>
    </row>
    <row r="360" spans="1:4">
      <c r="A360" s="11"/>
      <c r="B360" s="12"/>
      <c r="C360" s="13"/>
      <c r="D360" s="14"/>
    </row>
    <row r="361" spans="1:4">
      <c r="A361" s="11"/>
      <c r="B361" s="12"/>
      <c r="C361" s="13"/>
      <c r="D361" s="14"/>
    </row>
    <row r="362" spans="1:4">
      <c r="A362" s="11"/>
      <c r="B362" s="12"/>
      <c r="C362" s="13"/>
      <c r="D362" s="14"/>
    </row>
    <row r="363" spans="1:4">
      <c r="A363" s="11"/>
      <c r="B363" s="12"/>
      <c r="C363" s="13"/>
      <c r="D363" s="14"/>
    </row>
    <row r="364" spans="1:4">
      <c r="A364" s="11"/>
      <c r="B364" s="12"/>
      <c r="C364" s="13"/>
      <c r="D364" s="14"/>
    </row>
    <row r="365" spans="1:4">
      <c r="A365" s="11"/>
      <c r="B365" s="12"/>
      <c r="C365" s="13"/>
      <c r="D365" s="14"/>
    </row>
    <row r="366" spans="1:4">
      <c r="A366" s="11"/>
      <c r="B366" s="12"/>
      <c r="C366" s="13"/>
      <c r="D366" s="14"/>
    </row>
    <row r="367" spans="1:4">
      <c r="A367" s="11"/>
      <c r="B367" s="12"/>
      <c r="C367" s="13"/>
      <c r="D367" s="14"/>
    </row>
    <row r="368" spans="1:4">
      <c r="A368" s="11"/>
      <c r="B368" s="12"/>
      <c r="C368" s="13"/>
      <c r="D368" s="14"/>
    </row>
    <row r="369" spans="1:4">
      <c r="A369" s="11"/>
      <c r="B369" s="12"/>
      <c r="C369" s="13"/>
      <c r="D369" s="14"/>
    </row>
    <row r="370" spans="1:4">
      <c r="A370" s="11"/>
      <c r="B370" s="12"/>
      <c r="C370" s="13"/>
      <c r="D370" s="14"/>
    </row>
    <row r="371" spans="1:4">
      <c r="A371" s="11"/>
      <c r="B371" s="12"/>
      <c r="C371" s="13"/>
      <c r="D371" s="14"/>
    </row>
    <row r="372" spans="1:4">
      <c r="A372" s="11"/>
      <c r="B372" s="12"/>
      <c r="C372" s="13"/>
      <c r="D372" s="14"/>
    </row>
    <row r="373" spans="1:4">
      <c r="A373" s="11"/>
      <c r="B373" s="12"/>
      <c r="C373" s="13"/>
      <c r="D373" s="14"/>
    </row>
    <row r="374" spans="1:4">
      <c r="A374" s="11"/>
      <c r="B374" s="12"/>
      <c r="C374" s="13"/>
      <c r="D374" s="14"/>
    </row>
    <row r="375" spans="1:4">
      <c r="A375" s="11"/>
      <c r="B375" s="12"/>
      <c r="C375" s="13"/>
      <c r="D375" s="14"/>
    </row>
    <row r="376" spans="1:4">
      <c r="A376" s="11"/>
      <c r="B376" s="12"/>
      <c r="C376" s="13"/>
      <c r="D376" s="14"/>
    </row>
    <row r="377" spans="1:4">
      <c r="A377" s="11"/>
      <c r="B377" s="12"/>
      <c r="C377" s="13"/>
      <c r="D377" s="14"/>
    </row>
    <row r="378" spans="1:4">
      <c r="A378" s="11"/>
      <c r="B378" s="12"/>
      <c r="C378" s="13"/>
      <c r="D378" s="14"/>
    </row>
    <row r="379" spans="1:4">
      <c r="A379" s="11"/>
      <c r="B379" s="12"/>
      <c r="C379" s="13"/>
      <c r="D379" s="14"/>
    </row>
    <row r="380" spans="1:4">
      <c r="A380" s="11"/>
      <c r="B380" s="12"/>
      <c r="C380" s="13"/>
      <c r="D380" s="14"/>
    </row>
    <row r="381" spans="1:4">
      <c r="A381" s="11"/>
      <c r="B381" s="12"/>
      <c r="C381" s="13"/>
      <c r="D381" s="14"/>
    </row>
    <row r="382" spans="1:4">
      <c r="A382" s="11"/>
      <c r="B382" s="12"/>
      <c r="C382" s="13"/>
      <c r="D382" s="14"/>
    </row>
    <row r="383" spans="1:4">
      <c r="A383" s="11"/>
      <c r="B383" s="12"/>
      <c r="C383" s="13"/>
      <c r="D383" s="14"/>
    </row>
    <row r="384" spans="1:4">
      <c r="A384" s="11"/>
      <c r="B384" s="12"/>
      <c r="C384" s="13"/>
      <c r="D384" s="14"/>
    </row>
    <row r="385" spans="1:4">
      <c r="A385" s="11"/>
      <c r="B385" s="12"/>
      <c r="C385" s="13"/>
      <c r="D385" s="14"/>
    </row>
    <row r="386" spans="1:4">
      <c r="A386" s="11"/>
      <c r="B386" s="12"/>
      <c r="C386" s="13"/>
      <c r="D386" s="14"/>
    </row>
    <row r="387" spans="1:4">
      <c r="A387" s="11"/>
      <c r="B387" s="12"/>
      <c r="C387" s="13"/>
      <c r="D387" s="14"/>
    </row>
    <row r="388" spans="1:4">
      <c r="A388" s="11"/>
      <c r="B388" s="12"/>
      <c r="C388" s="13"/>
      <c r="D388" s="14"/>
    </row>
    <row r="389" spans="1:4">
      <c r="A389" s="11"/>
      <c r="B389" s="12"/>
      <c r="C389" s="13"/>
      <c r="D389" s="14"/>
    </row>
    <row r="390" spans="1:4">
      <c r="A390" s="11"/>
      <c r="B390" s="12"/>
      <c r="C390" s="13"/>
      <c r="D390" s="14"/>
    </row>
    <row r="391" spans="1:4">
      <c r="A391" s="11"/>
      <c r="B391" s="12"/>
      <c r="C391" s="13"/>
      <c r="D391" s="14"/>
    </row>
    <row r="392" spans="1:4">
      <c r="A392" s="11"/>
      <c r="B392" s="12"/>
      <c r="C392" s="13"/>
      <c r="D392" s="14"/>
    </row>
    <row r="393" spans="1:4">
      <c r="A393" s="11"/>
      <c r="B393" s="12"/>
      <c r="C393" s="13"/>
      <c r="D393" s="14"/>
    </row>
    <row r="394" spans="1:4">
      <c r="A394" s="11"/>
      <c r="B394" s="12"/>
      <c r="C394" s="13"/>
      <c r="D394" s="14"/>
    </row>
    <row r="395" spans="1:4">
      <c r="A395" s="11"/>
      <c r="B395" s="12"/>
      <c r="C395" s="13"/>
      <c r="D395" s="14"/>
    </row>
    <row r="396" spans="1:4">
      <c r="A396" s="11"/>
      <c r="B396" s="12"/>
      <c r="C396" s="13"/>
      <c r="D396" s="14"/>
    </row>
    <row r="397" spans="1:4">
      <c r="A397" s="11"/>
      <c r="B397" s="12"/>
      <c r="C397" s="13"/>
      <c r="D397" s="14"/>
    </row>
    <row r="398" spans="1:4">
      <c r="A398" s="11"/>
      <c r="B398" s="12"/>
      <c r="C398" s="13"/>
      <c r="D398" s="14"/>
    </row>
    <row r="399" spans="1:4">
      <c r="A399" s="11"/>
      <c r="B399" s="12"/>
      <c r="C399" s="13"/>
      <c r="D399" s="14"/>
    </row>
    <row r="400" spans="1:4">
      <c r="A400" s="11"/>
      <c r="B400" s="12"/>
      <c r="C400" s="13"/>
      <c r="D400" s="14"/>
    </row>
    <row r="401" spans="1:4">
      <c r="A401" s="11"/>
      <c r="B401" s="12"/>
      <c r="C401" s="13"/>
      <c r="D401" s="14"/>
    </row>
    <row r="402" spans="1:4">
      <c r="A402" s="11"/>
      <c r="B402" s="12"/>
      <c r="C402" s="13"/>
      <c r="D402" s="14"/>
    </row>
    <row r="403" spans="1:4">
      <c r="A403" s="11"/>
      <c r="B403" s="12"/>
      <c r="C403" s="13"/>
      <c r="D403" s="14"/>
    </row>
    <row r="404" spans="1:4">
      <c r="A404" s="11"/>
      <c r="B404" s="12"/>
      <c r="C404" s="13"/>
      <c r="D404" s="14"/>
    </row>
    <row r="405" spans="1:4">
      <c r="A405" s="11"/>
      <c r="B405" s="12"/>
      <c r="C405" s="13"/>
      <c r="D405" s="14"/>
    </row>
    <row r="406" spans="1:4">
      <c r="A406" s="11"/>
      <c r="B406" s="12"/>
      <c r="C406" s="13"/>
      <c r="D406" s="14"/>
    </row>
    <row r="407" spans="1:4">
      <c r="A407" s="11"/>
      <c r="B407" s="12"/>
      <c r="C407" s="13"/>
      <c r="D407" s="14"/>
    </row>
    <row r="408" spans="1:4">
      <c r="A408" s="11"/>
      <c r="B408" s="12"/>
      <c r="C408" s="13"/>
      <c r="D408" s="14"/>
    </row>
    <row r="409" spans="1:4">
      <c r="A409" s="11"/>
      <c r="B409" s="12"/>
      <c r="C409" s="13"/>
      <c r="D409" s="14"/>
    </row>
    <row r="410" spans="1:4">
      <c r="A410" s="11"/>
      <c r="B410" s="12"/>
      <c r="C410" s="13"/>
      <c r="D410" s="14"/>
    </row>
    <row r="411" spans="1:4">
      <c r="A411" s="11"/>
      <c r="B411" s="12"/>
      <c r="C411" s="13"/>
      <c r="D411" s="14"/>
    </row>
    <row r="412" spans="1:4">
      <c r="A412" s="11"/>
      <c r="B412" s="12"/>
      <c r="C412" s="13"/>
      <c r="D412" s="14"/>
    </row>
    <row r="413" spans="1:4">
      <c r="A413" s="11"/>
      <c r="B413" s="12"/>
      <c r="C413" s="13"/>
      <c r="D413" s="14"/>
    </row>
    <row r="414" spans="1:4">
      <c r="A414" s="11"/>
      <c r="B414" s="12"/>
      <c r="C414" s="13"/>
      <c r="D414" s="14"/>
    </row>
    <row r="415" spans="1:4">
      <c r="A415" s="11"/>
      <c r="B415" s="12"/>
      <c r="C415" s="13"/>
      <c r="D415" s="14"/>
    </row>
    <row r="416" spans="1:4">
      <c r="A416" s="11"/>
      <c r="B416" s="12"/>
      <c r="C416" s="13"/>
      <c r="D416" s="14"/>
    </row>
    <row r="417" spans="1:4">
      <c r="A417" s="11"/>
      <c r="B417" s="12"/>
      <c r="C417" s="13"/>
      <c r="D417" s="14"/>
    </row>
    <row r="418" spans="1:4">
      <c r="A418" s="11"/>
      <c r="B418" s="12"/>
      <c r="C418" s="13"/>
      <c r="D418" s="14"/>
    </row>
    <row r="419" spans="1:4">
      <c r="A419" s="11"/>
      <c r="B419" s="12"/>
      <c r="C419" s="13"/>
      <c r="D419" s="14"/>
    </row>
    <row r="420" spans="1:4">
      <c r="A420" s="11"/>
      <c r="B420" s="12"/>
      <c r="C420" s="13"/>
      <c r="D420" s="14"/>
    </row>
    <row r="421" spans="1:4">
      <c r="A421" s="11"/>
      <c r="B421" s="12"/>
      <c r="C421" s="13"/>
      <c r="D421" s="14"/>
    </row>
    <row r="422" spans="1:4">
      <c r="A422" s="11"/>
      <c r="B422" s="12"/>
      <c r="C422" s="13"/>
      <c r="D422" s="14"/>
    </row>
    <row r="423" spans="1:4">
      <c r="A423" s="11"/>
      <c r="B423" s="12"/>
      <c r="C423" s="13"/>
      <c r="D423" s="14"/>
    </row>
    <row r="424" spans="1:4">
      <c r="A424" s="11"/>
      <c r="B424" s="12"/>
      <c r="C424" s="13"/>
      <c r="D424" s="14"/>
    </row>
    <row r="425" spans="1:4">
      <c r="A425" s="11"/>
      <c r="B425" s="12"/>
      <c r="C425" s="13"/>
      <c r="D425" s="14"/>
    </row>
    <row r="426" spans="1:4">
      <c r="A426" s="11"/>
      <c r="B426" s="12"/>
      <c r="C426" s="13"/>
      <c r="D426" s="14"/>
    </row>
    <row r="427" spans="1:4">
      <c r="A427" s="11"/>
      <c r="B427" s="12"/>
      <c r="C427" s="13"/>
      <c r="D427" s="14"/>
    </row>
    <row r="428" spans="1:4">
      <c r="A428" s="11"/>
      <c r="B428" s="12"/>
      <c r="C428" s="13"/>
      <c r="D428" s="14"/>
    </row>
    <row r="429" spans="1:4">
      <c r="A429" s="11"/>
      <c r="B429" s="12"/>
      <c r="C429" s="13"/>
      <c r="D429" s="14"/>
    </row>
    <row r="430" spans="1:4">
      <c r="A430" s="11"/>
      <c r="B430" s="12"/>
      <c r="C430" s="13"/>
      <c r="D430" s="14"/>
    </row>
    <row r="431" spans="1:4">
      <c r="A431" s="11"/>
      <c r="B431" s="12"/>
      <c r="C431" s="13"/>
      <c r="D431" s="14"/>
    </row>
    <row r="432" spans="1:4">
      <c r="A432" s="11"/>
      <c r="B432" s="12"/>
      <c r="C432" s="13"/>
      <c r="D432" s="14"/>
    </row>
    <row r="433" spans="1:4">
      <c r="A433" s="11"/>
      <c r="B433" s="12"/>
      <c r="C433" s="13"/>
      <c r="D433" s="14"/>
    </row>
    <row r="434" spans="1:4">
      <c r="A434" s="11"/>
      <c r="B434" s="12"/>
      <c r="C434" s="13"/>
      <c r="D434" s="14"/>
    </row>
    <row r="435" spans="1:4">
      <c r="A435" s="11"/>
      <c r="B435" s="12"/>
      <c r="C435" s="13"/>
      <c r="D435" s="14"/>
    </row>
    <row r="436" spans="1:4">
      <c r="A436" s="11"/>
      <c r="B436" s="12"/>
      <c r="C436" s="13"/>
      <c r="D436" s="14"/>
    </row>
    <row r="437" spans="1:4">
      <c r="A437" s="11"/>
      <c r="B437" s="12"/>
      <c r="C437" s="13"/>
      <c r="D437" s="14"/>
    </row>
    <row r="438" spans="1:4">
      <c r="A438" s="11"/>
      <c r="B438" s="12"/>
      <c r="C438" s="13"/>
      <c r="D438" s="14"/>
    </row>
    <row r="439" spans="1:4">
      <c r="A439" s="11"/>
      <c r="B439" s="12"/>
      <c r="C439" s="13"/>
      <c r="D439" s="14"/>
    </row>
    <row r="440" spans="1:4">
      <c r="A440" s="11"/>
      <c r="B440" s="12"/>
      <c r="C440" s="13"/>
      <c r="D440" s="14"/>
    </row>
    <row r="441" spans="1:4">
      <c r="A441" s="11"/>
      <c r="B441" s="12"/>
      <c r="C441" s="13"/>
      <c r="D441" s="14"/>
    </row>
    <row r="442" spans="1:4">
      <c r="A442" s="11"/>
      <c r="B442" s="12"/>
      <c r="C442" s="13"/>
      <c r="D442" s="14"/>
    </row>
    <row r="443" spans="1:4">
      <c r="A443" s="11"/>
      <c r="B443" s="12"/>
      <c r="C443" s="13"/>
      <c r="D443" s="14"/>
    </row>
    <row r="444" spans="1:4">
      <c r="A444" s="11"/>
      <c r="B444" s="12"/>
      <c r="C444" s="13"/>
      <c r="D444" s="14"/>
    </row>
    <row r="445" spans="1:4">
      <c r="A445" s="11"/>
      <c r="B445" s="12"/>
      <c r="C445" s="13"/>
      <c r="D445" s="14"/>
    </row>
    <row r="446" spans="1:4">
      <c r="A446" s="11"/>
      <c r="B446" s="12"/>
      <c r="C446" s="13"/>
      <c r="D446" s="14"/>
    </row>
    <row r="447" spans="1:4">
      <c r="A447" s="11"/>
      <c r="B447" s="12"/>
      <c r="C447" s="13"/>
      <c r="D447" s="14"/>
    </row>
    <row r="448" spans="1:4">
      <c r="A448" s="11"/>
      <c r="B448" s="12"/>
      <c r="C448" s="13"/>
      <c r="D448" s="14"/>
    </row>
    <row r="449" spans="1:4">
      <c r="A449" s="11"/>
      <c r="B449" s="12"/>
      <c r="C449" s="13"/>
      <c r="D449" s="14"/>
    </row>
    <row r="450" spans="1:4">
      <c r="A450" s="11"/>
      <c r="B450" s="12"/>
      <c r="C450" s="13"/>
      <c r="D450" s="14"/>
    </row>
    <row r="451" spans="1:4">
      <c r="A451" s="11"/>
      <c r="B451" s="12"/>
      <c r="C451" s="13"/>
      <c r="D451" s="14"/>
    </row>
    <row r="452" spans="1:4">
      <c r="A452" s="11"/>
      <c r="B452" s="12"/>
      <c r="C452" s="13"/>
      <c r="D452" s="14"/>
    </row>
    <row r="453" spans="1:4">
      <c r="A453" s="11"/>
      <c r="B453" s="12"/>
      <c r="C453" s="13"/>
      <c r="D453" s="14"/>
    </row>
    <row r="454" spans="1:4">
      <c r="A454" s="11"/>
      <c r="B454" s="12"/>
      <c r="C454" s="13"/>
      <c r="D454" s="14"/>
    </row>
    <row r="455" spans="1:4">
      <c r="A455" s="11"/>
      <c r="B455" s="12"/>
      <c r="C455" s="13"/>
      <c r="D455" s="14"/>
    </row>
    <row r="456" spans="1:4">
      <c r="A456" s="11"/>
      <c r="B456" s="12"/>
      <c r="C456" s="13"/>
      <c r="D456" s="14"/>
    </row>
    <row r="457" spans="1:4">
      <c r="A457" s="11"/>
      <c r="B457" s="12"/>
      <c r="C457" s="13"/>
      <c r="D457" s="14"/>
    </row>
    <row r="458" spans="1:4">
      <c r="A458" s="11"/>
      <c r="B458" s="12"/>
      <c r="C458" s="13"/>
      <c r="D458" s="14"/>
    </row>
    <row r="459" spans="1:4">
      <c r="A459" s="11"/>
      <c r="B459" s="12"/>
      <c r="C459" s="13"/>
      <c r="D459" s="14"/>
    </row>
    <row r="460" spans="1:4">
      <c r="A460" s="11"/>
      <c r="B460" s="12"/>
      <c r="C460" s="13"/>
      <c r="D460" s="14"/>
    </row>
    <row r="461" spans="1:4">
      <c r="A461" s="11"/>
      <c r="B461" s="12"/>
      <c r="C461" s="13"/>
      <c r="D461" s="14"/>
    </row>
    <row r="462" spans="1:4">
      <c r="A462" s="11"/>
      <c r="B462" s="12"/>
      <c r="C462" s="13"/>
      <c r="D462" s="14"/>
    </row>
    <row r="463" spans="1:4">
      <c r="A463" s="11"/>
      <c r="B463" s="12"/>
      <c r="C463" s="13"/>
      <c r="D463" s="14"/>
    </row>
    <row r="464" spans="1:4">
      <c r="A464" s="11"/>
      <c r="B464" s="12"/>
      <c r="C464" s="13"/>
      <c r="D464" s="14"/>
    </row>
    <row r="465" spans="1:4">
      <c r="A465" s="11"/>
      <c r="B465" s="12"/>
      <c r="C465" s="13"/>
      <c r="D465" s="14"/>
    </row>
    <row r="466" spans="1:4">
      <c r="A466" s="11"/>
      <c r="B466" s="12"/>
      <c r="C466" s="13"/>
      <c r="D466" s="14"/>
    </row>
    <row r="467" spans="1:4">
      <c r="A467" s="11"/>
      <c r="B467" s="12"/>
      <c r="C467" s="13"/>
      <c r="D467" s="14"/>
    </row>
    <row r="468" spans="1:4">
      <c r="A468" s="11"/>
      <c r="B468" s="12"/>
      <c r="C468" s="13"/>
      <c r="D468" s="14"/>
    </row>
    <row r="469" spans="1:4">
      <c r="A469" s="11"/>
      <c r="B469" s="12"/>
      <c r="C469" s="13"/>
      <c r="D469" s="14"/>
    </row>
    <row r="470" spans="1:4">
      <c r="A470" s="11"/>
      <c r="B470" s="12"/>
      <c r="C470" s="13"/>
      <c r="D470" s="14"/>
    </row>
    <row r="471" spans="1:4">
      <c r="A471" s="11"/>
      <c r="B471" s="12"/>
      <c r="C471" s="13"/>
      <c r="D471" s="14"/>
    </row>
    <row r="472" spans="1:4">
      <c r="A472" s="11"/>
      <c r="B472" s="12"/>
      <c r="C472" s="13"/>
      <c r="D472" s="14"/>
    </row>
    <row r="473" spans="1:4">
      <c r="A473" s="11"/>
      <c r="B473" s="12"/>
      <c r="C473" s="13"/>
      <c r="D473" s="14"/>
    </row>
    <row r="474" spans="1:4">
      <c r="A474" s="11"/>
      <c r="B474" s="12"/>
      <c r="C474" s="13"/>
      <c r="D474" s="14"/>
    </row>
    <row r="475" spans="1:4">
      <c r="A475" s="11"/>
      <c r="B475" s="12"/>
      <c r="C475" s="13"/>
      <c r="D475" s="14"/>
    </row>
    <row r="476" spans="1:4">
      <c r="A476" s="11"/>
      <c r="B476" s="12"/>
      <c r="C476" s="13"/>
      <c r="D476" s="14"/>
    </row>
    <row r="477" spans="1:4">
      <c r="A477" s="11"/>
      <c r="B477" s="12"/>
      <c r="C477" s="13"/>
      <c r="D477" s="14"/>
    </row>
    <row r="478" spans="1:4">
      <c r="A478" s="11"/>
      <c r="B478" s="12"/>
      <c r="C478" s="13"/>
      <c r="D478" s="14"/>
    </row>
    <row r="479" spans="1:4">
      <c r="A479" s="11"/>
      <c r="B479" s="12"/>
      <c r="C479" s="13"/>
      <c r="D479" s="14"/>
    </row>
    <row r="480" spans="1:4">
      <c r="A480" s="11"/>
      <c r="B480" s="12"/>
      <c r="C480" s="13"/>
      <c r="D480" s="14"/>
    </row>
    <row r="481" spans="1:4">
      <c r="A481" s="11"/>
      <c r="B481" s="12"/>
      <c r="C481" s="13"/>
      <c r="D481" s="14"/>
    </row>
    <row r="482" spans="1:4">
      <c r="A482" s="11"/>
      <c r="B482" s="12"/>
      <c r="C482" s="13"/>
      <c r="D482" s="14"/>
    </row>
    <row r="483" spans="1:4">
      <c r="A483" s="11"/>
      <c r="B483" s="12"/>
      <c r="C483" s="13"/>
      <c r="D483" s="14"/>
    </row>
    <row r="484" spans="1:4">
      <c r="A484" s="11"/>
      <c r="B484" s="12"/>
      <c r="C484" s="13"/>
      <c r="D484" s="14"/>
    </row>
    <row r="485" spans="1:4">
      <c r="A485" s="11"/>
      <c r="B485" s="12"/>
      <c r="C485" s="13"/>
      <c r="D485" s="14"/>
    </row>
    <row r="486" spans="1:4">
      <c r="A486" s="11"/>
      <c r="B486" s="12"/>
      <c r="C486" s="13"/>
      <c r="D486" s="14"/>
    </row>
    <row r="487" spans="1:4">
      <c r="A487" s="11"/>
      <c r="B487" s="12"/>
      <c r="C487" s="13"/>
      <c r="D487" s="14"/>
    </row>
    <row r="488" spans="1:4">
      <c r="A488" s="11"/>
      <c r="B488" s="12"/>
      <c r="C488" s="13"/>
      <c r="D488" s="14"/>
    </row>
    <row r="489" spans="1:4">
      <c r="A489" s="11"/>
      <c r="B489" s="12"/>
      <c r="C489" s="13"/>
      <c r="D489" s="14"/>
    </row>
    <row r="490" spans="1:4">
      <c r="A490" s="11"/>
      <c r="B490" s="12"/>
      <c r="C490" s="13"/>
      <c r="D490" s="14"/>
    </row>
    <row r="491" spans="1:4">
      <c r="A491" s="11"/>
      <c r="B491" s="12"/>
      <c r="C491" s="13"/>
      <c r="D491" s="14"/>
    </row>
    <row r="492" spans="1:4">
      <c r="A492" s="11"/>
      <c r="B492" s="12"/>
      <c r="C492" s="13"/>
      <c r="D492" s="14"/>
    </row>
    <row r="493" spans="1:4">
      <c r="A493" s="11"/>
      <c r="B493" s="12"/>
      <c r="C493" s="13"/>
      <c r="D493" s="14"/>
    </row>
    <row r="494" spans="1:4">
      <c r="A494" s="11"/>
      <c r="B494" s="12"/>
      <c r="C494" s="13"/>
      <c r="D494" s="14"/>
    </row>
    <row r="495" spans="1:4">
      <c r="A495" s="11"/>
      <c r="B495" s="12"/>
      <c r="C495" s="13"/>
      <c r="D495" s="14"/>
    </row>
    <row r="496" spans="1:4">
      <c r="A496" s="11"/>
      <c r="B496" s="12"/>
      <c r="C496" s="13"/>
      <c r="D496" s="14"/>
    </row>
    <row r="497" spans="1:4">
      <c r="A497" s="11"/>
      <c r="B497" s="12"/>
      <c r="C497" s="13"/>
      <c r="D497" s="14"/>
    </row>
    <row r="498" spans="1:4">
      <c r="A498" s="11"/>
      <c r="B498" s="12"/>
      <c r="C498" s="13"/>
      <c r="D498" s="14"/>
    </row>
    <row r="499" spans="1:4">
      <c r="A499" s="11"/>
      <c r="B499" s="12"/>
      <c r="C499" s="13"/>
      <c r="D499" s="14"/>
    </row>
    <row r="500" spans="1:4">
      <c r="A500" s="11"/>
      <c r="B500" s="12"/>
      <c r="C500" s="13"/>
      <c r="D500" s="14"/>
    </row>
    <row r="501" spans="1:4">
      <c r="A501" s="11"/>
      <c r="B501" s="12"/>
      <c r="C501" s="13"/>
      <c r="D501" s="14"/>
    </row>
    <row r="502" spans="1:4">
      <c r="A502" s="11"/>
      <c r="B502" s="12"/>
      <c r="C502" s="13"/>
      <c r="D502" s="14"/>
    </row>
    <row r="503" spans="1:4">
      <c r="A503" s="11"/>
      <c r="B503" s="12"/>
      <c r="C503" s="13"/>
      <c r="D503" s="14"/>
    </row>
    <row r="504" spans="1:4">
      <c r="A504" s="11"/>
      <c r="B504" s="12"/>
      <c r="C504" s="13"/>
      <c r="D504" s="14"/>
    </row>
    <row r="505" spans="1:4">
      <c r="A505" s="11"/>
      <c r="B505" s="12"/>
      <c r="C505" s="13"/>
      <c r="D505" s="14"/>
    </row>
    <row r="506" spans="1:4">
      <c r="A506" s="11"/>
      <c r="B506" s="12"/>
      <c r="C506" s="13"/>
      <c r="D506" s="14"/>
    </row>
    <row r="507" spans="1:4">
      <c r="A507" s="11"/>
      <c r="B507" s="12"/>
      <c r="C507" s="13"/>
      <c r="D507" s="14"/>
    </row>
    <row r="508" spans="1:4">
      <c r="A508" s="11"/>
      <c r="B508" s="12"/>
      <c r="C508" s="13"/>
      <c r="D508" s="14"/>
    </row>
    <row r="509" spans="1:4">
      <c r="A509" s="11"/>
      <c r="B509" s="12"/>
      <c r="C509" s="13"/>
      <c r="D509" s="14"/>
    </row>
    <row r="510" spans="1:4">
      <c r="A510" s="11"/>
      <c r="B510" s="12"/>
      <c r="C510" s="13"/>
      <c r="D510" s="14"/>
    </row>
    <row r="511" spans="1:4">
      <c r="A511" s="11"/>
      <c r="B511" s="12"/>
      <c r="C511" s="13"/>
      <c r="D511" s="14"/>
    </row>
    <row r="512" spans="1:4">
      <c r="A512" s="11"/>
      <c r="B512" s="12"/>
      <c r="C512" s="13"/>
      <c r="D512" s="14"/>
    </row>
    <row r="513" spans="1:4">
      <c r="A513" s="11"/>
      <c r="B513" s="12"/>
      <c r="C513" s="13"/>
      <c r="D513" s="14"/>
    </row>
    <row r="514" spans="1:4">
      <c r="A514" s="11"/>
      <c r="B514" s="12"/>
      <c r="C514" s="13"/>
      <c r="D514" s="14"/>
    </row>
    <row r="515" spans="1:4">
      <c r="A515" s="11"/>
      <c r="B515" s="12"/>
      <c r="C515" s="13"/>
      <c r="D515" s="14"/>
    </row>
    <row r="516" spans="1:4">
      <c r="A516" s="11"/>
      <c r="B516" s="12"/>
      <c r="C516" s="13"/>
      <c r="D516" s="14"/>
    </row>
    <row r="517" spans="1:4">
      <c r="A517" s="11"/>
      <c r="B517" s="12"/>
      <c r="C517" s="13"/>
      <c r="D517" s="14"/>
    </row>
    <row r="518" spans="1:4">
      <c r="A518" s="11"/>
      <c r="B518" s="12"/>
      <c r="C518" s="13"/>
      <c r="D518" s="14"/>
    </row>
    <row r="519" spans="1:4">
      <c r="A519" s="11"/>
      <c r="B519" s="12"/>
      <c r="C519" s="13"/>
      <c r="D519" s="14"/>
    </row>
    <row r="520" spans="1:4">
      <c r="A520" s="11"/>
      <c r="B520" s="12"/>
      <c r="C520" s="13"/>
      <c r="D520" s="14"/>
    </row>
    <row r="521" spans="1:4">
      <c r="A521" s="11"/>
      <c r="B521" s="12"/>
      <c r="C521" s="13"/>
      <c r="D521" s="14"/>
    </row>
    <row r="522" spans="1:4">
      <c r="A522" s="11"/>
      <c r="B522" s="12"/>
      <c r="C522" s="13"/>
      <c r="D522" s="14"/>
    </row>
    <row r="523" spans="1:4">
      <c r="A523" s="11"/>
      <c r="B523" s="12"/>
      <c r="C523" s="13"/>
      <c r="D523" s="14"/>
    </row>
    <row r="524" spans="1:4">
      <c r="A524" s="11"/>
      <c r="B524" s="12"/>
      <c r="C524" s="13"/>
      <c r="D524" s="14"/>
    </row>
    <row r="525" spans="1:4">
      <c r="A525" s="11"/>
      <c r="B525" s="12"/>
      <c r="C525" s="13"/>
      <c r="D525" s="14"/>
    </row>
    <row r="526" spans="1:4">
      <c r="A526" s="11"/>
      <c r="B526" s="12"/>
      <c r="C526" s="13"/>
      <c r="D526" s="14"/>
    </row>
    <row r="527" spans="1:4">
      <c r="A527" s="11"/>
      <c r="B527" s="12"/>
      <c r="C527" s="13"/>
      <c r="D527" s="14"/>
    </row>
    <row r="528" spans="1:4">
      <c r="A528" s="11"/>
      <c r="B528" s="12"/>
      <c r="C528" s="13"/>
      <c r="D528" s="14"/>
    </row>
    <row r="529" spans="1:4">
      <c r="A529" s="11"/>
      <c r="B529" s="12"/>
      <c r="C529" s="13"/>
      <c r="D529" s="14"/>
    </row>
    <row r="530" spans="1:4">
      <c r="A530" s="11"/>
      <c r="B530" s="12"/>
      <c r="C530" s="13"/>
      <c r="D530" s="14"/>
    </row>
    <row r="531" spans="1:4">
      <c r="A531" s="11"/>
      <c r="B531" s="12"/>
      <c r="C531" s="13"/>
      <c r="D531" s="14"/>
    </row>
    <row r="532" spans="1:4">
      <c r="A532" s="11"/>
      <c r="B532" s="12"/>
      <c r="C532" s="13"/>
      <c r="D532" s="14"/>
    </row>
    <row r="533" spans="1:4">
      <c r="A533" s="11"/>
      <c r="B533" s="12"/>
      <c r="C533" s="13"/>
      <c r="D533" s="14"/>
    </row>
    <row r="534" spans="1:4">
      <c r="A534" s="11"/>
      <c r="B534" s="12"/>
      <c r="C534" s="13"/>
      <c r="D534" s="14"/>
    </row>
    <row r="535" spans="1:4">
      <c r="A535" s="11"/>
      <c r="B535" s="12"/>
      <c r="C535" s="13"/>
      <c r="D535" s="14"/>
    </row>
    <row r="536" spans="1:4">
      <c r="A536" s="11"/>
      <c r="B536" s="12"/>
      <c r="C536" s="13"/>
      <c r="D536" s="14"/>
    </row>
    <row r="537" spans="1:4">
      <c r="A537" s="11"/>
      <c r="B537" s="12"/>
      <c r="C537" s="13"/>
      <c r="D537" s="14"/>
    </row>
    <row r="538" spans="1:4">
      <c r="A538" s="11"/>
      <c r="B538" s="12"/>
      <c r="C538" s="13"/>
      <c r="D538" s="14"/>
    </row>
    <row r="539" spans="1:4">
      <c r="A539" s="11"/>
      <c r="B539" s="12"/>
      <c r="C539" s="13"/>
      <c r="D539" s="14"/>
    </row>
    <row r="540" spans="1:4">
      <c r="A540" s="11"/>
      <c r="B540" s="12"/>
      <c r="C540" s="13"/>
      <c r="D540" s="14"/>
    </row>
    <row r="541" spans="1:4">
      <c r="A541" s="11"/>
      <c r="B541" s="12"/>
      <c r="C541" s="13"/>
      <c r="D541" s="14"/>
    </row>
    <row r="542" spans="1:4">
      <c r="A542" s="11"/>
      <c r="B542" s="12"/>
      <c r="C542" s="13"/>
      <c r="D542" s="14"/>
    </row>
    <row r="543" spans="1:4">
      <c r="A543" s="11"/>
      <c r="B543" s="12"/>
      <c r="C543" s="13"/>
      <c r="D543" s="14"/>
    </row>
    <row r="544" spans="1:4">
      <c r="A544" s="11"/>
      <c r="B544" s="12"/>
      <c r="C544" s="13"/>
      <c r="D544" s="14"/>
    </row>
    <row r="545" spans="1:4">
      <c r="A545" s="11"/>
      <c r="B545" s="12"/>
      <c r="C545" s="13"/>
      <c r="D545" s="14"/>
    </row>
    <row r="546" spans="1:4">
      <c r="A546" s="11"/>
      <c r="B546" s="12"/>
      <c r="C546" s="13"/>
      <c r="D546" s="14"/>
    </row>
    <row r="547" spans="1:4">
      <c r="A547" s="11"/>
      <c r="B547" s="12"/>
      <c r="C547" s="13"/>
      <c r="D547" s="14"/>
    </row>
    <row r="548" spans="1:4">
      <c r="A548" s="11"/>
      <c r="B548" s="12"/>
      <c r="C548" s="13"/>
      <c r="D548" s="14"/>
    </row>
    <row r="549" spans="1:4">
      <c r="A549" s="11"/>
      <c r="B549" s="12"/>
      <c r="C549" s="13"/>
      <c r="D549" s="14"/>
    </row>
    <row r="550" spans="1:4">
      <c r="A550" s="11"/>
      <c r="B550" s="12"/>
      <c r="C550" s="13"/>
      <c r="D550" s="14"/>
    </row>
    <row r="551" spans="1:4">
      <c r="A551" s="11"/>
      <c r="B551" s="12"/>
      <c r="C551" s="13"/>
      <c r="D551" s="14"/>
    </row>
    <row r="552" spans="1:4">
      <c r="A552" s="11"/>
      <c r="B552" s="12"/>
      <c r="C552" s="13"/>
      <c r="D552" s="14"/>
    </row>
    <row r="553" spans="1:4">
      <c r="A553" s="11"/>
      <c r="B553" s="12"/>
      <c r="C553" s="13"/>
      <c r="D553" s="14"/>
    </row>
    <row r="554" spans="1:4">
      <c r="A554" s="11"/>
      <c r="B554" s="12"/>
      <c r="C554" s="13"/>
      <c r="D554" s="14"/>
    </row>
    <row r="555" spans="1:4">
      <c r="A555" s="11"/>
      <c r="B555" s="12"/>
      <c r="C555" s="13"/>
      <c r="D555" s="14"/>
    </row>
    <row r="556" spans="1:4">
      <c r="A556" s="11"/>
      <c r="B556" s="12"/>
      <c r="C556" s="13"/>
      <c r="D556" s="14"/>
    </row>
    <row r="557" spans="1:4">
      <c r="A557" s="11"/>
      <c r="B557" s="12"/>
      <c r="C557" s="13"/>
      <c r="D557" s="14"/>
    </row>
    <row r="558" spans="1:4">
      <c r="A558" s="11"/>
      <c r="B558" s="12"/>
      <c r="C558" s="13"/>
      <c r="D558" s="14"/>
    </row>
    <row r="559" spans="1:4">
      <c r="A559" s="11"/>
      <c r="B559" s="12"/>
      <c r="C559" s="13"/>
      <c r="D559" s="14"/>
    </row>
    <row r="560" spans="1:4">
      <c r="A560" s="11"/>
      <c r="B560" s="12"/>
      <c r="C560" s="13"/>
      <c r="D560" s="14"/>
    </row>
    <row r="561" spans="1:4">
      <c r="A561" s="11"/>
      <c r="B561" s="12"/>
      <c r="C561" s="13"/>
      <c r="D561" s="14"/>
    </row>
    <row r="562" spans="1:4">
      <c r="A562" s="11"/>
      <c r="B562" s="12"/>
      <c r="C562" s="13"/>
      <c r="D562" s="14"/>
    </row>
    <row r="563" spans="1:4">
      <c r="A563" s="11"/>
      <c r="B563" s="12"/>
      <c r="C563" s="13"/>
      <c r="D563" s="14"/>
    </row>
    <row r="564" spans="1:4">
      <c r="A564" s="11"/>
      <c r="B564" s="12"/>
      <c r="C564" s="13"/>
      <c r="D564" s="14"/>
    </row>
    <row r="565" spans="1:4">
      <c r="A565" s="11"/>
      <c r="B565" s="12"/>
      <c r="C565" s="13"/>
      <c r="D565" s="14"/>
    </row>
    <row r="566" spans="1:4">
      <c r="A566" s="11"/>
      <c r="B566" s="12"/>
      <c r="C566" s="13"/>
      <c r="D566" s="14"/>
    </row>
    <row r="567" spans="1:4">
      <c r="A567" s="11"/>
      <c r="B567" s="12"/>
      <c r="C567" s="13"/>
      <c r="D567" s="14"/>
    </row>
    <row r="568" spans="1:4">
      <c r="A568" s="11"/>
      <c r="B568" s="12"/>
      <c r="C568" s="13"/>
      <c r="D568" s="14"/>
    </row>
    <row r="569" spans="1:4">
      <c r="A569" s="11"/>
      <c r="B569" s="12"/>
      <c r="C569" s="13"/>
      <c r="D569" s="14"/>
    </row>
    <row r="570" spans="1:4">
      <c r="A570" s="11"/>
      <c r="B570" s="12"/>
      <c r="C570" s="13"/>
      <c r="D570" s="14"/>
    </row>
    <row r="571" spans="1:4">
      <c r="A571" s="11"/>
      <c r="B571" s="12"/>
      <c r="C571" s="13"/>
      <c r="D571" s="14"/>
    </row>
    <row r="572" spans="1:4">
      <c r="A572" s="11"/>
      <c r="B572" s="12"/>
      <c r="C572" s="13"/>
      <c r="D572" s="14"/>
    </row>
    <row r="573" spans="1:4">
      <c r="A573" s="11"/>
      <c r="B573" s="12"/>
      <c r="C573" s="13"/>
      <c r="D573" s="14"/>
    </row>
    <row r="574" spans="1:4">
      <c r="A574" s="11"/>
      <c r="B574" s="12"/>
      <c r="C574" s="13"/>
      <c r="D574" s="14"/>
    </row>
    <row r="575" spans="1:4">
      <c r="A575" s="11"/>
      <c r="B575" s="12"/>
      <c r="C575" s="13"/>
      <c r="D575" s="14"/>
    </row>
    <row r="576" spans="1:4">
      <c r="A576" s="11"/>
      <c r="B576" s="12"/>
      <c r="C576" s="13"/>
      <c r="D576" s="14"/>
    </row>
    <row r="577" spans="1:4">
      <c r="A577" s="11"/>
      <c r="B577" s="12"/>
      <c r="C577" s="13"/>
      <c r="D577" s="14"/>
    </row>
    <row r="578" spans="1:4">
      <c r="A578" s="11"/>
      <c r="B578" s="12"/>
      <c r="C578" s="13"/>
      <c r="D578" s="14"/>
    </row>
    <row r="579" spans="1:4">
      <c r="A579" s="11"/>
      <c r="B579" s="12"/>
      <c r="C579" s="13"/>
      <c r="D579" s="14"/>
    </row>
    <row r="580" spans="1:4">
      <c r="A580" s="11"/>
      <c r="B580" s="12"/>
      <c r="C580" s="13"/>
      <c r="D580" s="14"/>
    </row>
    <row r="581" spans="1:4">
      <c r="A581" s="11"/>
      <c r="B581" s="12"/>
      <c r="C581" s="13"/>
      <c r="D581" s="14"/>
    </row>
    <row r="582" spans="1:4">
      <c r="A582" s="11"/>
      <c r="B582" s="12"/>
      <c r="C582" s="13"/>
      <c r="D582" s="14"/>
    </row>
    <row r="583" spans="1:4">
      <c r="A583" s="11"/>
      <c r="B583" s="12"/>
      <c r="C583" s="13"/>
      <c r="D583" s="14"/>
    </row>
    <row r="584" spans="1:4">
      <c r="A584" s="11"/>
      <c r="B584" s="12"/>
      <c r="C584" s="13"/>
      <c r="D584" s="14"/>
    </row>
    <row r="585" spans="1:4">
      <c r="A585" s="11"/>
      <c r="B585" s="12"/>
      <c r="C585" s="13"/>
      <c r="D585" s="14"/>
    </row>
    <row r="586" spans="1:4">
      <c r="A586" s="11"/>
      <c r="B586" s="12"/>
      <c r="C586" s="13"/>
      <c r="D586" s="14"/>
    </row>
    <row r="587" spans="1:4">
      <c r="A587" s="11"/>
      <c r="B587" s="12"/>
      <c r="C587" s="13"/>
      <c r="D587" s="14"/>
    </row>
    <row r="588" spans="1:4">
      <c r="A588" s="11"/>
      <c r="B588" s="12"/>
      <c r="C588" s="13"/>
      <c r="D588" s="14"/>
    </row>
    <row r="589" spans="1:4">
      <c r="A589" s="11"/>
      <c r="B589" s="12"/>
      <c r="C589" s="13"/>
      <c r="D589" s="14"/>
    </row>
    <row r="590" spans="1:4">
      <c r="A590" s="11"/>
      <c r="B590" s="12"/>
      <c r="C590" s="13"/>
      <c r="D590" s="14"/>
    </row>
    <row r="591" spans="1:4">
      <c r="A591" s="11"/>
      <c r="B591" s="12"/>
      <c r="C591" s="13"/>
      <c r="D591" s="14"/>
    </row>
    <row r="592" spans="1:4">
      <c r="A592" s="11"/>
      <c r="B592" s="12"/>
      <c r="C592" s="13"/>
      <c r="D592" s="14"/>
    </row>
    <row r="593" spans="1:4">
      <c r="A593" s="11"/>
      <c r="B593" s="12"/>
      <c r="C593" s="13"/>
      <c r="D593" s="14"/>
    </row>
    <row r="594" spans="1:4">
      <c r="A594" s="11"/>
      <c r="B594" s="12"/>
      <c r="C594" s="13"/>
      <c r="D594" s="14"/>
    </row>
    <row r="595" spans="1:4">
      <c r="A595" s="11"/>
      <c r="B595" s="12"/>
      <c r="C595" s="13"/>
      <c r="D595" s="14"/>
    </row>
    <row r="596" spans="1:4">
      <c r="A596" s="11"/>
      <c r="B596" s="12"/>
      <c r="C596" s="13"/>
      <c r="D596" s="14"/>
    </row>
    <row r="597" spans="1:4">
      <c r="A597" s="11"/>
      <c r="B597" s="12"/>
      <c r="C597" s="13"/>
      <c r="D597" s="14"/>
    </row>
    <row r="598" spans="1:4">
      <c r="A598" s="11"/>
      <c r="B598" s="12"/>
      <c r="C598" s="13"/>
      <c r="D598" s="14"/>
    </row>
    <row r="599" spans="1:4">
      <c r="A599" s="11"/>
      <c r="B599" s="12"/>
      <c r="C599" s="13"/>
      <c r="D599" s="14"/>
    </row>
    <row r="600" spans="1:4">
      <c r="A600" s="11"/>
      <c r="B600" s="12"/>
      <c r="C600" s="13"/>
      <c r="D600" s="14"/>
    </row>
    <row r="601" spans="1:4">
      <c r="A601" s="11"/>
      <c r="B601" s="12"/>
      <c r="C601" s="13"/>
      <c r="D601" s="14"/>
    </row>
    <row r="602" spans="1:4">
      <c r="A602" s="11"/>
      <c r="B602" s="12"/>
      <c r="C602" s="13"/>
      <c r="D602" s="14"/>
    </row>
    <row r="603" spans="1:4">
      <c r="A603" s="11"/>
      <c r="B603" s="12"/>
      <c r="C603" s="13"/>
      <c r="D603" s="14"/>
    </row>
    <row r="604" spans="1:4">
      <c r="A604" s="11"/>
      <c r="B604" s="12"/>
      <c r="C604" s="13"/>
      <c r="D604" s="14"/>
    </row>
    <row r="605" spans="1:4">
      <c r="A605" s="11"/>
      <c r="B605" s="12"/>
      <c r="C605" s="13"/>
      <c r="D605" s="14"/>
    </row>
    <row r="606" spans="1:4">
      <c r="A606" s="11"/>
      <c r="B606" s="12"/>
      <c r="C606" s="13"/>
      <c r="D606" s="14"/>
    </row>
    <row r="607" spans="1:4">
      <c r="A607" s="11"/>
      <c r="B607" s="12"/>
      <c r="C607" s="13"/>
      <c r="D607" s="14"/>
    </row>
    <row r="608" spans="1:4">
      <c r="A608" s="11"/>
      <c r="B608" s="12"/>
      <c r="C608" s="13"/>
      <c r="D608" s="14"/>
    </row>
    <row r="609" spans="1:4">
      <c r="A609" s="11"/>
      <c r="B609" s="12"/>
      <c r="C609" s="13"/>
      <c r="D609" s="14"/>
    </row>
    <row r="610" spans="1:4">
      <c r="A610" s="11"/>
      <c r="B610" s="12"/>
      <c r="C610" s="13"/>
      <c r="D610" s="14"/>
    </row>
    <row r="611" spans="1:4">
      <c r="A611" s="11"/>
      <c r="B611" s="12"/>
      <c r="C611" s="13"/>
      <c r="D611" s="14"/>
    </row>
    <row r="612" spans="1:4">
      <c r="A612" s="11"/>
      <c r="B612" s="12"/>
      <c r="C612" s="13"/>
      <c r="D612" s="14"/>
    </row>
    <row r="613" spans="1:4">
      <c r="A613" s="11"/>
      <c r="B613" s="12"/>
      <c r="C613" s="13"/>
      <c r="D613" s="14"/>
    </row>
    <row r="614" spans="1:4">
      <c r="A614" s="11"/>
      <c r="B614" s="12"/>
      <c r="C614" s="13"/>
      <c r="D614" s="14"/>
    </row>
    <row r="615" spans="1:4">
      <c r="A615" s="11"/>
      <c r="B615" s="12"/>
      <c r="C615" s="13"/>
      <c r="D615" s="14"/>
    </row>
    <row r="616" spans="1:4">
      <c r="A616" s="11"/>
      <c r="B616" s="12"/>
      <c r="C616" s="13"/>
      <c r="D616" s="14"/>
    </row>
    <row r="617" spans="1:4">
      <c r="A617" s="11"/>
      <c r="B617" s="12"/>
      <c r="C617" s="13"/>
      <c r="D617" s="14"/>
    </row>
    <row r="618" spans="1:4">
      <c r="A618" s="11"/>
      <c r="B618" s="12"/>
      <c r="C618" s="13"/>
      <c r="D618" s="14"/>
    </row>
    <row r="619" spans="1:4">
      <c r="A619" s="11"/>
      <c r="B619" s="12"/>
      <c r="C619" s="13"/>
      <c r="D619" s="14"/>
    </row>
    <row r="620" spans="1:4">
      <c r="A620" s="11"/>
      <c r="B620" s="12"/>
      <c r="C620" s="13"/>
      <c r="D620" s="14"/>
    </row>
    <row r="621" spans="1:4">
      <c r="A621" s="11"/>
      <c r="B621" s="12"/>
      <c r="C621" s="13"/>
      <c r="D621" s="14"/>
    </row>
    <row r="622" spans="1:4">
      <c r="A622" s="11"/>
      <c r="B622" s="12"/>
      <c r="C622" s="13"/>
      <c r="D622" s="14"/>
    </row>
    <row r="623" spans="1:4">
      <c r="A623" s="11"/>
      <c r="B623" s="12"/>
      <c r="C623" s="13"/>
      <c r="D623" s="14"/>
    </row>
    <row r="624" spans="1:4">
      <c r="A624" s="11"/>
      <c r="B624" s="12"/>
      <c r="C624" s="13"/>
      <c r="D624" s="14"/>
    </row>
    <row r="625" spans="1:4">
      <c r="A625" s="11"/>
      <c r="B625" s="12"/>
      <c r="C625" s="13"/>
      <c r="D625" s="14"/>
    </row>
    <row r="626" spans="1:4">
      <c r="A626" s="11"/>
      <c r="B626" s="12"/>
      <c r="C626" s="13"/>
      <c r="D626" s="14"/>
    </row>
    <row r="627" spans="1:4">
      <c r="A627" s="11"/>
      <c r="B627" s="12"/>
      <c r="C627" s="13"/>
      <c r="D627" s="14"/>
    </row>
    <row r="628" spans="1:4">
      <c r="A628" s="11"/>
      <c r="B628" s="12"/>
      <c r="C628" s="13"/>
      <c r="D628" s="14"/>
    </row>
    <row r="629" spans="1:4">
      <c r="A629" s="11"/>
      <c r="B629" s="12"/>
      <c r="C629" s="13"/>
      <c r="D629" s="14"/>
    </row>
    <row r="630" spans="1:4">
      <c r="A630" s="11"/>
      <c r="B630" s="12"/>
      <c r="C630" s="13"/>
      <c r="D630" s="14"/>
    </row>
    <row r="631" spans="1:4">
      <c r="A631" s="11"/>
      <c r="B631" s="12"/>
      <c r="C631" s="13"/>
      <c r="D631" s="14"/>
    </row>
    <row r="632" spans="1:4">
      <c r="A632" s="11"/>
      <c r="B632" s="12"/>
      <c r="C632" s="13"/>
      <c r="D632" s="14"/>
    </row>
    <row r="633" spans="1:4">
      <c r="A633" s="11"/>
      <c r="B633" s="12"/>
      <c r="C633" s="13"/>
      <c r="D633" s="14"/>
    </row>
    <row r="634" spans="1:4">
      <c r="A634" s="11"/>
      <c r="B634" s="12"/>
      <c r="C634" s="13"/>
      <c r="D634" s="14"/>
    </row>
    <row r="635" spans="1:4">
      <c r="A635" s="11"/>
      <c r="B635" s="12"/>
      <c r="C635" s="13"/>
      <c r="D635" s="14"/>
    </row>
    <row r="636" spans="1:4">
      <c r="A636" s="11"/>
      <c r="B636" s="12"/>
      <c r="C636" s="13"/>
      <c r="D636" s="14"/>
    </row>
    <row r="637" spans="1:4">
      <c r="A637" s="11"/>
      <c r="B637" s="12"/>
      <c r="C637" s="13"/>
      <c r="D637" s="14"/>
    </row>
    <row r="638" spans="1:4">
      <c r="A638" s="11"/>
      <c r="B638" s="12"/>
      <c r="C638" s="13"/>
      <c r="D638" s="14"/>
    </row>
    <row r="639" spans="1:4">
      <c r="A639" s="11"/>
      <c r="B639" s="12"/>
      <c r="C639" s="13"/>
      <c r="D639" s="14"/>
    </row>
    <row r="640" spans="1:4">
      <c r="A640" s="11"/>
      <c r="B640" s="12"/>
      <c r="C640" s="13"/>
      <c r="D640" s="14"/>
    </row>
    <row r="641" spans="1:4">
      <c r="A641" s="11"/>
      <c r="B641" s="12"/>
      <c r="C641" s="13"/>
      <c r="D641" s="14"/>
    </row>
    <row r="642" spans="1:4">
      <c r="A642" s="11"/>
      <c r="B642" s="12"/>
      <c r="C642" s="13"/>
      <c r="D642" s="14"/>
    </row>
    <row r="643" spans="1:4">
      <c r="A643" s="11"/>
      <c r="B643" s="12"/>
      <c r="C643" s="13"/>
      <c r="D643" s="14"/>
    </row>
    <row r="644" spans="1:4">
      <c r="A644" s="11"/>
      <c r="B644" s="12"/>
      <c r="C644" s="13"/>
      <c r="D644" s="14"/>
    </row>
    <row r="645" spans="1:4">
      <c r="A645" s="11"/>
      <c r="B645" s="12"/>
      <c r="C645" s="13"/>
      <c r="D645" s="14"/>
    </row>
    <row r="646" spans="1:4">
      <c r="A646" s="11"/>
      <c r="B646" s="12"/>
      <c r="C646" s="13"/>
      <c r="D646" s="14"/>
    </row>
    <row r="647" spans="1:4">
      <c r="A647" s="11"/>
      <c r="B647" s="12"/>
      <c r="C647" s="13"/>
      <c r="D647" s="14"/>
    </row>
    <row r="648" spans="1:4">
      <c r="A648" s="11"/>
      <c r="B648" s="12"/>
      <c r="C648" s="13"/>
      <c r="D648" s="14"/>
    </row>
    <row r="649" spans="1:4">
      <c r="A649" s="11"/>
      <c r="B649" s="12"/>
      <c r="C649" s="13"/>
      <c r="D649" s="14"/>
    </row>
    <row r="650" spans="1:4">
      <c r="A650" s="11"/>
      <c r="B650" s="12"/>
      <c r="C650" s="13"/>
      <c r="D650" s="14"/>
    </row>
    <row r="651" spans="1:4">
      <c r="A651" s="11"/>
      <c r="B651" s="12"/>
      <c r="C651" s="13"/>
      <c r="D651" s="14"/>
    </row>
    <row r="652" spans="1:4">
      <c r="A652" s="11"/>
      <c r="B652" s="12"/>
      <c r="C652" s="13"/>
      <c r="D652" s="14"/>
    </row>
    <row r="653" spans="1:4">
      <c r="A653" s="11"/>
      <c r="B653" s="12"/>
      <c r="C653" s="13"/>
      <c r="D653" s="14"/>
    </row>
    <row r="654" spans="1:4">
      <c r="A654" s="11"/>
      <c r="B654" s="12"/>
      <c r="C654" s="13"/>
      <c r="D654" s="14"/>
    </row>
    <row r="655" spans="1:4">
      <c r="A655" s="11"/>
      <c r="B655" s="12"/>
      <c r="C655" s="13"/>
      <c r="D655" s="14"/>
    </row>
    <row r="656" spans="1:4">
      <c r="A656" s="11"/>
      <c r="B656" s="12"/>
      <c r="C656" s="13"/>
      <c r="D656" s="14"/>
    </row>
    <row r="657" spans="1:4">
      <c r="A657" s="11"/>
      <c r="B657" s="12"/>
      <c r="C657" s="13"/>
      <c r="D657" s="14"/>
    </row>
    <row r="658" spans="1:4">
      <c r="A658" s="11"/>
      <c r="B658" s="12"/>
      <c r="C658" s="13"/>
      <c r="D658" s="14"/>
    </row>
    <row r="659" spans="1:4">
      <c r="A659" s="11"/>
      <c r="B659" s="12"/>
      <c r="C659" s="13"/>
      <c r="D659" s="14"/>
    </row>
    <row r="660" spans="1:4">
      <c r="A660" s="11"/>
      <c r="B660" s="12"/>
      <c r="C660" s="13"/>
      <c r="D660" s="14"/>
    </row>
    <row r="661" spans="1:4">
      <c r="A661" s="11"/>
      <c r="B661" s="12"/>
      <c r="C661" s="13"/>
      <c r="D661" s="14"/>
    </row>
    <row r="662" spans="1:4">
      <c r="A662" s="11"/>
      <c r="B662" s="12"/>
      <c r="C662" s="13"/>
      <c r="D662" s="14"/>
    </row>
    <row r="663" spans="1:4">
      <c r="A663" s="11"/>
      <c r="B663" s="12"/>
      <c r="C663" s="13"/>
      <c r="D663" s="14"/>
    </row>
    <row r="664" spans="1:4">
      <c r="A664" s="11"/>
      <c r="B664" s="12"/>
      <c r="C664" s="13"/>
      <c r="D664" s="14"/>
    </row>
    <row r="665" spans="1:4">
      <c r="A665" s="11"/>
      <c r="B665" s="12"/>
      <c r="C665" s="13"/>
      <c r="D665" s="14"/>
    </row>
    <row r="666" spans="1:4">
      <c r="A666" s="11"/>
      <c r="B666" s="12"/>
      <c r="C666" s="13"/>
      <c r="D666" s="14"/>
    </row>
    <row r="667" spans="1:4">
      <c r="A667" s="11"/>
      <c r="B667" s="12"/>
      <c r="C667" s="13"/>
      <c r="D667" s="14"/>
    </row>
    <row r="668" spans="1:4">
      <c r="A668" s="11"/>
      <c r="B668" s="12"/>
      <c r="C668" s="13"/>
      <c r="D668" s="14"/>
    </row>
    <row r="669" spans="1:4">
      <c r="A669" s="11"/>
      <c r="B669" s="12"/>
      <c r="C669" s="13"/>
      <c r="D669" s="14"/>
    </row>
    <row r="670" spans="1:4">
      <c r="A670" s="11"/>
      <c r="B670" s="12"/>
      <c r="C670" s="13"/>
      <c r="D670" s="14"/>
    </row>
    <row r="671" spans="1:4">
      <c r="A671" s="11"/>
      <c r="B671" s="12"/>
      <c r="C671" s="13"/>
      <c r="D671" s="14"/>
    </row>
    <row r="672" spans="1:4">
      <c r="A672" s="11"/>
      <c r="B672" s="12"/>
      <c r="C672" s="13"/>
      <c r="D672" s="14"/>
    </row>
    <row r="673" spans="1:4">
      <c r="A673" s="11"/>
      <c r="B673" s="12"/>
      <c r="C673" s="13"/>
      <c r="D673" s="14"/>
    </row>
    <row r="674" spans="1:4">
      <c r="A674" s="11"/>
      <c r="B674" s="12"/>
      <c r="C674" s="13"/>
      <c r="D674" s="14"/>
    </row>
    <row r="675" spans="1:4">
      <c r="A675" s="11"/>
      <c r="B675" s="12"/>
      <c r="C675" s="13"/>
      <c r="D675" s="14"/>
    </row>
    <row r="676" spans="1:4">
      <c r="A676" s="11"/>
      <c r="B676" s="12"/>
      <c r="C676" s="13"/>
      <c r="D676" s="14"/>
    </row>
    <row r="677" spans="1:4">
      <c r="A677" s="11"/>
      <c r="B677" s="12"/>
      <c r="C677" s="13"/>
      <c r="D677" s="14"/>
    </row>
    <row r="678" spans="1:4">
      <c r="A678" s="11"/>
      <c r="B678" s="12"/>
      <c r="C678" s="13"/>
      <c r="D678" s="14"/>
    </row>
    <row r="679" spans="1:4">
      <c r="A679" s="11"/>
      <c r="B679" s="12"/>
      <c r="C679" s="13"/>
      <c r="D679" s="14"/>
    </row>
    <row r="680" spans="1:4">
      <c r="A680" s="11"/>
      <c r="B680" s="12"/>
      <c r="C680" s="13"/>
      <c r="D680" s="14"/>
    </row>
    <row r="681" spans="1:4">
      <c r="A681" s="11"/>
      <c r="B681" s="12"/>
      <c r="C681" s="13"/>
      <c r="D681" s="14"/>
    </row>
    <row r="682" spans="1:4">
      <c r="A682" s="11"/>
      <c r="B682" s="12"/>
      <c r="C682" s="13"/>
      <c r="D682" s="14"/>
    </row>
    <row r="683" spans="1:4">
      <c r="A683" s="11"/>
      <c r="B683" s="12"/>
      <c r="C683" s="13"/>
      <c r="D683" s="14"/>
    </row>
    <row r="684" spans="1:4">
      <c r="A684" s="11"/>
      <c r="B684" s="12"/>
      <c r="C684" s="13"/>
      <c r="D684" s="14"/>
    </row>
    <row r="685" spans="1:4">
      <c r="A685" s="11"/>
      <c r="B685" s="12"/>
      <c r="C685" s="13"/>
      <c r="D685" s="14"/>
    </row>
    <row r="686" spans="1:4">
      <c r="A686" s="11"/>
      <c r="B686" s="12"/>
      <c r="C686" s="13"/>
      <c r="D686" s="14"/>
    </row>
    <row r="687" spans="1:4">
      <c r="A687" s="11"/>
      <c r="B687" s="12"/>
      <c r="C687" s="13"/>
      <c r="D687" s="14"/>
    </row>
    <row r="688" spans="1:4">
      <c r="A688" s="11"/>
      <c r="B688" s="12"/>
      <c r="C688" s="13"/>
      <c r="D688" s="14"/>
    </row>
    <row r="689" spans="1:4">
      <c r="A689" s="11"/>
      <c r="B689" s="12"/>
      <c r="C689" s="13"/>
      <c r="D689" s="14"/>
    </row>
    <row r="690" spans="1:4">
      <c r="A690" s="11"/>
      <c r="B690" s="12"/>
      <c r="C690" s="13"/>
      <c r="D690" s="14"/>
    </row>
    <row r="691" spans="1:4">
      <c r="A691" s="11"/>
      <c r="B691" s="12"/>
      <c r="C691" s="13"/>
      <c r="D691" s="14"/>
    </row>
    <row r="692" spans="1:4">
      <c r="A692" s="11"/>
      <c r="B692" s="12"/>
      <c r="C692" s="13"/>
      <c r="D692" s="14"/>
    </row>
    <row r="693" spans="1:4">
      <c r="A693" s="11"/>
      <c r="B693" s="12"/>
      <c r="C693" s="13"/>
      <c r="D693" s="14"/>
    </row>
    <row r="694" spans="1:4">
      <c r="A694" s="11"/>
      <c r="B694" s="12"/>
      <c r="C694" s="13"/>
      <c r="D694" s="14"/>
    </row>
    <row r="695" spans="1:4">
      <c r="A695" s="11"/>
      <c r="B695" s="12"/>
      <c r="C695" s="13"/>
      <c r="D695" s="14"/>
    </row>
    <row r="696" spans="1:4">
      <c r="A696" s="11"/>
      <c r="B696" s="12"/>
      <c r="C696" s="13"/>
      <c r="D696" s="14"/>
    </row>
    <row r="697" spans="1:4">
      <c r="A697" s="11"/>
      <c r="B697" s="12"/>
      <c r="C697" s="13"/>
      <c r="D697" s="14"/>
    </row>
    <row r="698" spans="1:4">
      <c r="A698" s="11"/>
      <c r="B698" s="12"/>
      <c r="C698" s="13"/>
      <c r="D698" s="14"/>
    </row>
    <row r="699" spans="1:4">
      <c r="A699" s="11"/>
      <c r="B699" s="12"/>
      <c r="C699" s="13"/>
      <c r="D699" s="14"/>
    </row>
    <row r="700" spans="1:4">
      <c r="A700" s="11"/>
      <c r="B700" s="12"/>
      <c r="C700" s="13"/>
      <c r="D700" s="14"/>
    </row>
    <row r="701" spans="1:4">
      <c r="A701" s="11"/>
      <c r="B701" s="12"/>
      <c r="C701" s="13"/>
      <c r="D701" s="14"/>
    </row>
    <row r="702" spans="1:4">
      <c r="A702" s="11"/>
      <c r="B702" s="12"/>
      <c r="C702" s="13"/>
      <c r="D702" s="14"/>
    </row>
    <row r="703" spans="1:4">
      <c r="A703" s="11"/>
      <c r="B703" s="12"/>
      <c r="C703" s="13"/>
      <c r="D703" s="14"/>
    </row>
    <row r="704" spans="1:4">
      <c r="A704" s="11"/>
      <c r="B704" s="12"/>
      <c r="C704" s="13"/>
      <c r="D704" s="14"/>
    </row>
    <row r="705" spans="1:4">
      <c r="A705" s="11"/>
      <c r="B705" s="12"/>
      <c r="C705" s="13"/>
      <c r="D705" s="14"/>
    </row>
    <row r="706" spans="1:4">
      <c r="A706" s="11"/>
      <c r="B706" s="12"/>
      <c r="C706" s="13"/>
      <c r="D706" s="14"/>
    </row>
    <row r="707" spans="1:4">
      <c r="A707" s="11"/>
      <c r="B707" s="12"/>
      <c r="C707" s="13"/>
      <c r="D707" s="14"/>
    </row>
    <row r="708" spans="1:4">
      <c r="A708" s="11"/>
      <c r="B708" s="12"/>
      <c r="C708" s="13"/>
      <c r="D708" s="14"/>
    </row>
    <row r="709" spans="1:4">
      <c r="A709" s="11"/>
      <c r="B709" s="12"/>
      <c r="C709" s="13"/>
      <c r="D709" s="14"/>
    </row>
    <row r="710" spans="1:4">
      <c r="A710" s="11"/>
      <c r="B710" s="12"/>
      <c r="C710" s="13"/>
      <c r="D710" s="14"/>
    </row>
    <row r="711" spans="1:4">
      <c r="A711" s="11"/>
      <c r="B711" s="12"/>
      <c r="C711" s="13"/>
      <c r="D711" s="14"/>
    </row>
    <row r="712" spans="1:4">
      <c r="A712" s="11"/>
      <c r="B712" s="12"/>
      <c r="C712" s="13"/>
      <c r="D712" s="14"/>
    </row>
    <row r="713" spans="1:4">
      <c r="A713" s="11"/>
      <c r="B713" s="12"/>
      <c r="C713" s="13"/>
      <c r="D713" s="14"/>
    </row>
    <row r="714" spans="1:4">
      <c r="A714" s="11"/>
      <c r="B714" s="12"/>
      <c r="C714" s="13"/>
      <c r="D714" s="14"/>
    </row>
    <row r="715" spans="1:4">
      <c r="A715" s="11"/>
      <c r="B715" s="12"/>
      <c r="C715" s="13"/>
      <c r="D715" s="14"/>
    </row>
    <row r="716" spans="1:4">
      <c r="A716" s="11"/>
      <c r="B716" s="12"/>
      <c r="C716" s="13"/>
      <c r="D716" s="14"/>
    </row>
    <row r="717" spans="1:4">
      <c r="A717" s="11"/>
      <c r="B717" s="12"/>
      <c r="C717" s="13"/>
      <c r="D717" s="14"/>
    </row>
    <row r="718" spans="1:4">
      <c r="A718" s="11"/>
      <c r="B718" s="12"/>
      <c r="C718" s="13"/>
      <c r="D718" s="14"/>
    </row>
    <row r="719" spans="1:4">
      <c r="A719" s="11"/>
      <c r="B719" s="12"/>
      <c r="C719" s="13"/>
      <c r="D719" s="14"/>
    </row>
    <row r="720" spans="1:4">
      <c r="A720" s="11"/>
      <c r="B720" s="12"/>
      <c r="C720" s="13"/>
      <c r="D720" s="14"/>
    </row>
    <row r="721" spans="1:4">
      <c r="A721" s="11"/>
      <c r="B721" s="12"/>
      <c r="C721" s="13"/>
      <c r="D721" s="14"/>
    </row>
    <row r="722" spans="1:4">
      <c r="A722" s="11"/>
      <c r="B722" s="12"/>
      <c r="C722" s="13"/>
      <c r="D722" s="14"/>
    </row>
    <row r="723" spans="1:4">
      <c r="A723" s="11"/>
      <c r="B723" s="12"/>
      <c r="C723" s="13"/>
      <c r="D723" s="14"/>
    </row>
    <row r="724" spans="1:4">
      <c r="A724" s="11"/>
      <c r="B724" s="12"/>
      <c r="C724" s="13"/>
      <c r="D724" s="14"/>
    </row>
    <row r="725" spans="1:4">
      <c r="A725" s="11"/>
      <c r="B725" s="12"/>
      <c r="C725" s="13"/>
      <c r="D725" s="14"/>
    </row>
    <row r="726" spans="1:4">
      <c r="A726" s="11"/>
      <c r="B726" s="12"/>
      <c r="C726" s="13"/>
      <c r="D726" s="14"/>
    </row>
    <row r="727" spans="1:4">
      <c r="A727" s="11"/>
      <c r="B727" s="12"/>
      <c r="C727" s="13"/>
      <c r="D727" s="14"/>
    </row>
    <row r="728" spans="1:4">
      <c r="A728" s="11"/>
      <c r="B728" s="12"/>
      <c r="C728" s="13"/>
      <c r="D728" s="14"/>
    </row>
    <row r="729" spans="1:4">
      <c r="A729" s="11"/>
      <c r="B729" s="12"/>
      <c r="C729" s="13"/>
      <c r="D729" s="14"/>
    </row>
    <row r="730" spans="1:4">
      <c r="A730" s="11"/>
      <c r="B730" s="12"/>
      <c r="C730" s="13"/>
      <c r="D730" s="14"/>
    </row>
    <row r="731" spans="1:4">
      <c r="A731" s="11"/>
      <c r="B731" s="12"/>
      <c r="C731" s="13"/>
      <c r="D731" s="14"/>
    </row>
    <row r="732" spans="1:4">
      <c r="A732" s="11"/>
      <c r="B732" s="12"/>
      <c r="C732" s="13"/>
      <c r="D732" s="14"/>
    </row>
    <row r="733" spans="1:4">
      <c r="A733" s="11"/>
      <c r="B733" s="12"/>
      <c r="C733" s="13"/>
      <c r="D733" s="14"/>
    </row>
    <row r="734" spans="1:4">
      <c r="A734" s="11"/>
      <c r="B734" s="12"/>
      <c r="C734" s="13"/>
      <c r="D734" s="14"/>
    </row>
    <row r="735" spans="1:4">
      <c r="A735" s="11"/>
      <c r="B735" s="12"/>
      <c r="C735" s="13"/>
      <c r="D735" s="14"/>
    </row>
    <row r="736" spans="1:4">
      <c r="A736" s="11"/>
      <c r="B736" s="12"/>
      <c r="C736" s="13"/>
      <c r="D736" s="14"/>
    </row>
    <row r="737" spans="1:4">
      <c r="A737" s="11"/>
      <c r="B737" s="12"/>
      <c r="C737" s="13"/>
      <c r="D737" s="14"/>
    </row>
    <row r="738" spans="1:4">
      <c r="A738" s="11"/>
      <c r="B738" s="12"/>
      <c r="C738" s="13"/>
      <c r="D738" s="14"/>
    </row>
    <row r="739" spans="1:4">
      <c r="A739" s="11"/>
      <c r="B739" s="12"/>
      <c r="C739" s="13"/>
      <c r="D739" s="14"/>
    </row>
    <row r="740" spans="1:4">
      <c r="A740" s="11"/>
      <c r="B740" s="12"/>
      <c r="C740" s="13"/>
      <c r="D740" s="14"/>
    </row>
    <row r="741" spans="1:4">
      <c r="A741" s="11"/>
      <c r="B741" s="12"/>
      <c r="C741" s="13"/>
      <c r="D741" s="14"/>
    </row>
    <row r="742" spans="1:4">
      <c r="A742" s="11"/>
      <c r="B742" s="12"/>
      <c r="C742" s="13"/>
      <c r="D742" s="14"/>
    </row>
    <row r="743" spans="1:4">
      <c r="A743" s="11"/>
      <c r="B743" s="12"/>
      <c r="C743" s="13"/>
      <c r="D743" s="14"/>
    </row>
    <row r="744" spans="1:4">
      <c r="A744" s="11"/>
      <c r="B744" s="12"/>
      <c r="C744" s="13"/>
      <c r="D744" s="14"/>
    </row>
    <row r="745" spans="1:4">
      <c r="A745" s="11"/>
      <c r="B745" s="12"/>
      <c r="C745" s="13"/>
      <c r="D745" s="14"/>
    </row>
    <row r="746" spans="1:4">
      <c r="A746" s="11"/>
      <c r="B746" s="12"/>
      <c r="C746" s="13"/>
      <c r="D746" s="14"/>
    </row>
    <row r="747" spans="1:4">
      <c r="A747" s="11"/>
      <c r="B747" s="12"/>
      <c r="C747" s="13"/>
      <c r="D747" s="14"/>
    </row>
    <row r="748" spans="1:4">
      <c r="A748" s="11"/>
      <c r="B748" s="12"/>
      <c r="C748" s="13"/>
      <c r="D748" s="14"/>
    </row>
    <row r="749" spans="1:4">
      <c r="A749" s="11"/>
      <c r="B749" s="12"/>
      <c r="C749" s="13"/>
      <c r="D749" s="14"/>
    </row>
    <row r="750" spans="1:4">
      <c r="A750" s="11"/>
      <c r="B750" s="12"/>
      <c r="C750" s="13"/>
      <c r="D750" s="14"/>
    </row>
    <row r="751" spans="1:4">
      <c r="A751" s="11"/>
      <c r="B751" s="12"/>
      <c r="C751" s="13"/>
      <c r="D751" s="14"/>
    </row>
    <row r="752" spans="1:4">
      <c r="A752" s="11"/>
      <c r="B752" s="12"/>
      <c r="C752" s="13"/>
      <c r="D752" s="14"/>
    </row>
    <row r="753" spans="1:4">
      <c r="A753" s="11"/>
      <c r="B753" s="12"/>
      <c r="C753" s="13"/>
      <c r="D753" s="14"/>
    </row>
    <row r="754" spans="1:4">
      <c r="A754" s="11"/>
      <c r="B754" s="12"/>
      <c r="C754" s="13"/>
      <c r="D754" s="14"/>
    </row>
    <row r="755" spans="1:4">
      <c r="A755" s="11"/>
      <c r="B755" s="12"/>
      <c r="C755" s="13"/>
      <c r="D755" s="14"/>
    </row>
    <row r="756" spans="1:4">
      <c r="A756" s="11"/>
      <c r="B756" s="12"/>
      <c r="C756" s="13"/>
      <c r="D756" s="14"/>
    </row>
    <row r="757" spans="1:4">
      <c r="A757" s="11"/>
      <c r="B757" s="12"/>
      <c r="C757" s="13"/>
      <c r="D757" s="14"/>
    </row>
    <row r="758" spans="1:4">
      <c r="A758" s="11"/>
      <c r="B758" s="12"/>
      <c r="C758" s="13"/>
      <c r="D758" s="14"/>
    </row>
    <row r="759" spans="1:4">
      <c r="A759" s="11"/>
      <c r="B759" s="12"/>
      <c r="C759" s="13"/>
      <c r="D759" s="14"/>
    </row>
    <row r="760" spans="1:4">
      <c r="A760" s="11"/>
      <c r="B760" s="12"/>
      <c r="C760" s="13"/>
      <c r="D760" s="14"/>
    </row>
    <row r="761" spans="1:4">
      <c r="A761" s="11"/>
      <c r="B761" s="12"/>
      <c r="C761" s="13"/>
      <c r="D761" s="14"/>
    </row>
    <row r="762" spans="1:4">
      <c r="A762" s="11"/>
      <c r="B762" s="12"/>
      <c r="C762" s="13"/>
      <c r="D762" s="14"/>
    </row>
    <row r="763" spans="1:4">
      <c r="A763" s="11"/>
      <c r="B763" s="12"/>
      <c r="C763" s="13"/>
      <c r="D763" s="14"/>
    </row>
    <row r="764" spans="1:4">
      <c r="A764" s="11"/>
      <c r="B764" s="12"/>
      <c r="C764" s="13"/>
      <c r="D764" s="14"/>
    </row>
    <row r="765" spans="1:4">
      <c r="A765" s="11"/>
      <c r="B765" s="12"/>
      <c r="C765" s="13"/>
      <c r="D765" s="14"/>
    </row>
    <row r="766" spans="1:4">
      <c r="A766" s="11"/>
      <c r="B766" s="12"/>
      <c r="C766" s="13"/>
      <c r="D766" s="14"/>
    </row>
    <row r="767" spans="1:4">
      <c r="A767" s="11"/>
      <c r="B767" s="12"/>
      <c r="C767" s="13"/>
      <c r="D767" s="14"/>
    </row>
    <row r="768" spans="1:4">
      <c r="A768" s="11"/>
      <c r="B768" s="12"/>
      <c r="C768" s="13"/>
      <c r="D768" s="14"/>
    </row>
    <row r="769" spans="1:4">
      <c r="A769" s="11"/>
      <c r="B769" s="12"/>
      <c r="C769" s="13"/>
      <c r="D769" s="14"/>
    </row>
    <row r="770" spans="1:4">
      <c r="A770" s="11"/>
      <c r="B770" s="12"/>
      <c r="C770" s="13"/>
      <c r="D770" s="14"/>
    </row>
    <row r="771" spans="1:4">
      <c r="A771" s="11"/>
      <c r="B771" s="12"/>
      <c r="C771" s="13"/>
      <c r="D771" s="14"/>
    </row>
    <row r="772" spans="1:4">
      <c r="A772" s="11"/>
      <c r="B772" s="12"/>
      <c r="C772" s="13"/>
      <c r="D772" s="14"/>
    </row>
    <row r="773" spans="1:4">
      <c r="A773" s="11"/>
      <c r="B773" s="12"/>
      <c r="C773" s="13"/>
      <c r="D773" s="14"/>
    </row>
    <row r="774" spans="1:4">
      <c r="A774" s="11"/>
      <c r="B774" s="12"/>
      <c r="C774" s="13"/>
      <c r="D774" s="14"/>
    </row>
    <row r="775" spans="1:4">
      <c r="A775" s="11"/>
      <c r="B775" s="12"/>
      <c r="C775" s="13"/>
      <c r="D775" s="14"/>
    </row>
    <row r="776" spans="1:4">
      <c r="A776" s="11"/>
      <c r="B776" s="12"/>
      <c r="C776" s="13"/>
      <c r="D776" s="14"/>
    </row>
    <row r="777" spans="1:4">
      <c r="A777" s="11"/>
      <c r="B777" s="12"/>
      <c r="C777" s="13"/>
      <c r="D777" s="14"/>
    </row>
    <row r="778" spans="1:4">
      <c r="A778" s="11"/>
      <c r="B778" s="12"/>
      <c r="C778" s="13"/>
      <c r="D778" s="14"/>
    </row>
    <row r="779" spans="1:4">
      <c r="A779" s="11"/>
      <c r="B779" s="12"/>
      <c r="C779" s="13"/>
      <c r="D779" s="14"/>
    </row>
    <row r="780" spans="1:4">
      <c r="A780" s="11"/>
      <c r="B780" s="12"/>
      <c r="C780" s="13"/>
      <c r="D780" s="14"/>
    </row>
    <row r="781" spans="1:4">
      <c r="A781" s="11"/>
      <c r="B781" s="12"/>
      <c r="C781" s="13"/>
      <c r="D781" s="14"/>
    </row>
    <row r="782" spans="1:4">
      <c r="A782" s="11"/>
      <c r="B782" s="12"/>
      <c r="C782" s="13"/>
      <c r="D782" s="14"/>
    </row>
    <row r="783" spans="1:4">
      <c r="A783" s="11"/>
      <c r="B783" s="12"/>
      <c r="C783" s="13"/>
      <c r="D783" s="14"/>
    </row>
    <row r="784" spans="1:4">
      <c r="A784" s="11"/>
      <c r="B784" s="12"/>
      <c r="C784" s="13"/>
      <c r="D784" s="14"/>
    </row>
    <row r="785" spans="1:4">
      <c r="A785" s="11"/>
      <c r="B785" s="12"/>
      <c r="C785" s="13"/>
      <c r="D785" s="14"/>
    </row>
    <row r="786" spans="1:4">
      <c r="A786" s="11"/>
      <c r="B786" s="12"/>
      <c r="C786" s="13"/>
      <c r="D786" s="14"/>
    </row>
    <row r="787" spans="1:4">
      <c r="A787" s="11"/>
      <c r="B787" s="12"/>
      <c r="C787" s="13"/>
      <c r="D787" s="14"/>
    </row>
    <row r="788" spans="1:4">
      <c r="A788" s="11"/>
      <c r="B788" s="12"/>
      <c r="C788" s="13"/>
      <c r="D788" s="14"/>
    </row>
    <row r="789" spans="1:4">
      <c r="A789" s="11"/>
      <c r="B789" s="12"/>
      <c r="C789" s="13"/>
      <c r="D789" s="14"/>
    </row>
    <row r="790" spans="1:4">
      <c r="A790" s="11"/>
      <c r="B790" s="12"/>
      <c r="C790" s="13"/>
      <c r="D790" s="14"/>
    </row>
    <row r="791" spans="1:4">
      <c r="A791" s="11"/>
      <c r="B791" s="12"/>
      <c r="C791" s="13"/>
      <c r="D791" s="14"/>
    </row>
    <row r="792" spans="1:4">
      <c r="A792" s="11"/>
      <c r="B792" s="12"/>
      <c r="C792" s="13"/>
      <c r="D792" s="14"/>
    </row>
    <row r="793" spans="1:4">
      <c r="A793" s="11"/>
      <c r="B793" s="12"/>
      <c r="C793" s="13"/>
      <c r="D793" s="14"/>
    </row>
    <row r="794" spans="1:4">
      <c r="A794" s="11"/>
      <c r="B794" s="12"/>
      <c r="C794" s="13"/>
      <c r="D794" s="14"/>
    </row>
    <row r="795" spans="1:4">
      <c r="A795" s="11"/>
      <c r="B795" s="12"/>
      <c r="C795" s="13"/>
      <c r="D795" s="14"/>
    </row>
    <row r="796" spans="1:4">
      <c r="A796" s="11"/>
      <c r="B796" s="12"/>
      <c r="C796" s="13"/>
      <c r="D796" s="14"/>
    </row>
    <row r="797" spans="1:4">
      <c r="A797" s="11"/>
      <c r="B797" s="12"/>
      <c r="C797" s="13"/>
      <c r="D797" s="14"/>
    </row>
    <row r="798" spans="1:4">
      <c r="A798" s="11"/>
      <c r="B798" s="12"/>
      <c r="C798" s="13"/>
      <c r="D798" s="14"/>
    </row>
    <row r="799" spans="1:4">
      <c r="A799" s="11"/>
      <c r="B799" s="12"/>
      <c r="C799" s="13"/>
      <c r="D799" s="14"/>
    </row>
    <row r="800" spans="1:4">
      <c r="A800" s="11"/>
      <c r="B800" s="12"/>
      <c r="C800" s="13"/>
      <c r="D800" s="14"/>
    </row>
    <row r="801" spans="1:4">
      <c r="A801" s="11"/>
      <c r="B801" s="12"/>
      <c r="C801" s="13"/>
      <c r="D801" s="14"/>
    </row>
    <row r="802" spans="1:4">
      <c r="A802" s="11"/>
      <c r="B802" s="12"/>
      <c r="C802" s="13"/>
      <c r="D802" s="14"/>
    </row>
    <row r="803" spans="1:4">
      <c r="A803" s="11"/>
      <c r="B803" s="12"/>
      <c r="C803" s="13"/>
      <c r="D803" s="14"/>
    </row>
    <row r="804" spans="1:4">
      <c r="A804" s="11"/>
      <c r="B804" s="12"/>
      <c r="C804" s="13"/>
      <c r="D804" s="14"/>
    </row>
    <row r="805" spans="1:4">
      <c r="A805" s="11"/>
      <c r="B805" s="12"/>
      <c r="C805" s="13"/>
      <c r="D805" s="14"/>
    </row>
    <row r="806" spans="1:4">
      <c r="A806" s="11"/>
      <c r="B806" s="12"/>
      <c r="C806" s="13"/>
      <c r="D806" s="14"/>
    </row>
    <row r="807" spans="1:4">
      <c r="A807" s="11"/>
      <c r="B807" s="12"/>
      <c r="C807" s="13"/>
      <c r="D807" s="14"/>
    </row>
    <row r="808" spans="1:4">
      <c r="A808" s="11"/>
      <c r="B808" s="12"/>
      <c r="C808" s="13"/>
      <c r="D808" s="14"/>
    </row>
    <row r="809" spans="1:4">
      <c r="A809" s="11"/>
      <c r="B809" s="12"/>
      <c r="C809" s="13"/>
      <c r="D809" s="14"/>
    </row>
    <row r="810" spans="1:4">
      <c r="A810" s="11"/>
      <c r="B810" s="12"/>
      <c r="C810" s="13"/>
      <c r="D810" s="14"/>
    </row>
    <row r="811" spans="1:4">
      <c r="A811" s="11"/>
      <c r="B811" s="12"/>
      <c r="C811" s="13"/>
      <c r="D811" s="14"/>
    </row>
    <row r="812" spans="1:4">
      <c r="A812" s="11"/>
      <c r="B812" s="12"/>
      <c r="C812" s="13"/>
      <c r="D812" s="14"/>
    </row>
    <row r="813" spans="1:4">
      <c r="A813" s="11"/>
      <c r="B813" s="12"/>
      <c r="C813" s="13"/>
      <c r="D813" s="14"/>
    </row>
    <row r="814" spans="1:4">
      <c r="A814" s="11"/>
      <c r="B814" s="12"/>
      <c r="C814" s="13"/>
      <c r="D814" s="14"/>
    </row>
    <row r="815" spans="1:4">
      <c r="A815" s="11"/>
      <c r="B815" s="12"/>
      <c r="C815" s="13"/>
      <c r="D815" s="14"/>
    </row>
    <row r="816" spans="1:4">
      <c r="A816" s="11"/>
      <c r="B816" s="12"/>
      <c r="C816" s="13"/>
      <c r="D816" s="14"/>
    </row>
    <row r="817" spans="1:4">
      <c r="A817" s="11"/>
      <c r="B817" s="12"/>
      <c r="C817" s="13"/>
      <c r="D817" s="14"/>
    </row>
    <row r="818" spans="1:4">
      <c r="A818" s="11"/>
      <c r="B818" s="12"/>
      <c r="C818" s="13"/>
      <c r="D818" s="14"/>
    </row>
    <row r="819" spans="1:4">
      <c r="A819" s="11"/>
      <c r="B819" s="12"/>
      <c r="C819" s="13"/>
      <c r="D819" s="14"/>
    </row>
    <row r="820" spans="1:4">
      <c r="A820" s="11"/>
      <c r="B820" s="12"/>
      <c r="C820" s="13"/>
      <c r="D820" s="14"/>
    </row>
    <row r="821" spans="1:4">
      <c r="A821" s="11"/>
      <c r="B821" s="12"/>
      <c r="C821" s="13"/>
      <c r="D821" s="14"/>
    </row>
    <row r="822" spans="1:4">
      <c r="A822" s="11"/>
      <c r="B822" s="12"/>
      <c r="C822" s="13"/>
      <c r="D822" s="14"/>
    </row>
    <row r="823" spans="1:4">
      <c r="A823" s="11"/>
      <c r="B823" s="12"/>
      <c r="C823" s="13"/>
      <c r="D823" s="14"/>
    </row>
    <row r="824" spans="1:4">
      <c r="A824" s="11"/>
      <c r="B824" s="12"/>
      <c r="C824" s="13"/>
      <c r="D824" s="14"/>
    </row>
    <row r="825" spans="1:4">
      <c r="A825" s="11"/>
      <c r="B825" s="12"/>
      <c r="C825" s="13"/>
      <c r="D825" s="14"/>
    </row>
    <row r="826" spans="1:4">
      <c r="A826" s="11"/>
      <c r="B826" s="12"/>
      <c r="C826" s="13"/>
      <c r="D826" s="14"/>
    </row>
    <row r="827" spans="1:4">
      <c r="A827" s="11"/>
      <c r="B827" s="12"/>
      <c r="C827" s="13"/>
      <c r="D827" s="14"/>
    </row>
    <row r="828" spans="1:4">
      <c r="A828" s="11"/>
      <c r="B828" s="12"/>
      <c r="C828" s="13"/>
      <c r="D828" s="14"/>
    </row>
    <row r="829" spans="1:4">
      <c r="A829" s="11"/>
      <c r="B829" s="12"/>
      <c r="C829" s="13"/>
      <c r="D829" s="14"/>
    </row>
    <row r="830" spans="1:4">
      <c r="A830" s="11"/>
      <c r="B830" s="12"/>
      <c r="C830" s="13"/>
      <c r="D830" s="14"/>
    </row>
    <row r="831" spans="1:4">
      <c r="A831" s="11"/>
      <c r="B831" s="12"/>
      <c r="C831" s="13"/>
      <c r="D831" s="14"/>
    </row>
    <row r="832" spans="1:4">
      <c r="A832" s="11"/>
      <c r="B832" s="12"/>
      <c r="C832" s="13"/>
      <c r="D832" s="14"/>
    </row>
    <row r="833" spans="1:4">
      <c r="A833" s="11"/>
      <c r="B833" s="12"/>
      <c r="C833" s="13"/>
      <c r="D833" s="14"/>
    </row>
    <row r="834" spans="1:4">
      <c r="A834" s="11"/>
      <c r="B834" s="12"/>
      <c r="C834" s="13"/>
      <c r="D834" s="14"/>
    </row>
    <row r="835" spans="1:4">
      <c r="A835" s="11"/>
      <c r="B835" s="12"/>
      <c r="C835" s="13"/>
      <c r="D835" s="14"/>
    </row>
    <row r="836" spans="1:4">
      <c r="A836" s="11"/>
      <c r="B836" s="12"/>
      <c r="C836" s="13"/>
      <c r="D836" s="14"/>
    </row>
    <row r="837" spans="1:4">
      <c r="A837" s="11"/>
      <c r="B837" s="12"/>
      <c r="C837" s="13"/>
      <c r="D837" s="14"/>
    </row>
    <row r="838" spans="1:4">
      <c r="A838" s="11"/>
      <c r="B838" s="12"/>
      <c r="C838" s="13"/>
      <c r="D838" s="14"/>
    </row>
    <row r="839" spans="1:4">
      <c r="A839" s="11"/>
      <c r="B839" s="12"/>
      <c r="C839" s="13"/>
      <c r="D839" s="14"/>
    </row>
    <row r="840" spans="1:4">
      <c r="A840" s="11"/>
      <c r="B840" s="12"/>
      <c r="C840" s="13"/>
      <c r="D840" s="14"/>
    </row>
    <row r="841" spans="1:4">
      <c r="A841" s="11"/>
      <c r="B841" s="12"/>
      <c r="C841" s="13"/>
      <c r="D841" s="14"/>
    </row>
    <row r="842" spans="1:4">
      <c r="A842" s="11"/>
      <c r="B842" s="12"/>
      <c r="C842" s="13"/>
      <c r="D842" s="14"/>
    </row>
    <row r="843" spans="1:4">
      <c r="A843" s="11"/>
      <c r="B843" s="12"/>
      <c r="C843" s="13"/>
      <c r="D843" s="14"/>
    </row>
    <row r="844" spans="1:4">
      <c r="A844" s="11"/>
      <c r="B844" s="12"/>
      <c r="C844" s="13"/>
      <c r="D844" s="14"/>
    </row>
    <row r="845" spans="1:4">
      <c r="A845" s="11"/>
      <c r="B845" s="12"/>
      <c r="C845" s="13"/>
      <c r="D845" s="14"/>
    </row>
    <row r="846" spans="1:4">
      <c r="A846" s="11"/>
      <c r="B846" s="12"/>
      <c r="C846" s="13"/>
      <c r="D846" s="14"/>
    </row>
    <row r="847" spans="1:4">
      <c r="A847" s="11"/>
      <c r="B847" s="12"/>
      <c r="C847" s="13"/>
      <c r="D847" s="14"/>
    </row>
    <row r="848" spans="1:4">
      <c r="A848" s="11"/>
      <c r="B848" s="12"/>
      <c r="C848" s="13"/>
      <c r="D848" s="14"/>
    </row>
    <row r="849" spans="1:4">
      <c r="A849" s="11"/>
      <c r="B849" s="12"/>
      <c r="C849" s="13"/>
      <c r="D849" s="14"/>
    </row>
    <row r="850" spans="1:4">
      <c r="A850" s="11"/>
      <c r="B850" s="12"/>
      <c r="C850" s="13"/>
      <c r="D850" s="14"/>
    </row>
    <row r="851" spans="1:4">
      <c r="A851" s="11"/>
      <c r="B851" s="12"/>
      <c r="C851" s="13"/>
      <c r="D851" s="14"/>
    </row>
    <row r="852" spans="1:4">
      <c r="A852" s="11"/>
      <c r="B852" s="12"/>
      <c r="C852" s="13"/>
      <c r="D852" s="14"/>
    </row>
    <row r="853" spans="1:4">
      <c r="A853" s="11"/>
      <c r="B853" s="12"/>
      <c r="C853" s="13"/>
      <c r="D853" s="14"/>
    </row>
    <row r="854" spans="1:4">
      <c r="A854" s="11"/>
      <c r="B854" s="12"/>
      <c r="C854" s="13"/>
      <c r="D854" s="14"/>
    </row>
    <row r="855" spans="1:4">
      <c r="A855" s="11"/>
      <c r="B855" s="12"/>
      <c r="C855" s="13"/>
      <c r="D855" s="14"/>
    </row>
    <row r="856" spans="1:4">
      <c r="A856" s="11"/>
      <c r="B856" s="12"/>
      <c r="C856" s="13"/>
      <c r="D856" s="14"/>
    </row>
    <row r="857" spans="1:4">
      <c r="A857" s="11"/>
      <c r="B857" s="12"/>
      <c r="C857" s="13"/>
      <c r="D857" s="14"/>
    </row>
    <row r="858" spans="1:4">
      <c r="A858" s="11"/>
      <c r="B858" s="12"/>
      <c r="C858" s="13"/>
      <c r="D858" s="14"/>
    </row>
    <row r="859" spans="1:4">
      <c r="A859" s="11"/>
      <c r="B859" s="12"/>
      <c r="C859" s="13"/>
      <c r="D859" s="14"/>
    </row>
    <row r="860" spans="1:4">
      <c r="A860" s="11"/>
      <c r="B860" s="12"/>
      <c r="C860" s="13"/>
      <c r="D860" s="14"/>
    </row>
    <row r="861" spans="1:4">
      <c r="A861" s="11"/>
      <c r="B861" s="12"/>
      <c r="C861" s="13"/>
      <c r="D861" s="14"/>
    </row>
    <row r="862" spans="1:4">
      <c r="A862" s="11"/>
      <c r="B862" s="12"/>
      <c r="C862" s="13"/>
      <c r="D862" s="14"/>
    </row>
    <row r="863" spans="1:4">
      <c r="A863" s="11"/>
      <c r="B863" s="12"/>
      <c r="C863" s="13"/>
      <c r="D863" s="14"/>
    </row>
    <row r="864" spans="1:4">
      <c r="A864" s="11"/>
      <c r="B864" s="12"/>
      <c r="C864" s="13"/>
      <c r="D864" s="14"/>
    </row>
    <row r="865" spans="1:4">
      <c r="A865" s="11"/>
      <c r="B865" s="12"/>
      <c r="C865" s="13"/>
      <c r="D865" s="14"/>
    </row>
    <row r="866" spans="1:4">
      <c r="A866" s="11"/>
      <c r="B866" s="12"/>
      <c r="C866" s="13"/>
      <c r="D866" s="14"/>
    </row>
    <row r="867" spans="1:4">
      <c r="A867" s="11"/>
      <c r="B867" s="12"/>
      <c r="C867" s="13"/>
      <c r="D867" s="14"/>
    </row>
    <row r="868" spans="1:4">
      <c r="A868" s="11"/>
      <c r="B868" s="12"/>
      <c r="C868" s="13"/>
      <c r="D868" s="14"/>
    </row>
    <row r="869" spans="1:4">
      <c r="A869" s="11"/>
      <c r="B869" s="12"/>
      <c r="C869" s="13"/>
      <c r="D869" s="14"/>
    </row>
    <row r="870" spans="1:4">
      <c r="A870" s="11"/>
      <c r="B870" s="12"/>
      <c r="C870" s="13"/>
      <c r="D870" s="14"/>
    </row>
    <row r="871" spans="1:4">
      <c r="A871" s="11"/>
      <c r="B871" s="12"/>
      <c r="C871" s="13"/>
      <c r="D871" s="14"/>
    </row>
    <row r="872" spans="1:4">
      <c r="A872" s="11"/>
      <c r="B872" s="12"/>
      <c r="C872" s="13"/>
      <c r="D872" s="14"/>
    </row>
    <row r="873" spans="1:4">
      <c r="A873" s="11"/>
      <c r="B873" s="12"/>
      <c r="C873" s="13"/>
      <c r="D873" s="14"/>
    </row>
    <row r="874" spans="1:4">
      <c r="A874" s="11"/>
      <c r="B874" s="12"/>
      <c r="C874" s="13"/>
      <c r="D874" s="14"/>
    </row>
    <row r="875" spans="1:4">
      <c r="A875" s="11"/>
      <c r="B875" s="12"/>
      <c r="C875" s="13"/>
      <c r="D875" s="14"/>
    </row>
    <row r="876" spans="1:4">
      <c r="A876" s="11"/>
      <c r="B876" s="12"/>
      <c r="C876" s="13"/>
      <c r="D876" s="14"/>
    </row>
    <row r="877" spans="1:4">
      <c r="A877" s="11"/>
      <c r="B877" s="12"/>
      <c r="C877" s="13"/>
      <c r="D877" s="14"/>
    </row>
    <row r="878" spans="1:4">
      <c r="A878" s="11"/>
      <c r="B878" s="12"/>
      <c r="C878" s="13"/>
      <c r="D878" s="14"/>
    </row>
    <row r="879" spans="1:4">
      <c r="A879" s="11"/>
      <c r="B879" s="12"/>
      <c r="C879" s="13"/>
      <c r="D879" s="14"/>
    </row>
    <row r="880" spans="1:4">
      <c r="A880" s="11"/>
      <c r="B880" s="12"/>
      <c r="C880" s="13"/>
      <c r="D880" s="14"/>
    </row>
    <row r="881" spans="1:4">
      <c r="A881" s="11"/>
      <c r="B881" s="12"/>
      <c r="C881" s="13"/>
      <c r="D881" s="14"/>
    </row>
    <row r="882" spans="1:4">
      <c r="A882" s="11"/>
      <c r="B882" s="12"/>
      <c r="C882" s="13"/>
      <c r="D882" s="14"/>
    </row>
    <row r="883" spans="1:4">
      <c r="A883" s="11"/>
      <c r="B883" s="12"/>
      <c r="C883" s="13"/>
      <c r="D883" s="14"/>
    </row>
    <row r="884" spans="1:4">
      <c r="A884" s="11"/>
      <c r="B884" s="12"/>
      <c r="C884" s="13"/>
      <c r="D884" s="14"/>
    </row>
    <row r="885" spans="1:4">
      <c r="A885" s="11"/>
      <c r="B885" s="12"/>
      <c r="C885" s="13"/>
      <c r="D885" s="14"/>
    </row>
    <row r="886" spans="1:4">
      <c r="A886" s="11"/>
      <c r="B886" s="12"/>
      <c r="C886" s="13"/>
      <c r="D886" s="14"/>
    </row>
    <row r="887" spans="1:4">
      <c r="A887" s="11"/>
      <c r="B887" s="12"/>
      <c r="C887" s="13"/>
      <c r="D887" s="14"/>
    </row>
    <row r="888" spans="1:4">
      <c r="A888" s="11"/>
      <c r="B888" s="12"/>
      <c r="C888" s="13"/>
      <c r="D888" s="14"/>
    </row>
    <row r="889" spans="1:4">
      <c r="A889" s="11"/>
      <c r="B889" s="12"/>
      <c r="C889" s="13"/>
      <c r="D889" s="14"/>
    </row>
    <row r="890" spans="1:4">
      <c r="A890" s="11"/>
      <c r="B890" s="12"/>
      <c r="C890" s="13"/>
      <c r="D890" s="14"/>
    </row>
    <row r="891" spans="1:4">
      <c r="A891" s="11"/>
      <c r="B891" s="12"/>
      <c r="C891" s="13"/>
      <c r="D891" s="14"/>
    </row>
    <row r="892" spans="1:4">
      <c r="A892" s="11"/>
      <c r="B892" s="12"/>
      <c r="C892" s="13"/>
      <c r="D892" s="14"/>
    </row>
    <row r="893" spans="1:4">
      <c r="A893" s="11"/>
      <c r="B893" s="12"/>
      <c r="C893" s="13"/>
      <c r="D893" s="14"/>
    </row>
    <row r="894" spans="1:4">
      <c r="A894" s="11"/>
      <c r="B894" s="12"/>
      <c r="C894" s="13"/>
      <c r="D894" s="14"/>
    </row>
    <row r="895" spans="1:4">
      <c r="A895" s="11"/>
      <c r="B895" s="12"/>
      <c r="C895" s="13"/>
      <c r="D895" s="14"/>
    </row>
    <row r="896" spans="1:4">
      <c r="A896" s="11"/>
      <c r="B896" s="12"/>
      <c r="C896" s="13"/>
      <c r="D896" s="14"/>
    </row>
    <row r="897" spans="1:4">
      <c r="A897" s="11"/>
      <c r="B897" s="12"/>
      <c r="C897" s="13"/>
      <c r="D897" s="14"/>
    </row>
    <row r="898" spans="1:4">
      <c r="A898" s="11"/>
      <c r="B898" s="12"/>
      <c r="C898" s="13"/>
      <c r="D898" s="14"/>
    </row>
    <row r="899" spans="1:4">
      <c r="A899" s="11"/>
      <c r="B899" s="12"/>
      <c r="C899" s="13"/>
      <c r="D899" s="14"/>
    </row>
    <row r="900" spans="1:4">
      <c r="A900" s="11"/>
      <c r="B900" s="12"/>
      <c r="C900" s="13"/>
      <c r="D900" s="14"/>
    </row>
    <row r="901" spans="1:4">
      <c r="A901" s="11"/>
      <c r="B901" s="12"/>
      <c r="C901" s="13"/>
      <c r="D901" s="14"/>
    </row>
    <row r="902" spans="1:4">
      <c r="A902" s="11"/>
      <c r="B902" s="12"/>
      <c r="C902" s="13"/>
      <c r="D902" s="14"/>
    </row>
    <row r="903" spans="1:4">
      <c r="A903" s="11"/>
      <c r="B903" s="12"/>
      <c r="C903" s="13"/>
      <c r="D903" s="14"/>
    </row>
    <row r="904" spans="1:4">
      <c r="A904" s="11"/>
      <c r="B904" s="12"/>
      <c r="C904" s="13"/>
      <c r="D904" s="14"/>
    </row>
    <row r="905" spans="1:4">
      <c r="A905" s="11"/>
      <c r="B905" s="12"/>
      <c r="C905" s="13"/>
      <c r="D905" s="14"/>
    </row>
    <row r="906" spans="1:4">
      <c r="A906" s="11"/>
      <c r="B906" s="12"/>
      <c r="C906" s="13"/>
      <c r="D906" s="14"/>
    </row>
    <row r="907" spans="1:4">
      <c r="A907" s="11"/>
      <c r="B907" s="12"/>
      <c r="C907" s="13"/>
      <c r="D907" s="14"/>
    </row>
    <row r="908" spans="1:4">
      <c r="A908" s="11"/>
      <c r="B908" s="12"/>
      <c r="C908" s="13"/>
      <c r="D908" s="14"/>
    </row>
    <row r="909" spans="1:4">
      <c r="A909" s="11"/>
      <c r="B909" s="12"/>
      <c r="C909" s="13"/>
      <c r="D909" s="14"/>
    </row>
    <row r="910" spans="1:4">
      <c r="A910" s="11"/>
      <c r="B910" s="12"/>
      <c r="C910" s="13"/>
      <c r="D910" s="14"/>
    </row>
    <row r="911" spans="1:4">
      <c r="A911" s="11"/>
      <c r="B911" s="12"/>
      <c r="C911" s="13"/>
      <c r="D911" s="14"/>
    </row>
    <row r="912" spans="1:4">
      <c r="A912" s="11"/>
      <c r="B912" s="12"/>
      <c r="C912" s="13"/>
      <c r="D912" s="14"/>
    </row>
    <row r="913" spans="1:4">
      <c r="A913" s="11"/>
      <c r="B913" s="12"/>
      <c r="C913" s="13"/>
      <c r="D913" s="14"/>
    </row>
    <row r="914" spans="1:4">
      <c r="A914" s="11"/>
      <c r="B914" s="12"/>
      <c r="C914" s="13"/>
      <c r="D914" s="14"/>
    </row>
    <row r="915" spans="1:4">
      <c r="A915" s="11"/>
      <c r="B915" s="12"/>
      <c r="C915" s="13"/>
      <c r="D915" s="14"/>
    </row>
    <row r="916" spans="1:4">
      <c r="A916" s="11"/>
      <c r="B916" s="12"/>
      <c r="C916" s="13"/>
      <c r="D916" s="14"/>
    </row>
    <row r="917" spans="1:4">
      <c r="A917" s="11"/>
      <c r="B917" s="12"/>
      <c r="C917" s="13"/>
      <c r="D917" s="14"/>
    </row>
    <row r="918" spans="1:4">
      <c r="A918" s="11"/>
      <c r="B918" s="12"/>
      <c r="C918" s="13"/>
      <c r="D918" s="14"/>
    </row>
    <row r="919" spans="1:4">
      <c r="A919" s="11"/>
      <c r="B919" s="12"/>
      <c r="C919" s="13"/>
      <c r="D919" s="14"/>
    </row>
    <row r="920" spans="1:4">
      <c r="A920" s="11"/>
      <c r="B920" s="12"/>
      <c r="C920" s="13"/>
      <c r="D920" s="14"/>
    </row>
    <row r="921" spans="1:4">
      <c r="A921" s="11"/>
      <c r="B921" s="12"/>
      <c r="C921" s="13"/>
      <c r="D921" s="14"/>
    </row>
    <row r="922" spans="1:4">
      <c r="A922" s="11"/>
      <c r="B922" s="12"/>
      <c r="C922" s="13"/>
      <c r="D922" s="14"/>
    </row>
    <row r="923" spans="1:4">
      <c r="A923" s="11"/>
      <c r="B923" s="12"/>
      <c r="C923" s="13"/>
      <c r="D923" s="14"/>
    </row>
    <row r="924" spans="1:4">
      <c r="A924" s="11"/>
      <c r="B924" s="12"/>
      <c r="C924" s="13"/>
      <c r="D924" s="14"/>
    </row>
    <row r="925" spans="1:4">
      <c r="A925" s="11"/>
      <c r="B925" s="12"/>
      <c r="C925" s="13"/>
      <c r="D925" s="14"/>
    </row>
    <row r="926" spans="1:4">
      <c r="A926" s="11"/>
      <c r="B926" s="12"/>
      <c r="C926" s="13"/>
      <c r="D926" s="14"/>
    </row>
    <row r="927" spans="1:4">
      <c r="A927" s="11"/>
      <c r="B927" s="12"/>
      <c r="C927" s="13"/>
      <c r="D927" s="14"/>
    </row>
    <row r="928" spans="1:4">
      <c r="A928" s="11"/>
      <c r="B928" s="12"/>
      <c r="C928" s="13"/>
      <c r="D928" s="14"/>
    </row>
    <row r="929" spans="1:4">
      <c r="A929" s="11"/>
      <c r="B929" s="12"/>
      <c r="C929" s="13"/>
      <c r="D929" s="14"/>
    </row>
    <row r="930" spans="1:4">
      <c r="A930" s="11"/>
      <c r="B930" s="12"/>
      <c r="C930" s="13"/>
      <c r="D930" s="14"/>
    </row>
    <row r="931" spans="1:4">
      <c r="A931" s="11"/>
      <c r="B931" s="12"/>
      <c r="C931" s="13"/>
      <c r="D931" s="14"/>
    </row>
    <row r="932" spans="1:4">
      <c r="A932" s="11"/>
      <c r="B932" s="12"/>
      <c r="C932" s="13"/>
      <c r="D932" s="14"/>
    </row>
    <row r="933" spans="1:4">
      <c r="A933" s="11"/>
      <c r="B933" s="12"/>
      <c r="C933" s="13"/>
      <c r="D933" s="14"/>
    </row>
    <row r="934" spans="1:4">
      <c r="A934" s="11"/>
      <c r="B934" s="12"/>
      <c r="C934" s="13"/>
      <c r="D934" s="14"/>
    </row>
    <row r="935" spans="1:4">
      <c r="A935" s="11"/>
      <c r="B935" s="12"/>
      <c r="C935" s="13"/>
      <c r="D935" s="14"/>
    </row>
    <row r="936" spans="1:4">
      <c r="A936" s="11"/>
      <c r="B936" s="12"/>
      <c r="C936" s="13"/>
      <c r="D936" s="14"/>
    </row>
    <row r="937" spans="1:4">
      <c r="A937" s="11"/>
      <c r="B937" s="12"/>
      <c r="C937" s="13"/>
      <c r="D937" s="14"/>
    </row>
    <row r="938" spans="1:4">
      <c r="A938" s="11"/>
      <c r="B938" s="12"/>
      <c r="C938" s="13"/>
      <c r="D938" s="14"/>
    </row>
    <row r="939" spans="1:4">
      <c r="A939" s="11"/>
      <c r="B939" s="12"/>
      <c r="C939" s="13"/>
      <c r="D939" s="14"/>
    </row>
    <row r="940" spans="1:4">
      <c r="A940" s="11"/>
      <c r="B940" s="12"/>
      <c r="C940" s="13"/>
      <c r="D940" s="14"/>
    </row>
    <row r="941" spans="1:4">
      <c r="A941" s="11"/>
      <c r="B941" s="12"/>
      <c r="C941" s="13"/>
      <c r="D941" s="14"/>
    </row>
    <row r="942" spans="1:4">
      <c r="A942" s="11"/>
      <c r="B942" s="12"/>
      <c r="C942" s="13"/>
      <c r="D942" s="14"/>
    </row>
    <row r="943" spans="1:4">
      <c r="A943" s="11"/>
      <c r="B943" s="12"/>
      <c r="C943" s="13"/>
      <c r="D943" s="14"/>
    </row>
    <row r="944" spans="1:4">
      <c r="A944" s="11"/>
      <c r="B944" s="12"/>
      <c r="C944" s="13"/>
      <c r="D944" s="14"/>
    </row>
    <row r="945" spans="1:4">
      <c r="A945" s="11"/>
      <c r="B945" s="12"/>
      <c r="C945" s="13"/>
      <c r="D945" s="14"/>
    </row>
    <row r="946" spans="1:4">
      <c r="A946" s="11"/>
      <c r="B946" s="12"/>
      <c r="C946" s="13"/>
      <c r="D946" s="14"/>
    </row>
    <row r="947" spans="1:4">
      <c r="A947" s="11"/>
      <c r="B947" s="12"/>
      <c r="C947" s="13"/>
      <c r="D947" s="14"/>
    </row>
    <row r="948" spans="1:4">
      <c r="A948" s="11"/>
      <c r="B948" s="12"/>
      <c r="C948" s="13"/>
      <c r="D948" s="14"/>
    </row>
    <row r="949" spans="1:4">
      <c r="A949" s="11"/>
      <c r="B949" s="12"/>
      <c r="C949" s="13"/>
      <c r="D949" s="14"/>
    </row>
    <row r="950" spans="1:4">
      <c r="A950" s="11"/>
      <c r="B950" s="12"/>
      <c r="C950" s="13"/>
      <c r="D950" s="14"/>
    </row>
    <row r="951" spans="1:4">
      <c r="A951" s="11"/>
      <c r="B951" s="12"/>
      <c r="C951" s="13"/>
      <c r="D951" s="14"/>
    </row>
    <row r="952" spans="1:4">
      <c r="A952" s="11"/>
      <c r="B952" s="12"/>
      <c r="C952" s="13"/>
      <c r="D952" s="14"/>
    </row>
    <row r="953" spans="1:4">
      <c r="A953" s="11"/>
      <c r="B953" s="12"/>
      <c r="C953" s="13"/>
      <c r="D953" s="14"/>
    </row>
    <row r="954" spans="1:4">
      <c r="A954" s="11"/>
      <c r="B954" s="12"/>
      <c r="C954" s="13"/>
      <c r="D954" s="14"/>
    </row>
    <row r="955" spans="1:4">
      <c r="A955" s="11"/>
      <c r="B955" s="12"/>
      <c r="C955" s="13"/>
      <c r="D955" s="14"/>
    </row>
    <row r="956" spans="1:4">
      <c r="A956" s="11"/>
      <c r="B956" s="12"/>
      <c r="C956" s="13"/>
      <c r="D956" s="14"/>
    </row>
    <row r="957" spans="1:4">
      <c r="A957" s="11"/>
      <c r="B957" s="12"/>
      <c r="C957" s="13"/>
      <c r="D957" s="14"/>
    </row>
    <row r="958" spans="1:4">
      <c r="A958" s="11"/>
      <c r="B958" s="12"/>
      <c r="C958" s="13"/>
      <c r="D958" s="14"/>
    </row>
    <row r="959" spans="1:4">
      <c r="A959" s="11"/>
      <c r="B959" s="12"/>
      <c r="C959" s="13"/>
      <c r="D959" s="14"/>
    </row>
    <row r="960" spans="1:4">
      <c r="A960" s="11"/>
      <c r="B960" s="12"/>
      <c r="C960" s="13"/>
      <c r="D960" s="14"/>
    </row>
    <row r="961" spans="1:4">
      <c r="A961" s="11"/>
      <c r="B961" s="12"/>
      <c r="C961" s="13"/>
      <c r="D961" s="14"/>
    </row>
    <row r="962" spans="1:4">
      <c r="A962" s="11"/>
      <c r="B962" s="12"/>
      <c r="C962" s="13"/>
      <c r="D962" s="14"/>
    </row>
    <row r="963" spans="1:4">
      <c r="A963" s="11"/>
      <c r="B963" s="12"/>
      <c r="C963" s="13"/>
      <c r="D963" s="14"/>
    </row>
    <row r="964" spans="1:4">
      <c r="A964" s="11"/>
      <c r="B964" s="12"/>
      <c r="C964" s="13"/>
      <c r="D964" s="14"/>
    </row>
    <row r="965" spans="1:4">
      <c r="A965" s="11"/>
      <c r="B965" s="12"/>
      <c r="C965" s="13"/>
      <c r="D965" s="14"/>
    </row>
    <row r="966" spans="1:4">
      <c r="A966" s="11"/>
      <c r="B966" s="12"/>
      <c r="C966" s="13"/>
      <c r="D966" s="14"/>
    </row>
    <row r="967" spans="1:4">
      <c r="A967" s="11"/>
      <c r="B967" s="12"/>
      <c r="C967" s="13"/>
      <c r="D967" s="14"/>
    </row>
    <row r="968" spans="1:4">
      <c r="A968" s="11"/>
      <c r="B968" s="12"/>
      <c r="C968" s="13"/>
      <c r="D968" s="14"/>
    </row>
    <row r="969" spans="1:4">
      <c r="A969" s="11"/>
      <c r="B969" s="12"/>
      <c r="C969" s="13"/>
      <c r="D969" s="14"/>
    </row>
    <row r="970" spans="1:4">
      <c r="A970" s="11"/>
      <c r="B970" s="12"/>
      <c r="C970" s="13"/>
      <c r="D970" s="14"/>
    </row>
    <row r="971" spans="1:4">
      <c r="A971" s="11"/>
      <c r="B971" s="12"/>
      <c r="C971" s="13"/>
      <c r="D971" s="14"/>
    </row>
    <row r="972" spans="1:4">
      <c r="A972" s="11"/>
      <c r="B972" s="12"/>
      <c r="C972" s="13"/>
      <c r="D972" s="14"/>
    </row>
    <row r="973" spans="1:4">
      <c r="A973" s="11"/>
      <c r="B973" s="12"/>
      <c r="C973" s="13"/>
      <c r="D973" s="14"/>
    </row>
    <row r="974" spans="1:4">
      <c r="A974" s="11"/>
      <c r="B974" s="12"/>
      <c r="C974" s="13"/>
      <c r="D974" s="14"/>
    </row>
    <row r="975" spans="1:4">
      <c r="A975" s="11"/>
      <c r="B975" s="12"/>
      <c r="C975" s="13"/>
      <c r="D975" s="14"/>
    </row>
    <row r="976" spans="1:4">
      <c r="A976" s="11"/>
      <c r="B976" s="12"/>
      <c r="C976" s="13"/>
      <c r="D976" s="14"/>
    </row>
    <row r="977" spans="1:4">
      <c r="A977" s="11"/>
      <c r="B977" s="12"/>
      <c r="C977" s="13"/>
      <c r="D977" s="14"/>
    </row>
    <row r="978" spans="1:4">
      <c r="A978" s="11"/>
      <c r="B978" s="12"/>
      <c r="C978" s="13"/>
      <c r="D978" s="14"/>
    </row>
    <row r="979" spans="1:4">
      <c r="A979" s="11"/>
      <c r="B979" s="12"/>
      <c r="C979" s="13"/>
      <c r="D979" s="14"/>
    </row>
    <row r="980" spans="1:4">
      <c r="A980" s="11"/>
      <c r="B980" s="12"/>
      <c r="C980" s="13"/>
      <c r="D980" s="14"/>
    </row>
    <row r="981" spans="1:4">
      <c r="A981" s="11"/>
      <c r="B981" s="12"/>
      <c r="C981" s="13"/>
      <c r="D981" s="14"/>
    </row>
    <row r="982" spans="1:4">
      <c r="A982" s="11"/>
      <c r="B982" s="12"/>
      <c r="C982" s="13"/>
      <c r="D982" s="14"/>
    </row>
    <row r="983" spans="1:4">
      <c r="A983" s="11"/>
      <c r="B983" s="12"/>
      <c r="C983" s="13"/>
      <c r="D983" s="14"/>
    </row>
    <row r="984" spans="1:4">
      <c r="A984" s="11"/>
      <c r="B984" s="12"/>
      <c r="C984" s="13"/>
      <c r="D984" s="14"/>
    </row>
    <row r="985" spans="1:4">
      <c r="A985" s="11"/>
      <c r="B985" s="12"/>
      <c r="C985" s="13"/>
      <c r="D985" s="14"/>
    </row>
    <row r="986" spans="1:4">
      <c r="A986" s="11"/>
      <c r="B986" s="12"/>
      <c r="C986" s="13"/>
      <c r="D986" s="14"/>
    </row>
    <row r="987" spans="1:4">
      <c r="A987" s="11"/>
      <c r="B987" s="12"/>
      <c r="C987" s="13"/>
      <c r="D987" s="14"/>
    </row>
    <row r="988" spans="1:4">
      <c r="A988" s="11"/>
      <c r="B988" s="12"/>
      <c r="C988" s="13"/>
      <c r="D988" s="14"/>
    </row>
    <row r="989" spans="1:4">
      <c r="A989" s="11"/>
      <c r="B989" s="12"/>
      <c r="C989" s="13"/>
      <c r="D989" s="14"/>
    </row>
    <row r="990" spans="1:4">
      <c r="A990" s="11"/>
      <c r="B990" s="12"/>
      <c r="C990" s="13"/>
      <c r="D990" s="14"/>
    </row>
    <row r="991" spans="1:4">
      <c r="A991" s="11"/>
      <c r="B991" s="12"/>
      <c r="C991" s="13"/>
      <c r="D991" s="14"/>
    </row>
    <row r="992" spans="1:4">
      <c r="A992" s="11"/>
      <c r="B992" s="12"/>
      <c r="C992" s="13"/>
      <c r="D992" s="14"/>
    </row>
    <row r="993" spans="1:4">
      <c r="A993" s="11"/>
      <c r="B993" s="12"/>
      <c r="C993" s="13"/>
      <c r="D993" s="14"/>
    </row>
    <row r="994" spans="1:4">
      <c r="A994" s="11"/>
      <c r="B994" s="12"/>
      <c r="C994" s="13"/>
      <c r="D994" s="14"/>
    </row>
    <row r="995" spans="1:4">
      <c r="A995" s="11"/>
      <c r="B995" s="12"/>
      <c r="C995" s="13"/>
      <c r="D995" s="14"/>
    </row>
    <row r="996" spans="1:4">
      <c r="A996" s="11"/>
      <c r="B996" s="12"/>
      <c r="C996" s="13"/>
      <c r="D996" s="14"/>
    </row>
    <row r="997" spans="1:4">
      <c r="A997" s="11"/>
      <c r="B997" s="12"/>
      <c r="C997" s="13"/>
      <c r="D997" s="14"/>
    </row>
    <row r="998" spans="1:4">
      <c r="A998" s="11"/>
      <c r="B998" s="12"/>
      <c r="C998" s="13"/>
      <c r="D998" s="14"/>
    </row>
    <row r="999" spans="1:4">
      <c r="A999" s="11"/>
      <c r="B999" s="12"/>
      <c r="C999" s="13"/>
      <c r="D999" s="14"/>
    </row>
    <row r="1000" spans="1:4">
      <c r="A1000" s="11"/>
      <c r="B1000" s="12"/>
      <c r="C1000" s="13"/>
      <c r="D1000" s="14"/>
    </row>
    <row r="1001" spans="1:4">
      <c r="A1001" s="11"/>
      <c r="B1001" s="12"/>
      <c r="C1001" s="13"/>
      <c r="D1001" s="14"/>
    </row>
    <row r="1002" spans="1:4">
      <c r="A1002" s="11"/>
      <c r="B1002" s="12"/>
      <c r="C1002" s="13"/>
      <c r="D1002" s="14"/>
    </row>
    <row r="1003" spans="1:4">
      <c r="A1003" s="11"/>
      <c r="B1003" s="12"/>
      <c r="C1003" s="13"/>
      <c r="D1003" s="14"/>
    </row>
    <row r="1004" spans="1:4">
      <c r="A1004" s="11"/>
      <c r="B1004" s="12"/>
      <c r="C1004" s="13"/>
      <c r="D1004" s="14"/>
    </row>
    <row r="1005" spans="1:4">
      <c r="A1005" s="11"/>
      <c r="B1005" s="12"/>
      <c r="C1005" s="13"/>
      <c r="D1005" s="14"/>
    </row>
    <row r="1006" spans="1:4">
      <c r="A1006" s="11"/>
      <c r="B1006" s="12"/>
      <c r="C1006" s="13"/>
      <c r="D1006" s="14"/>
    </row>
    <row r="1007" spans="1:4">
      <c r="A1007" s="11"/>
      <c r="B1007" s="12"/>
      <c r="C1007" s="13"/>
      <c r="D1007" s="14"/>
    </row>
    <row r="1008" spans="1:4">
      <c r="A1008" s="11"/>
      <c r="B1008" s="12"/>
      <c r="C1008" s="13"/>
      <c r="D1008" s="14"/>
    </row>
    <row r="1009" spans="1:4">
      <c r="A1009" s="11"/>
      <c r="B1009" s="12"/>
      <c r="C1009" s="13"/>
      <c r="D1009" s="14"/>
    </row>
    <row r="1010" spans="1:4">
      <c r="A1010" s="11"/>
      <c r="B1010" s="12"/>
      <c r="C1010" s="13"/>
      <c r="D1010" s="14"/>
    </row>
    <row r="1011" spans="1:4">
      <c r="A1011" s="11"/>
      <c r="B1011" s="12"/>
      <c r="C1011" s="13"/>
      <c r="D1011" s="14"/>
    </row>
    <row r="1012" spans="1:4">
      <c r="A1012" s="11"/>
      <c r="B1012" s="12"/>
      <c r="C1012" s="13"/>
      <c r="D1012" s="14"/>
    </row>
    <row r="1013" spans="1:4">
      <c r="A1013" s="11"/>
      <c r="B1013" s="12"/>
      <c r="C1013" s="13"/>
      <c r="D1013" s="14"/>
    </row>
    <row r="1014" spans="1:4">
      <c r="A1014" s="11"/>
      <c r="B1014" s="12"/>
      <c r="C1014" s="13"/>
      <c r="D1014" s="14"/>
    </row>
    <row r="1015" spans="1:4">
      <c r="A1015" s="11"/>
      <c r="B1015" s="12"/>
      <c r="C1015" s="13"/>
      <c r="D1015" s="14"/>
    </row>
    <row r="1016" spans="1:4">
      <c r="A1016" s="11"/>
      <c r="B1016" s="12"/>
      <c r="C1016" s="13"/>
      <c r="D1016" s="14"/>
    </row>
    <row r="1017" spans="1:4">
      <c r="A1017" s="11"/>
      <c r="B1017" s="12"/>
      <c r="C1017" s="13"/>
      <c r="D1017" s="14"/>
    </row>
    <row r="1018" spans="1:4">
      <c r="A1018" s="11"/>
      <c r="B1018" s="12"/>
      <c r="C1018" s="13"/>
      <c r="D1018" s="14"/>
    </row>
    <row r="1019" spans="1:4">
      <c r="A1019" s="11"/>
      <c r="B1019" s="12"/>
      <c r="C1019" s="13"/>
      <c r="D1019" s="14"/>
    </row>
    <row r="1020" spans="1:4">
      <c r="A1020" s="11"/>
      <c r="B1020" s="12"/>
      <c r="C1020" s="13"/>
      <c r="D1020" s="14"/>
    </row>
    <row r="1021" spans="1:4">
      <c r="A1021" s="11"/>
      <c r="B1021" s="12"/>
      <c r="C1021" s="13"/>
      <c r="D1021" s="14"/>
    </row>
    <row r="1022" spans="1:4">
      <c r="A1022" s="11"/>
      <c r="B1022" s="12"/>
      <c r="C1022" s="13"/>
      <c r="D1022" s="14"/>
    </row>
    <row r="1023" spans="1:4">
      <c r="A1023" s="11"/>
      <c r="B1023" s="12"/>
      <c r="C1023" s="13"/>
      <c r="D1023" s="14"/>
    </row>
    <row r="1024" spans="1:4">
      <c r="A1024" s="11"/>
      <c r="B1024" s="12"/>
      <c r="C1024" s="13"/>
      <c r="D1024" s="14"/>
    </row>
    <row r="1025" spans="1:4">
      <c r="A1025" s="11"/>
      <c r="B1025" s="12"/>
      <c r="C1025" s="13"/>
      <c r="D1025" s="14"/>
    </row>
    <row r="1026" spans="1:4">
      <c r="A1026" s="11"/>
      <c r="B1026" s="12"/>
      <c r="C1026" s="13"/>
      <c r="D1026" s="14"/>
    </row>
    <row r="1027" spans="1:4">
      <c r="A1027" s="11"/>
      <c r="B1027" s="12"/>
      <c r="C1027" s="13"/>
      <c r="D1027" s="14"/>
    </row>
    <row r="1028" spans="1:4">
      <c r="A1028" s="11"/>
      <c r="B1028" s="12"/>
      <c r="C1028" s="13"/>
      <c r="D1028" s="14"/>
    </row>
    <row r="1029" spans="1:4">
      <c r="A1029" s="11"/>
      <c r="B1029" s="12"/>
      <c r="C1029" s="13"/>
      <c r="D1029" s="14"/>
    </row>
    <row r="1030" spans="1:4">
      <c r="A1030" s="11"/>
      <c r="B1030" s="12"/>
      <c r="C1030" s="13"/>
      <c r="D1030" s="14"/>
    </row>
    <row r="1031" spans="1:4">
      <c r="A1031" s="11"/>
      <c r="B1031" s="12"/>
      <c r="C1031" s="13"/>
      <c r="D1031" s="14"/>
    </row>
    <row r="1032" spans="1:4">
      <c r="A1032" s="11"/>
      <c r="B1032" s="12"/>
      <c r="C1032" s="13"/>
      <c r="D1032" s="14"/>
    </row>
    <row r="1033" spans="1:4">
      <c r="A1033" s="11"/>
      <c r="B1033" s="12"/>
      <c r="C1033" s="13"/>
      <c r="D1033" s="14"/>
    </row>
    <row r="1034" spans="1:4">
      <c r="A1034" s="11"/>
      <c r="B1034" s="12"/>
      <c r="C1034" s="13"/>
      <c r="D1034" s="14"/>
    </row>
    <row r="1035" spans="1:4">
      <c r="A1035" s="11"/>
      <c r="B1035" s="12"/>
      <c r="C1035" s="13"/>
      <c r="D1035" s="14"/>
    </row>
    <row r="1036" spans="1:4">
      <c r="A1036" s="11"/>
      <c r="B1036" s="12"/>
      <c r="C1036" s="13"/>
      <c r="D1036" s="14"/>
    </row>
    <row r="1037" spans="1:4">
      <c r="A1037" s="11"/>
      <c r="B1037" s="12"/>
      <c r="C1037" s="13"/>
      <c r="D1037" s="14"/>
    </row>
    <row r="1038" spans="1:4">
      <c r="A1038" s="11"/>
      <c r="B1038" s="12"/>
      <c r="C1038" s="13"/>
      <c r="D1038" s="14"/>
    </row>
    <row r="1039" spans="1:4">
      <c r="A1039" s="11"/>
      <c r="B1039" s="12"/>
      <c r="C1039" s="13"/>
      <c r="D1039" s="14"/>
    </row>
    <row r="1040" spans="1:4">
      <c r="A1040" s="11"/>
      <c r="B1040" s="12"/>
      <c r="C1040" s="13"/>
      <c r="D1040" s="14"/>
    </row>
    <row r="1041" spans="1:4">
      <c r="A1041" s="11"/>
      <c r="B1041" s="12"/>
      <c r="C1041" s="13"/>
      <c r="D1041" s="14"/>
    </row>
    <row r="1042" spans="1:4">
      <c r="A1042" s="11"/>
      <c r="B1042" s="12"/>
      <c r="C1042" s="13"/>
      <c r="D1042" s="14"/>
    </row>
    <row r="1043" spans="1:4">
      <c r="A1043" s="11"/>
      <c r="B1043" s="12"/>
      <c r="C1043" s="13"/>
      <c r="D1043" s="14"/>
    </row>
    <row r="1044" spans="1:4">
      <c r="A1044" s="11"/>
      <c r="B1044" s="12"/>
      <c r="C1044" s="13"/>
      <c r="D1044" s="14"/>
    </row>
    <row r="1045" spans="1:4">
      <c r="A1045" s="11"/>
      <c r="B1045" s="12"/>
      <c r="C1045" s="13"/>
      <c r="D1045" s="14"/>
    </row>
    <row r="1046" spans="1:4">
      <c r="A1046" s="11"/>
      <c r="B1046" s="12"/>
      <c r="C1046" s="13"/>
      <c r="D1046" s="14"/>
    </row>
    <row r="1047" spans="1:4">
      <c r="A1047" s="11"/>
      <c r="B1047" s="12"/>
      <c r="C1047" s="13"/>
      <c r="D1047" s="14"/>
    </row>
    <row r="1048" spans="1:4">
      <c r="A1048" s="11"/>
      <c r="B1048" s="12"/>
      <c r="C1048" s="13"/>
      <c r="D1048" s="14"/>
    </row>
    <row r="1049" spans="1:4">
      <c r="A1049" s="11"/>
      <c r="B1049" s="12"/>
      <c r="C1049" s="13"/>
      <c r="D1049" s="14"/>
    </row>
    <row r="1050" spans="1:4">
      <c r="A1050" s="11"/>
      <c r="B1050" s="12"/>
      <c r="C1050" s="13"/>
      <c r="D1050" s="14"/>
    </row>
    <row r="1051" spans="1:4">
      <c r="A1051" s="11"/>
      <c r="B1051" s="12"/>
      <c r="C1051" s="13"/>
      <c r="D1051" s="14"/>
    </row>
    <row r="1052" spans="1:4">
      <c r="A1052" s="11"/>
      <c r="B1052" s="12"/>
      <c r="C1052" s="13"/>
      <c r="D1052" s="14"/>
    </row>
    <row r="1053" spans="1:4">
      <c r="A1053" s="11"/>
      <c r="B1053" s="12"/>
      <c r="C1053" s="13"/>
      <c r="D1053" s="14"/>
    </row>
    <row r="1054" spans="1:4">
      <c r="A1054" s="11"/>
      <c r="B1054" s="12"/>
      <c r="C1054" s="13"/>
      <c r="D1054" s="14"/>
    </row>
    <row r="1055" spans="1:4">
      <c r="A1055" s="11"/>
      <c r="B1055" s="12"/>
      <c r="C1055" s="13"/>
      <c r="D1055" s="14"/>
    </row>
    <row r="1056" spans="1:4">
      <c r="A1056" s="11"/>
      <c r="B1056" s="12"/>
      <c r="C1056" s="13"/>
      <c r="D1056" s="14"/>
    </row>
    <row r="1057" spans="1:4">
      <c r="A1057" s="11"/>
      <c r="B1057" s="12"/>
      <c r="C1057" s="13"/>
      <c r="D1057" s="14"/>
    </row>
    <row r="1058" spans="1:4">
      <c r="A1058" s="11"/>
      <c r="B1058" s="12"/>
      <c r="C1058" s="13"/>
      <c r="D1058" s="14"/>
    </row>
    <row r="1059" spans="1:4">
      <c r="A1059" s="11"/>
      <c r="B1059" s="12"/>
      <c r="C1059" s="13"/>
      <c r="D1059" s="14"/>
    </row>
    <row r="1060" spans="1:4">
      <c r="A1060" s="11"/>
      <c r="B1060" s="12"/>
      <c r="C1060" s="13"/>
      <c r="D1060" s="14"/>
    </row>
    <row r="1061" spans="1:4">
      <c r="A1061" s="11"/>
      <c r="B1061" s="12"/>
      <c r="C1061" s="13"/>
      <c r="D1061" s="14"/>
    </row>
    <row r="1062" spans="1:4">
      <c r="A1062" s="11"/>
      <c r="B1062" s="12"/>
      <c r="C1062" s="13"/>
      <c r="D1062" s="14"/>
    </row>
    <row r="1063" spans="1:4">
      <c r="A1063" s="11"/>
      <c r="B1063" s="12"/>
      <c r="C1063" s="13"/>
      <c r="D1063" s="14"/>
    </row>
    <row r="1064" spans="1:4">
      <c r="A1064" s="11"/>
      <c r="B1064" s="12"/>
      <c r="C1064" s="13"/>
      <c r="D1064" s="14"/>
    </row>
    <row r="1065" spans="1:4">
      <c r="A1065" s="11"/>
      <c r="B1065" s="12"/>
      <c r="C1065" s="13"/>
      <c r="D1065" s="14"/>
    </row>
    <row r="1066" spans="1:4">
      <c r="A1066" s="11"/>
      <c r="B1066" s="12"/>
      <c r="C1066" s="13"/>
      <c r="D1066" s="14"/>
    </row>
    <row r="1067" spans="1:4">
      <c r="A1067" s="11"/>
      <c r="B1067" s="12"/>
      <c r="C1067" s="13"/>
      <c r="D1067" s="14"/>
    </row>
    <row r="1068" spans="1:4">
      <c r="A1068" s="11"/>
      <c r="B1068" s="12"/>
      <c r="C1068" s="13"/>
      <c r="D1068" s="14"/>
    </row>
    <row r="1069" spans="1:4">
      <c r="A1069" s="11"/>
      <c r="B1069" s="12"/>
      <c r="C1069" s="13"/>
      <c r="D1069" s="14"/>
    </row>
    <row r="1070" spans="1:4">
      <c r="A1070" s="11"/>
      <c r="B1070" s="12"/>
      <c r="C1070" s="13"/>
      <c r="D1070" s="14"/>
    </row>
    <row r="1071" spans="1:4">
      <c r="A1071" s="11"/>
      <c r="B1071" s="12"/>
      <c r="C1071" s="13"/>
      <c r="D1071" s="14"/>
    </row>
    <row r="1072" spans="1:4">
      <c r="A1072" s="11"/>
      <c r="B1072" s="12"/>
      <c r="C1072" s="13"/>
      <c r="D1072" s="14"/>
    </row>
    <row r="1073" spans="1:4">
      <c r="A1073" s="11"/>
      <c r="B1073" s="12"/>
      <c r="C1073" s="13"/>
      <c r="D1073" s="14"/>
    </row>
    <row r="1074" spans="1:4">
      <c r="A1074" s="11"/>
      <c r="B1074" s="12"/>
      <c r="C1074" s="13"/>
      <c r="D1074" s="14"/>
    </row>
    <row r="1075" spans="1:4">
      <c r="A1075" s="11"/>
      <c r="B1075" s="12"/>
      <c r="C1075" s="13"/>
      <c r="D1075" s="14"/>
    </row>
    <row r="1076" spans="1:4">
      <c r="A1076" s="11"/>
      <c r="B1076" s="12"/>
      <c r="C1076" s="13"/>
      <c r="D1076" s="14"/>
    </row>
    <row r="1077" spans="1:4">
      <c r="A1077" s="11"/>
      <c r="B1077" s="12"/>
      <c r="C1077" s="13"/>
      <c r="D1077" s="14"/>
    </row>
    <row r="1078" spans="1:4">
      <c r="A1078" s="11"/>
      <c r="B1078" s="12"/>
      <c r="C1078" s="13"/>
      <c r="D1078" s="14"/>
    </row>
    <row r="1079" spans="1:4">
      <c r="A1079" s="11"/>
      <c r="B1079" s="12"/>
      <c r="C1079" s="13"/>
      <c r="D1079" s="14"/>
    </row>
    <row r="1080" spans="1:4">
      <c r="A1080" s="11"/>
      <c r="B1080" s="12"/>
      <c r="C1080" s="13"/>
      <c r="D1080" s="14"/>
    </row>
    <row r="1081" spans="1:4">
      <c r="A1081" s="11"/>
      <c r="B1081" s="12"/>
      <c r="C1081" s="13"/>
      <c r="D1081" s="14"/>
    </row>
    <row r="1082" spans="1:4">
      <c r="A1082" s="11"/>
      <c r="B1082" s="12"/>
      <c r="C1082" s="13"/>
      <c r="D1082" s="14"/>
    </row>
    <row r="1083" spans="1:4">
      <c r="A1083" s="11"/>
      <c r="B1083" s="12"/>
      <c r="C1083" s="13"/>
      <c r="D1083" s="14"/>
    </row>
    <row r="1084" spans="1:4">
      <c r="A1084" s="11"/>
      <c r="B1084" s="12"/>
      <c r="C1084" s="13"/>
      <c r="D1084" s="14"/>
    </row>
    <row r="1085" spans="1:4">
      <c r="A1085" s="11"/>
      <c r="B1085" s="12"/>
      <c r="C1085" s="13"/>
      <c r="D1085" s="14"/>
    </row>
    <row r="1086" spans="1:4">
      <c r="A1086" s="11"/>
      <c r="B1086" s="12"/>
      <c r="C1086" s="13"/>
      <c r="D1086" s="14"/>
    </row>
    <row r="1087" spans="1:4">
      <c r="A1087" s="11"/>
      <c r="B1087" s="12"/>
      <c r="C1087" s="13"/>
      <c r="D1087" s="14"/>
    </row>
    <row r="1088" spans="1:4">
      <c r="A1088" s="11"/>
      <c r="B1088" s="12"/>
      <c r="C1088" s="13"/>
      <c r="D1088" s="14"/>
    </row>
    <row r="1089" spans="1:4">
      <c r="A1089" s="11"/>
      <c r="B1089" s="12"/>
      <c r="C1089" s="13"/>
      <c r="D1089" s="14"/>
    </row>
    <row r="1090" spans="1:4">
      <c r="A1090" s="11"/>
      <c r="B1090" s="12"/>
      <c r="C1090" s="13"/>
      <c r="D1090" s="14"/>
    </row>
    <row r="1091" spans="1:4">
      <c r="A1091" s="11"/>
      <c r="B1091" s="12"/>
      <c r="C1091" s="13"/>
      <c r="D1091" s="14"/>
    </row>
    <row r="1092" spans="1:4">
      <c r="A1092" s="11"/>
      <c r="B1092" s="12"/>
      <c r="C1092" s="13"/>
      <c r="D1092" s="14"/>
    </row>
    <row r="1093" spans="1:4">
      <c r="A1093" s="11"/>
      <c r="B1093" s="12"/>
      <c r="C1093" s="13"/>
      <c r="D1093" s="14"/>
    </row>
    <row r="1094" spans="1:4">
      <c r="A1094" s="11"/>
      <c r="B1094" s="12"/>
      <c r="C1094" s="13"/>
      <c r="D1094" s="14"/>
    </row>
    <row r="1095" spans="1:4">
      <c r="A1095" s="11"/>
      <c r="B1095" s="12"/>
      <c r="C1095" s="13"/>
      <c r="D1095" s="14"/>
    </row>
    <row r="1096" spans="1:4">
      <c r="A1096" s="11"/>
      <c r="B1096" s="12"/>
      <c r="C1096" s="13"/>
      <c r="D1096" s="14"/>
    </row>
    <row r="1097" spans="1:4">
      <c r="A1097" s="11"/>
      <c r="B1097" s="12"/>
      <c r="C1097" s="13"/>
      <c r="D1097" s="14"/>
    </row>
    <row r="1098" spans="1:4">
      <c r="A1098" s="11"/>
      <c r="B1098" s="12"/>
      <c r="C1098" s="13"/>
      <c r="D1098" s="14"/>
    </row>
    <row r="1099" spans="1:4">
      <c r="A1099" s="11"/>
      <c r="B1099" s="12"/>
      <c r="C1099" s="13"/>
      <c r="D1099" s="14"/>
    </row>
    <row r="1100" spans="1:4">
      <c r="A1100" s="11"/>
      <c r="B1100" s="12"/>
      <c r="C1100" s="13"/>
      <c r="D1100" s="14"/>
    </row>
    <row r="1101" spans="1:4">
      <c r="A1101" s="11"/>
      <c r="B1101" s="12"/>
      <c r="C1101" s="13"/>
      <c r="D1101" s="14"/>
    </row>
    <row r="1102" spans="1:4">
      <c r="A1102" s="11"/>
      <c r="B1102" s="12"/>
      <c r="C1102" s="13"/>
      <c r="D1102" s="14"/>
    </row>
    <row r="1103" spans="1:4">
      <c r="A1103" s="11"/>
      <c r="B1103" s="12"/>
      <c r="C1103" s="13"/>
      <c r="D1103" s="14"/>
    </row>
    <row r="1104" spans="1:4">
      <c r="A1104" s="11"/>
      <c r="B1104" s="12"/>
      <c r="C1104" s="13"/>
      <c r="D1104" s="14"/>
    </row>
    <row r="1105" spans="1:4">
      <c r="A1105" s="11"/>
      <c r="B1105" s="12"/>
      <c r="C1105" s="13"/>
      <c r="D1105" s="14"/>
    </row>
    <row r="1106" spans="1:4">
      <c r="A1106" s="11"/>
      <c r="B1106" s="12"/>
      <c r="C1106" s="13"/>
      <c r="D1106" s="14"/>
    </row>
    <row r="1107" spans="1:4">
      <c r="A1107" s="11"/>
      <c r="B1107" s="12"/>
      <c r="C1107" s="13"/>
      <c r="D1107" s="14"/>
    </row>
    <row r="1108" spans="1:4">
      <c r="A1108" s="11"/>
      <c r="B1108" s="12"/>
      <c r="C1108" s="13"/>
      <c r="D1108" s="14"/>
    </row>
    <row r="1109" spans="1:4">
      <c r="A1109" s="11"/>
      <c r="B1109" s="12"/>
      <c r="C1109" s="13"/>
      <c r="D1109" s="14"/>
    </row>
    <row r="1110" spans="1:4">
      <c r="A1110" s="11"/>
      <c r="B1110" s="12"/>
      <c r="C1110" s="13"/>
      <c r="D1110" s="14"/>
    </row>
    <row r="1111" spans="1:4">
      <c r="A1111" s="11"/>
      <c r="B1111" s="12"/>
      <c r="C1111" s="13"/>
      <c r="D1111" s="14"/>
    </row>
    <row r="1112" spans="1:4">
      <c r="A1112" s="11"/>
      <c r="B1112" s="12"/>
      <c r="C1112" s="13"/>
      <c r="D1112" s="14"/>
    </row>
    <row r="1113" spans="1:4">
      <c r="A1113" s="11"/>
      <c r="B1113" s="12"/>
      <c r="C1113" s="13"/>
      <c r="D1113" s="14"/>
    </row>
    <row r="1114" spans="1:4">
      <c r="A1114" s="11"/>
      <c r="B1114" s="12"/>
      <c r="C1114" s="13"/>
      <c r="D1114" s="14"/>
    </row>
    <row r="1115" spans="1:4">
      <c r="A1115" s="11"/>
      <c r="B1115" s="12"/>
      <c r="C1115" s="13"/>
      <c r="D1115" s="14"/>
    </row>
    <row r="1116" spans="1:4">
      <c r="A1116" s="11"/>
      <c r="B1116" s="12"/>
      <c r="C1116" s="13"/>
      <c r="D1116" s="14"/>
    </row>
    <row r="1117" spans="1:4">
      <c r="A1117" s="11"/>
      <c r="B1117" s="12"/>
      <c r="C1117" s="13"/>
      <c r="D1117" s="14"/>
    </row>
    <row r="1118" spans="1:4">
      <c r="A1118" s="11"/>
      <c r="B1118" s="12"/>
      <c r="C1118" s="13"/>
      <c r="D1118" s="14"/>
    </row>
    <row r="1119" spans="1:4">
      <c r="A1119" s="11"/>
      <c r="B1119" s="12"/>
      <c r="C1119" s="13"/>
      <c r="D1119" s="14"/>
    </row>
    <row r="1120" spans="1:4">
      <c r="A1120" s="11"/>
      <c r="B1120" s="12"/>
      <c r="C1120" s="13"/>
      <c r="D1120" s="14"/>
    </row>
    <row r="1121" spans="1:4">
      <c r="A1121" s="11"/>
      <c r="B1121" s="12"/>
      <c r="C1121" s="13"/>
      <c r="D1121" s="14"/>
    </row>
    <row r="1122" spans="1:4">
      <c r="A1122" s="11"/>
      <c r="B1122" s="12"/>
      <c r="C1122" s="13"/>
      <c r="D1122" s="14"/>
    </row>
    <row r="1123" spans="1:4">
      <c r="A1123" s="11"/>
      <c r="B1123" s="12"/>
      <c r="C1123" s="13"/>
      <c r="D1123" s="14"/>
    </row>
    <row r="1124" spans="1:4">
      <c r="A1124" s="11"/>
      <c r="B1124" s="12"/>
      <c r="C1124" s="13"/>
      <c r="D1124" s="14"/>
    </row>
    <row r="1125" spans="1:4">
      <c r="A1125" s="11"/>
      <c r="B1125" s="12"/>
      <c r="C1125" s="13"/>
      <c r="D1125" s="14"/>
    </row>
    <row r="1126" spans="1:4">
      <c r="A1126" s="11"/>
      <c r="B1126" s="12"/>
      <c r="C1126" s="13"/>
      <c r="D1126" s="14"/>
    </row>
    <row r="1127" spans="1:4">
      <c r="A1127" s="11"/>
      <c r="B1127" s="12"/>
      <c r="C1127" s="13"/>
      <c r="D1127" s="14"/>
    </row>
    <row r="1128" spans="1:4">
      <c r="A1128" s="11"/>
      <c r="B1128" s="12"/>
      <c r="C1128" s="13"/>
      <c r="D1128" s="14"/>
    </row>
    <row r="1129" spans="1:4">
      <c r="A1129" s="11"/>
      <c r="B1129" s="12"/>
      <c r="C1129" s="13"/>
      <c r="D1129" s="14"/>
    </row>
    <row r="1130" spans="1:4">
      <c r="A1130" s="11"/>
      <c r="B1130" s="12"/>
      <c r="C1130" s="13"/>
      <c r="D1130" s="14"/>
    </row>
    <row r="1131" spans="1:4">
      <c r="A1131" s="11"/>
      <c r="B1131" s="12"/>
      <c r="C1131" s="13"/>
      <c r="D1131" s="14"/>
    </row>
    <row r="1132" spans="1:4">
      <c r="A1132" s="11"/>
      <c r="B1132" s="12"/>
      <c r="C1132" s="13"/>
      <c r="D1132" s="14"/>
    </row>
    <row r="1133" spans="1:4">
      <c r="A1133" s="11"/>
      <c r="B1133" s="12"/>
      <c r="C1133" s="13"/>
      <c r="D1133" s="14"/>
    </row>
    <row r="1134" spans="1:4">
      <c r="A1134" s="11"/>
      <c r="B1134" s="12"/>
      <c r="C1134" s="13"/>
      <c r="D1134" s="14"/>
    </row>
    <row r="1135" spans="1:4">
      <c r="A1135" s="11"/>
      <c r="B1135" s="12"/>
      <c r="C1135" s="13"/>
      <c r="D1135" s="14"/>
    </row>
    <row r="1136" spans="1:4">
      <c r="A1136" s="11"/>
      <c r="B1136" s="12"/>
      <c r="C1136" s="13"/>
      <c r="D1136" s="14"/>
    </row>
    <row r="1137" spans="1:4">
      <c r="A1137" s="11"/>
      <c r="B1137" s="12"/>
      <c r="C1137" s="13"/>
      <c r="D1137" s="14"/>
    </row>
    <row r="1138" spans="1:4">
      <c r="A1138" s="11"/>
      <c r="B1138" s="12"/>
      <c r="C1138" s="13"/>
      <c r="D1138" s="14"/>
    </row>
    <row r="1139" spans="1:4">
      <c r="A1139" s="11"/>
      <c r="B1139" s="12"/>
      <c r="C1139" s="13"/>
      <c r="D1139" s="14"/>
    </row>
    <row r="1140" spans="1:4">
      <c r="A1140" s="11"/>
      <c r="B1140" s="12"/>
      <c r="C1140" s="13"/>
      <c r="D1140" s="14"/>
    </row>
    <row r="1141" spans="1:4">
      <c r="A1141" s="11"/>
      <c r="B1141" s="12"/>
      <c r="C1141" s="13"/>
      <c r="D1141" s="14"/>
    </row>
    <row r="1142" spans="1:4">
      <c r="A1142" s="11"/>
      <c r="B1142" s="12"/>
      <c r="C1142" s="13"/>
      <c r="D1142" s="14"/>
    </row>
    <row r="1143" spans="1:4">
      <c r="A1143" s="11"/>
      <c r="B1143" s="12"/>
      <c r="C1143" s="13"/>
      <c r="D1143" s="14"/>
    </row>
    <row r="1144" spans="1:4">
      <c r="A1144" s="11"/>
      <c r="B1144" s="12"/>
      <c r="C1144" s="13"/>
      <c r="D1144" s="14"/>
    </row>
    <row r="1145" spans="1:4">
      <c r="A1145" s="11"/>
      <c r="B1145" s="12"/>
      <c r="C1145" s="13"/>
      <c r="D1145" s="14"/>
    </row>
    <row r="1146" spans="1:4">
      <c r="A1146" s="11"/>
      <c r="B1146" s="12"/>
      <c r="C1146" s="13"/>
      <c r="D1146" s="14"/>
    </row>
    <row r="1147" spans="1:4">
      <c r="A1147" s="11"/>
      <c r="B1147" s="12"/>
      <c r="C1147" s="13"/>
      <c r="D1147" s="14"/>
    </row>
    <row r="1148" spans="1:4">
      <c r="A1148" s="11"/>
      <c r="B1148" s="12"/>
      <c r="C1148" s="13"/>
      <c r="D1148" s="14"/>
    </row>
    <row r="1149" spans="1:4">
      <c r="A1149" s="11"/>
      <c r="B1149" s="12"/>
      <c r="C1149" s="13"/>
      <c r="D1149" s="14"/>
    </row>
    <row r="1150" spans="1:4">
      <c r="A1150" s="11"/>
      <c r="B1150" s="12"/>
      <c r="C1150" s="13"/>
      <c r="D1150" s="14"/>
    </row>
    <row r="1151" spans="1:4">
      <c r="A1151" s="11"/>
      <c r="B1151" s="12"/>
      <c r="C1151" s="13"/>
      <c r="D1151" s="14"/>
    </row>
    <row r="1152" spans="1:4">
      <c r="A1152" s="11"/>
      <c r="B1152" s="12"/>
      <c r="C1152" s="13"/>
      <c r="D1152" s="14"/>
    </row>
    <row r="1153" spans="1:4">
      <c r="A1153" s="11"/>
      <c r="B1153" s="12"/>
      <c r="C1153" s="13"/>
      <c r="D1153" s="14"/>
    </row>
    <row r="1154" spans="1:4">
      <c r="A1154" s="11"/>
      <c r="B1154" s="12"/>
      <c r="C1154" s="13"/>
      <c r="D1154" s="14"/>
    </row>
    <row r="1155" spans="1:4">
      <c r="A1155" s="11"/>
      <c r="B1155" s="12"/>
      <c r="C1155" s="13"/>
      <c r="D1155" s="14"/>
    </row>
    <row r="1156" spans="1:4">
      <c r="A1156" s="11"/>
      <c r="B1156" s="12"/>
      <c r="C1156" s="13"/>
      <c r="D1156" s="14"/>
    </row>
    <row r="1157" spans="1:4">
      <c r="A1157" s="11"/>
      <c r="B1157" s="12"/>
      <c r="C1157" s="13"/>
      <c r="D1157" s="14"/>
    </row>
    <row r="1158" spans="1:4">
      <c r="A1158" s="11"/>
      <c r="B1158" s="12"/>
      <c r="C1158" s="13"/>
      <c r="D1158" s="14"/>
    </row>
    <row r="1159" spans="1:4">
      <c r="A1159" s="11"/>
      <c r="B1159" s="12"/>
      <c r="C1159" s="13"/>
      <c r="D1159" s="14"/>
    </row>
    <row r="1160" spans="1:4">
      <c r="A1160" s="11"/>
      <c r="B1160" s="12"/>
      <c r="C1160" s="13"/>
      <c r="D1160" s="14"/>
    </row>
    <row r="1161" spans="1:4">
      <c r="A1161" s="11"/>
      <c r="B1161" s="12"/>
      <c r="C1161" s="13"/>
      <c r="D1161" s="14"/>
    </row>
    <row r="1162" spans="1:4">
      <c r="A1162" s="11"/>
      <c r="B1162" s="12"/>
      <c r="C1162" s="13"/>
      <c r="D1162" s="14"/>
    </row>
    <row r="1163" spans="1:4">
      <c r="A1163" s="11"/>
      <c r="B1163" s="12"/>
      <c r="C1163" s="13"/>
      <c r="D1163" s="14"/>
    </row>
    <row r="1164" spans="1:4">
      <c r="A1164" s="11"/>
      <c r="B1164" s="12"/>
      <c r="C1164" s="13"/>
      <c r="D1164" s="14"/>
    </row>
    <row r="1165" spans="1:4">
      <c r="A1165" s="11"/>
      <c r="B1165" s="12"/>
      <c r="C1165" s="13"/>
      <c r="D1165" s="14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7747A-6BC1-4138-A96F-A84D4820F6A1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43903</v>
      </c>
      <c r="B5" s="55">
        <v>0.37873842592592594</v>
      </c>
      <c r="C5" s="57">
        <v>120</v>
      </c>
      <c r="D5" s="56">
        <v>21.29</v>
      </c>
      <c r="E5" s="29">
        <v>2554.8000000000002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43903</v>
      </c>
      <c r="B6" s="55">
        <v>0.37944444444444447</v>
      </c>
      <c r="C6" s="57">
        <v>66</v>
      </c>
      <c r="D6" s="56">
        <v>21.2</v>
      </c>
      <c r="E6" s="29">
        <v>1399.2</v>
      </c>
      <c r="F6" s="54" t="s">
        <v>9</v>
      </c>
      <c r="G6" s="8"/>
      <c r="H6" s="67" t="s">
        <v>9</v>
      </c>
      <c r="I6" s="66">
        <f>SUMIF(F:F,$H$6,C:C)</f>
        <v>72000</v>
      </c>
      <c r="J6" s="65">
        <f>SUMIF(F:F,$H$6,E:E)</f>
        <v>1593239.1699999997</v>
      </c>
      <c r="L6" s="64"/>
    </row>
    <row r="7" spans="1:12">
      <c r="A7" s="148">
        <v>43903</v>
      </c>
      <c r="B7" s="55">
        <v>0.37944444444444447</v>
      </c>
      <c r="C7" s="57">
        <v>27</v>
      </c>
      <c r="D7" s="56">
        <v>21.2</v>
      </c>
      <c r="E7" s="29">
        <v>572.4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43903</v>
      </c>
      <c r="B8" s="55">
        <v>0.37945601851851851</v>
      </c>
      <c r="C8" s="57">
        <v>120</v>
      </c>
      <c r="D8" s="56">
        <v>21.22</v>
      </c>
      <c r="E8" s="29">
        <v>2546.4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43903</v>
      </c>
      <c r="B9" s="55">
        <v>0.37945601851851851</v>
      </c>
      <c r="C9" s="57">
        <v>66</v>
      </c>
      <c r="D9" s="56">
        <v>21.25</v>
      </c>
      <c r="E9" s="29">
        <v>1402.5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43903</v>
      </c>
      <c r="B10" s="55">
        <v>0.37962962962962959</v>
      </c>
      <c r="C10" s="57">
        <v>255</v>
      </c>
      <c r="D10" s="56">
        <v>21.24</v>
      </c>
      <c r="E10" s="29">
        <v>5416.2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43903</v>
      </c>
      <c r="B11" s="55">
        <v>0.38125000000000003</v>
      </c>
      <c r="C11" s="57">
        <v>100</v>
      </c>
      <c r="D11" s="56">
        <v>21.11</v>
      </c>
      <c r="E11" s="29">
        <v>2111</v>
      </c>
      <c r="F11" s="54" t="s">
        <v>9</v>
      </c>
      <c r="G11" s="8"/>
      <c r="H11" s="63" t="s">
        <v>10</v>
      </c>
      <c r="I11" s="143">
        <f>ROUND((J11/SUM(I6:I10)),6)</f>
        <v>22.128322000000001</v>
      </c>
      <c r="J11" s="62">
        <f>SUM(J6:J9)</f>
        <v>1593239.1699999997</v>
      </c>
    </row>
    <row r="12" spans="1:12">
      <c r="A12" s="148">
        <v>43903</v>
      </c>
      <c r="B12" s="55">
        <v>0.38215277777777779</v>
      </c>
      <c r="C12" s="57">
        <v>1000</v>
      </c>
      <c r="D12" s="56">
        <v>20.93</v>
      </c>
      <c r="E12" s="29">
        <v>20930</v>
      </c>
      <c r="F12" s="54" t="s">
        <v>9</v>
      </c>
      <c r="G12" s="8"/>
      <c r="J12" s="4"/>
    </row>
    <row r="13" spans="1:12">
      <c r="A13" s="148">
        <v>43903</v>
      </c>
      <c r="B13" s="55">
        <v>0.38295138888888891</v>
      </c>
      <c r="C13" s="57">
        <v>119</v>
      </c>
      <c r="D13" s="56">
        <v>20.92</v>
      </c>
      <c r="E13" s="29">
        <v>2489.48</v>
      </c>
      <c r="F13" s="54" t="s">
        <v>9</v>
      </c>
      <c r="G13" s="8"/>
      <c r="J13" s="5"/>
    </row>
    <row r="14" spans="1:12">
      <c r="A14" s="148">
        <v>43903</v>
      </c>
      <c r="B14" s="55">
        <v>0.38398148148148148</v>
      </c>
      <c r="C14" s="57">
        <v>124</v>
      </c>
      <c r="D14" s="56">
        <v>20.79</v>
      </c>
      <c r="E14" s="29">
        <v>2577.96</v>
      </c>
      <c r="F14" s="54" t="s">
        <v>9</v>
      </c>
      <c r="G14" s="8"/>
      <c r="H14" s="151" t="s">
        <v>11</v>
      </c>
      <c r="I14" s="61">
        <v>43903</v>
      </c>
      <c r="J14" s="5"/>
    </row>
    <row r="15" spans="1:12">
      <c r="A15" s="148">
        <v>43903</v>
      </c>
      <c r="B15" s="55">
        <v>0.38481481481481478</v>
      </c>
      <c r="C15" s="57">
        <v>10</v>
      </c>
      <c r="D15" s="56">
        <v>20.7</v>
      </c>
      <c r="E15" s="29">
        <v>207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43903</v>
      </c>
      <c r="B16" s="55">
        <v>0.38515046296296296</v>
      </c>
      <c r="C16" s="57">
        <v>118</v>
      </c>
      <c r="D16" s="56">
        <v>20.7</v>
      </c>
      <c r="E16" s="29">
        <v>2442.6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43903</v>
      </c>
      <c r="B17" s="55">
        <v>0.38550925925925927</v>
      </c>
      <c r="C17" s="57">
        <v>134</v>
      </c>
      <c r="D17" s="56">
        <v>20.68</v>
      </c>
      <c r="E17" s="29">
        <v>2771.12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43903</v>
      </c>
      <c r="B18" s="55">
        <v>0.38700231481481479</v>
      </c>
      <c r="C18" s="57">
        <v>150</v>
      </c>
      <c r="D18" s="56">
        <v>20.72</v>
      </c>
      <c r="E18" s="29">
        <v>3108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43903</v>
      </c>
      <c r="B19" s="55">
        <v>0.38767361111111115</v>
      </c>
      <c r="C19" s="57">
        <v>1000</v>
      </c>
      <c r="D19" s="56">
        <v>20.74</v>
      </c>
      <c r="E19" s="29">
        <v>20740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43903</v>
      </c>
      <c r="B20" s="55">
        <v>0.38771990740740742</v>
      </c>
      <c r="C20" s="57">
        <v>113</v>
      </c>
      <c r="D20" s="56">
        <v>20.71</v>
      </c>
      <c r="E20" s="29">
        <v>2340.23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43903</v>
      </c>
      <c r="B21" s="55">
        <v>0.38793981481481482</v>
      </c>
      <c r="C21" s="57">
        <v>632</v>
      </c>
      <c r="D21" s="56">
        <v>20.74</v>
      </c>
      <c r="E21" s="29">
        <v>13107.68</v>
      </c>
      <c r="F21" s="54" t="s">
        <v>9</v>
      </c>
      <c r="G21" s="8"/>
      <c r="H21" s="4"/>
      <c r="I21" s="4"/>
      <c r="J21" s="4"/>
    </row>
    <row r="22" spans="1:10">
      <c r="A22" s="148">
        <v>43903</v>
      </c>
      <c r="B22" s="55">
        <v>0.38793981481481482</v>
      </c>
      <c r="C22" s="57">
        <v>368</v>
      </c>
      <c r="D22" s="56">
        <v>20.74</v>
      </c>
      <c r="E22" s="29">
        <v>7632.32</v>
      </c>
      <c r="F22" s="54" t="s">
        <v>9</v>
      </c>
      <c r="G22" s="8"/>
      <c r="H22" s="7"/>
      <c r="I22" s="7"/>
      <c r="J22" s="7"/>
    </row>
    <row r="23" spans="1:10">
      <c r="A23" s="148">
        <v>43903</v>
      </c>
      <c r="B23" s="55">
        <v>0.38869212962962968</v>
      </c>
      <c r="C23" s="57">
        <v>23</v>
      </c>
      <c r="D23" s="56">
        <v>20.71</v>
      </c>
      <c r="E23" s="29">
        <v>476.33</v>
      </c>
      <c r="F23" s="54" t="s">
        <v>9</v>
      </c>
      <c r="G23" s="8"/>
      <c r="H23" s="7"/>
      <c r="I23" s="7"/>
      <c r="J23" s="7"/>
    </row>
    <row r="24" spans="1:10">
      <c r="A24" s="148">
        <v>43903</v>
      </c>
      <c r="B24" s="55">
        <v>0.38869212962962968</v>
      </c>
      <c r="C24" s="57">
        <v>68</v>
      </c>
      <c r="D24" s="56">
        <v>20.71</v>
      </c>
      <c r="E24" s="29">
        <v>1408.28</v>
      </c>
      <c r="F24" s="54" t="s">
        <v>9</v>
      </c>
      <c r="G24" s="8"/>
      <c r="H24" s="7"/>
      <c r="I24" s="7"/>
      <c r="J24" s="7"/>
    </row>
    <row r="25" spans="1:10">
      <c r="A25" s="148">
        <v>43903</v>
      </c>
      <c r="B25" s="55">
        <v>0.38931712962962961</v>
      </c>
      <c r="C25" s="57">
        <v>122</v>
      </c>
      <c r="D25" s="56">
        <v>20.75</v>
      </c>
      <c r="E25" s="29">
        <v>2531.5</v>
      </c>
      <c r="F25" s="54" t="s">
        <v>9</v>
      </c>
      <c r="G25" s="8"/>
      <c r="H25" s="7"/>
      <c r="I25" s="7"/>
      <c r="J25" s="7"/>
    </row>
    <row r="26" spans="1:10">
      <c r="A26" s="148">
        <v>43903</v>
      </c>
      <c r="B26" s="55">
        <v>0.39013888888888887</v>
      </c>
      <c r="C26" s="57">
        <v>146</v>
      </c>
      <c r="D26" s="56">
        <v>20.75</v>
      </c>
      <c r="E26" s="29">
        <v>3029.5</v>
      </c>
      <c r="F26" s="54" t="s">
        <v>9</v>
      </c>
      <c r="G26" s="8"/>
      <c r="H26" s="7"/>
      <c r="I26" s="7"/>
      <c r="J26" s="7"/>
    </row>
    <row r="27" spans="1:10">
      <c r="A27" s="148">
        <v>43903</v>
      </c>
      <c r="B27" s="55">
        <v>0.39174768518518516</v>
      </c>
      <c r="C27" s="57">
        <v>123</v>
      </c>
      <c r="D27" s="56">
        <v>20.8</v>
      </c>
      <c r="E27" s="29">
        <v>2558.4</v>
      </c>
      <c r="F27" s="54" t="s">
        <v>9</v>
      </c>
      <c r="G27" s="8"/>
      <c r="H27" s="7"/>
      <c r="I27" s="7"/>
      <c r="J27" s="7"/>
    </row>
    <row r="28" spans="1:10">
      <c r="A28" s="148">
        <v>43903</v>
      </c>
      <c r="B28" s="55">
        <v>0.39216435185185183</v>
      </c>
      <c r="C28" s="57">
        <v>142</v>
      </c>
      <c r="D28" s="56">
        <v>20.83</v>
      </c>
      <c r="E28" s="29">
        <v>2957.86</v>
      </c>
      <c r="F28" s="54" t="s">
        <v>9</v>
      </c>
      <c r="G28" s="8"/>
      <c r="H28" s="7"/>
      <c r="I28" s="7"/>
      <c r="J28" s="7"/>
    </row>
    <row r="29" spans="1:10">
      <c r="A29" s="148">
        <v>43903</v>
      </c>
      <c r="B29" s="55">
        <v>0.39318287037037036</v>
      </c>
      <c r="C29" s="57">
        <v>125</v>
      </c>
      <c r="D29" s="56">
        <v>20.81</v>
      </c>
      <c r="E29" s="29">
        <v>2601.25</v>
      </c>
      <c r="F29" s="54" t="s">
        <v>9</v>
      </c>
      <c r="G29" s="8"/>
      <c r="H29" s="7"/>
      <c r="I29" s="7"/>
      <c r="J29" s="7"/>
    </row>
    <row r="30" spans="1:10">
      <c r="A30" s="148">
        <v>43903</v>
      </c>
      <c r="B30" s="55">
        <v>0.39449074074074075</v>
      </c>
      <c r="C30" s="57">
        <v>124</v>
      </c>
      <c r="D30" s="56">
        <v>20.75</v>
      </c>
      <c r="E30" s="29">
        <v>2573</v>
      </c>
      <c r="F30" s="54" t="s">
        <v>9</v>
      </c>
      <c r="G30" s="8"/>
      <c r="H30" s="7"/>
      <c r="I30" s="7"/>
      <c r="J30" s="7"/>
    </row>
    <row r="31" spans="1:10">
      <c r="A31" s="148">
        <v>43903</v>
      </c>
      <c r="B31" s="55">
        <v>0.39526620370370374</v>
      </c>
      <c r="C31" s="57">
        <v>127</v>
      </c>
      <c r="D31" s="56">
        <v>20.75</v>
      </c>
      <c r="E31" s="29">
        <v>2635.25</v>
      </c>
      <c r="F31" s="54" t="s">
        <v>9</v>
      </c>
      <c r="G31" s="8"/>
      <c r="H31" s="7"/>
      <c r="I31" s="7"/>
      <c r="J31" s="7"/>
    </row>
    <row r="32" spans="1:10">
      <c r="A32" s="148">
        <v>43903</v>
      </c>
      <c r="B32" s="55">
        <v>0.39656249999999998</v>
      </c>
      <c r="C32" s="57">
        <v>133</v>
      </c>
      <c r="D32" s="56">
        <v>20.61</v>
      </c>
      <c r="E32" s="29">
        <v>2741.13</v>
      </c>
      <c r="F32" s="54" t="s">
        <v>9</v>
      </c>
      <c r="G32" s="8"/>
      <c r="H32" s="7"/>
      <c r="I32" s="7"/>
      <c r="J32" s="7"/>
    </row>
    <row r="33" spans="1:10">
      <c r="A33" s="148">
        <v>43903</v>
      </c>
      <c r="B33" s="55">
        <v>0.39728009259259256</v>
      </c>
      <c r="C33" s="57">
        <v>147</v>
      </c>
      <c r="D33" s="56">
        <v>20.51</v>
      </c>
      <c r="E33" s="29">
        <v>3014.97</v>
      </c>
      <c r="F33" s="54" t="s">
        <v>9</v>
      </c>
      <c r="H33" s="7"/>
      <c r="I33" s="7"/>
      <c r="J33" s="7"/>
    </row>
    <row r="34" spans="1:10">
      <c r="A34" s="148">
        <v>43903</v>
      </c>
      <c r="B34" s="55">
        <v>0.3979050925925926</v>
      </c>
      <c r="C34" s="57">
        <v>137</v>
      </c>
      <c r="D34" s="56">
        <v>20.49</v>
      </c>
      <c r="E34" s="29">
        <v>2807.13</v>
      </c>
      <c r="F34" s="54" t="s">
        <v>9</v>
      </c>
      <c r="H34" s="4"/>
      <c r="I34" s="4"/>
      <c r="J34" s="4"/>
    </row>
    <row r="35" spans="1:10">
      <c r="A35" s="148">
        <v>43903</v>
      </c>
      <c r="B35" s="55">
        <v>0.39864583333333337</v>
      </c>
      <c r="C35" s="57">
        <v>130</v>
      </c>
      <c r="D35" s="56">
        <v>20.56</v>
      </c>
      <c r="E35" s="29">
        <v>2672.8</v>
      </c>
      <c r="F35" s="54" t="s">
        <v>9</v>
      </c>
    </row>
    <row r="36" spans="1:10">
      <c r="A36" s="148">
        <v>43903</v>
      </c>
      <c r="B36" s="55">
        <v>0.39961805555555557</v>
      </c>
      <c r="C36" s="57">
        <v>133</v>
      </c>
      <c r="D36" s="56">
        <v>20.52</v>
      </c>
      <c r="E36" s="29">
        <v>2729.16</v>
      </c>
      <c r="F36" s="54" t="s">
        <v>9</v>
      </c>
    </row>
    <row r="37" spans="1:10">
      <c r="A37" s="148">
        <v>43903</v>
      </c>
      <c r="B37" s="55">
        <v>0.40122685185185186</v>
      </c>
      <c r="C37" s="57">
        <v>133</v>
      </c>
      <c r="D37" s="56">
        <v>20.49</v>
      </c>
      <c r="E37" s="29">
        <v>2725.17</v>
      </c>
      <c r="F37" s="54" t="s">
        <v>9</v>
      </c>
    </row>
    <row r="38" spans="1:10">
      <c r="A38" s="148">
        <v>43903</v>
      </c>
      <c r="B38" s="55">
        <v>0.4022337962962963</v>
      </c>
      <c r="C38" s="57">
        <v>177</v>
      </c>
      <c r="D38" s="56">
        <v>20.52</v>
      </c>
      <c r="E38" s="29">
        <v>3632.04</v>
      </c>
      <c r="F38" s="54" t="s">
        <v>9</v>
      </c>
    </row>
    <row r="39" spans="1:10">
      <c r="A39" s="148">
        <v>43903</v>
      </c>
      <c r="B39" s="55">
        <v>0.40295138888888887</v>
      </c>
      <c r="C39" s="57">
        <v>45</v>
      </c>
      <c r="D39" s="56">
        <v>20.55</v>
      </c>
      <c r="E39" s="29">
        <v>924.75</v>
      </c>
      <c r="F39" s="54" t="s">
        <v>9</v>
      </c>
    </row>
    <row r="40" spans="1:10">
      <c r="A40" s="148">
        <v>43903</v>
      </c>
      <c r="B40" s="55">
        <v>0.40380787037037041</v>
      </c>
      <c r="C40" s="57">
        <v>118</v>
      </c>
      <c r="D40" s="56">
        <v>20.55</v>
      </c>
      <c r="E40" s="29">
        <v>2424.9</v>
      </c>
      <c r="F40" s="54" t="s">
        <v>9</v>
      </c>
    </row>
    <row r="41" spans="1:10">
      <c r="A41" s="148">
        <v>43903</v>
      </c>
      <c r="B41" s="55">
        <v>0.40484953703703702</v>
      </c>
      <c r="C41" s="57">
        <v>167</v>
      </c>
      <c r="D41" s="56">
        <v>20.49</v>
      </c>
      <c r="E41" s="29">
        <v>3421.83</v>
      </c>
      <c r="F41" s="54" t="s">
        <v>9</v>
      </c>
    </row>
    <row r="42" spans="1:10">
      <c r="A42" s="148">
        <v>43903</v>
      </c>
      <c r="B42" s="55">
        <v>0.40629629629629632</v>
      </c>
      <c r="C42" s="57">
        <v>48</v>
      </c>
      <c r="D42" s="56">
        <v>20.55</v>
      </c>
      <c r="E42" s="29">
        <v>986.4</v>
      </c>
      <c r="F42" s="54" t="s">
        <v>9</v>
      </c>
    </row>
    <row r="43" spans="1:10">
      <c r="A43" s="148">
        <v>43903</v>
      </c>
      <c r="B43" s="55">
        <v>0.40629629629629632</v>
      </c>
      <c r="C43" s="57">
        <v>85</v>
      </c>
      <c r="D43" s="56">
        <v>20.55</v>
      </c>
      <c r="E43" s="29">
        <v>1746.75</v>
      </c>
      <c r="F43" s="54" t="s">
        <v>9</v>
      </c>
    </row>
    <row r="44" spans="1:10">
      <c r="A44" s="148">
        <v>43903</v>
      </c>
      <c r="B44" s="55">
        <v>0.40743055555555557</v>
      </c>
      <c r="C44" s="57">
        <v>112</v>
      </c>
      <c r="D44" s="56">
        <v>20.57</v>
      </c>
      <c r="E44" s="29">
        <v>2303.84</v>
      </c>
      <c r="F44" s="54" t="s">
        <v>9</v>
      </c>
    </row>
    <row r="45" spans="1:10">
      <c r="A45" s="148">
        <v>43903</v>
      </c>
      <c r="B45" s="55">
        <v>0.40844907407407405</v>
      </c>
      <c r="C45" s="57">
        <v>125</v>
      </c>
      <c r="D45" s="56">
        <v>20.53</v>
      </c>
      <c r="E45" s="29">
        <v>2566.25</v>
      </c>
      <c r="F45" s="54" t="s">
        <v>9</v>
      </c>
    </row>
    <row r="46" spans="1:10">
      <c r="A46" s="148">
        <v>43903</v>
      </c>
      <c r="B46" s="55">
        <v>0.40972222222222227</v>
      </c>
      <c r="C46" s="57">
        <v>135</v>
      </c>
      <c r="D46" s="56">
        <v>20.47</v>
      </c>
      <c r="E46" s="29">
        <v>2763.45</v>
      </c>
      <c r="F46" s="54" t="s">
        <v>9</v>
      </c>
    </row>
    <row r="47" spans="1:10">
      <c r="A47" s="148">
        <v>43903</v>
      </c>
      <c r="B47" s="55">
        <v>0.41035879629629629</v>
      </c>
      <c r="C47" s="57">
        <v>135</v>
      </c>
      <c r="D47" s="56">
        <v>20.55</v>
      </c>
      <c r="E47" s="29">
        <v>2774.25</v>
      </c>
      <c r="F47" s="54" t="s">
        <v>9</v>
      </c>
    </row>
    <row r="48" spans="1:10">
      <c r="A48" s="148">
        <v>43903</v>
      </c>
      <c r="B48" s="55">
        <v>0.41146990740740735</v>
      </c>
      <c r="C48" s="57">
        <v>14</v>
      </c>
      <c r="D48" s="56">
        <v>20.58</v>
      </c>
      <c r="E48" s="29">
        <v>288.12</v>
      </c>
      <c r="F48" s="54" t="s">
        <v>9</v>
      </c>
    </row>
    <row r="49" spans="1:6">
      <c r="A49" s="148">
        <v>43903</v>
      </c>
      <c r="B49" s="55">
        <v>0.41146990740740735</v>
      </c>
      <c r="C49" s="57">
        <v>116</v>
      </c>
      <c r="D49" s="56">
        <v>20.58</v>
      </c>
      <c r="E49" s="29">
        <v>2387.2800000000002</v>
      </c>
      <c r="F49" s="54" t="s">
        <v>9</v>
      </c>
    </row>
    <row r="50" spans="1:6">
      <c r="A50" s="148">
        <v>43903</v>
      </c>
      <c r="B50" s="55">
        <v>0.41200231481481481</v>
      </c>
      <c r="C50" s="57">
        <v>126</v>
      </c>
      <c r="D50" s="56">
        <v>20.55</v>
      </c>
      <c r="E50" s="29">
        <v>2589.3000000000002</v>
      </c>
      <c r="F50" s="54" t="s">
        <v>9</v>
      </c>
    </row>
    <row r="51" spans="1:6">
      <c r="A51" s="148">
        <v>43903</v>
      </c>
      <c r="B51" s="55">
        <v>0.41289351851851852</v>
      </c>
      <c r="C51" s="57">
        <v>152</v>
      </c>
      <c r="D51" s="56">
        <v>20.5</v>
      </c>
      <c r="E51" s="29">
        <v>3116</v>
      </c>
      <c r="F51" s="54" t="s">
        <v>9</v>
      </c>
    </row>
    <row r="52" spans="1:6">
      <c r="A52" s="148">
        <v>43903</v>
      </c>
      <c r="B52" s="55">
        <v>0.41461805555555559</v>
      </c>
      <c r="C52" s="57">
        <v>123</v>
      </c>
      <c r="D52" s="56">
        <v>20.49</v>
      </c>
      <c r="E52" s="29">
        <v>2520.27</v>
      </c>
      <c r="F52" s="54" t="s">
        <v>9</v>
      </c>
    </row>
    <row r="53" spans="1:6">
      <c r="A53" s="148">
        <v>43903</v>
      </c>
      <c r="B53" s="55">
        <v>0.41510416666666666</v>
      </c>
      <c r="C53" s="57">
        <v>148</v>
      </c>
      <c r="D53" s="56">
        <v>20.46</v>
      </c>
      <c r="E53" s="29">
        <v>3028.08</v>
      </c>
      <c r="F53" s="54" t="s">
        <v>9</v>
      </c>
    </row>
    <row r="54" spans="1:6">
      <c r="A54" s="148">
        <v>43903</v>
      </c>
      <c r="B54" s="55">
        <v>0.41592592592592598</v>
      </c>
      <c r="C54" s="57">
        <v>245</v>
      </c>
      <c r="D54" s="56">
        <v>20.440000000000001</v>
      </c>
      <c r="E54" s="29">
        <v>5007.8</v>
      </c>
      <c r="F54" s="54" t="s">
        <v>9</v>
      </c>
    </row>
    <row r="55" spans="1:6">
      <c r="A55" s="148">
        <v>43903</v>
      </c>
      <c r="B55" s="55">
        <v>0.41592592592592598</v>
      </c>
      <c r="C55" s="57">
        <v>61</v>
      </c>
      <c r="D55" s="56">
        <v>20.440000000000001</v>
      </c>
      <c r="E55" s="29">
        <v>1246.8399999999999</v>
      </c>
      <c r="F55" s="54" t="s">
        <v>9</v>
      </c>
    </row>
    <row r="56" spans="1:6">
      <c r="A56" s="148">
        <v>43903</v>
      </c>
      <c r="B56" s="55">
        <v>0.41592592592592598</v>
      </c>
      <c r="C56" s="57">
        <v>491</v>
      </c>
      <c r="D56" s="56">
        <v>20.440000000000001</v>
      </c>
      <c r="E56" s="29">
        <v>10036.040000000001</v>
      </c>
      <c r="F56" s="54" t="s">
        <v>9</v>
      </c>
    </row>
    <row r="57" spans="1:6">
      <c r="A57" s="148">
        <v>43903</v>
      </c>
      <c r="B57" s="55">
        <v>0.41592592592592598</v>
      </c>
      <c r="C57" s="57">
        <v>203</v>
      </c>
      <c r="D57" s="56">
        <v>20.440000000000001</v>
      </c>
      <c r="E57" s="29">
        <v>4149.32</v>
      </c>
      <c r="F57" s="54" t="s">
        <v>9</v>
      </c>
    </row>
    <row r="58" spans="1:6">
      <c r="A58" s="148">
        <v>43903</v>
      </c>
      <c r="B58" s="55">
        <v>0.4161111111111111</v>
      </c>
      <c r="C58" s="57">
        <v>129</v>
      </c>
      <c r="D58" s="56">
        <v>20.420000000000002</v>
      </c>
      <c r="E58" s="29">
        <v>2634.18</v>
      </c>
      <c r="F58" s="54" t="s">
        <v>9</v>
      </c>
    </row>
    <row r="59" spans="1:6">
      <c r="A59" s="148">
        <v>43903</v>
      </c>
      <c r="B59" s="55">
        <v>0.4163310185185185</v>
      </c>
      <c r="C59" s="57">
        <v>360</v>
      </c>
      <c r="D59" s="56">
        <v>20.399999999999999</v>
      </c>
      <c r="E59" s="29">
        <v>7344</v>
      </c>
      <c r="F59" s="54" t="s">
        <v>9</v>
      </c>
    </row>
    <row r="60" spans="1:6">
      <c r="A60" s="148">
        <v>43903</v>
      </c>
      <c r="B60" s="55">
        <v>0.4163310185185185</v>
      </c>
      <c r="C60" s="57">
        <v>107</v>
      </c>
      <c r="D60" s="56">
        <v>20.399999999999999</v>
      </c>
      <c r="E60" s="29">
        <v>2182.8000000000002</v>
      </c>
      <c r="F60" s="54" t="s">
        <v>9</v>
      </c>
    </row>
    <row r="61" spans="1:6">
      <c r="A61" s="148">
        <v>43903</v>
      </c>
      <c r="B61" s="55">
        <v>0.4163310185185185</v>
      </c>
      <c r="C61" s="57">
        <v>234</v>
      </c>
      <c r="D61" s="56">
        <v>20.399999999999999</v>
      </c>
      <c r="E61" s="29">
        <v>4773.6000000000004</v>
      </c>
      <c r="F61" s="54" t="s">
        <v>9</v>
      </c>
    </row>
    <row r="62" spans="1:6">
      <c r="A62" s="148">
        <v>43903</v>
      </c>
      <c r="B62" s="55">
        <v>0.4163310185185185</v>
      </c>
      <c r="C62" s="57">
        <v>299</v>
      </c>
      <c r="D62" s="56">
        <v>20.399999999999999</v>
      </c>
      <c r="E62" s="29">
        <v>6099.6</v>
      </c>
      <c r="F62" s="54" t="s">
        <v>9</v>
      </c>
    </row>
    <row r="63" spans="1:6">
      <c r="A63" s="148">
        <v>43903</v>
      </c>
      <c r="B63" s="55">
        <v>0.41640046296296296</v>
      </c>
      <c r="C63" s="57">
        <v>150</v>
      </c>
      <c r="D63" s="56">
        <v>20.399999999999999</v>
      </c>
      <c r="E63" s="29">
        <v>3060</v>
      </c>
      <c r="F63" s="54" t="s">
        <v>9</v>
      </c>
    </row>
    <row r="64" spans="1:6">
      <c r="A64" s="148">
        <v>43903</v>
      </c>
      <c r="B64" s="55">
        <v>0.41640046296296296</v>
      </c>
      <c r="C64" s="57">
        <v>74</v>
      </c>
      <c r="D64" s="56">
        <v>20.399999999999999</v>
      </c>
      <c r="E64" s="29">
        <v>1509.6</v>
      </c>
      <c r="F64" s="54" t="s">
        <v>9</v>
      </c>
    </row>
    <row r="65" spans="1:6">
      <c r="A65" s="148">
        <v>43903</v>
      </c>
      <c r="B65" s="55">
        <v>0.41645833333333332</v>
      </c>
      <c r="C65" s="57">
        <v>376</v>
      </c>
      <c r="D65" s="56">
        <v>20.399999999999999</v>
      </c>
      <c r="E65" s="29">
        <v>7670.4</v>
      </c>
      <c r="F65" s="54" t="s">
        <v>9</v>
      </c>
    </row>
    <row r="66" spans="1:6">
      <c r="A66" s="148">
        <v>43903</v>
      </c>
      <c r="B66" s="55">
        <v>0.41645833333333332</v>
      </c>
      <c r="C66" s="57">
        <v>400</v>
      </c>
      <c r="D66" s="56">
        <v>20.399999999999999</v>
      </c>
      <c r="E66" s="29">
        <v>8160</v>
      </c>
      <c r="F66" s="54" t="s">
        <v>9</v>
      </c>
    </row>
    <row r="67" spans="1:6">
      <c r="A67" s="148">
        <v>43903</v>
      </c>
      <c r="B67" s="55">
        <v>0.41706018518518517</v>
      </c>
      <c r="C67" s="57">
        <v>3</v>
      </c>
      <c r="D67" s="56">
        <v>20.440000000000001</v>
      </c>
      <c r="E67" s="29">
        <v>61.32</v>
      </c>
      <c r="F67" s="54" t="s">
        <v>9</v>
      </c>
    </row>
    <row r="68" spans="1:6">
      <c r="A68" s="148">
        <v>43903</v>
      </c>
      <c r="B68" s="55">
        <v>0.41706018518518517</v>
      </c>
      <c r="C68" s="57">
        <v>115</v>
      </c>
      <c r="D68" s="56">
        <v>20.440000000000001</v>
      </c>
      <c r="E68" s="29">
        <v>2350.6</v>
      </c>
      <c r="F68" s="54" t="s">
        <v>9</v>
      </c>
    </row>
    <row r="69" spans="1:6">
      <c r="A69" s="148">
        <v>43903</v>
      </c>
      <c r="B69" s="55">
        <v>0.41827546296296297</v>
      </c>
      <c r="C69" s="57">
        <v>146</v>
      </c>
      <c r="D69" s="56">
        <v>20.47</v>
      </c>
      <c r="E69" s="29">
        <v>2988.62</v>
      </c>
      <c r="F69" s="54" t="s">
        <v>9</v>
      </c>
    </row>
    <row r="70" spans="1:6">
      <c r="A70" s="148">
        <v>43903</v>
      </c>
      <c r="B70" s="55">
        <v>0.41879629629629633</v>
      </c>
      <c r="C70" s="57">
        <v>36</v>
      </c>
      <c r="D70" s="56">
        <v>20.5</v>
      </c>
      <c r="E70" s="29">
        <v>738</v>
      </c>
      <c r="F70" s="54" t="s">
        <v>9</v>
      </c>
    </row>
    <row r="71" spans="1:6">
      <c r="A71" s="148">
        <v>43903</v>
      </c>
      <c r="B71" s="55">
        <v>0.41879629629629633</v>
      </c>
      <c r="C71" s="57">
        <v>111</v>
      </c>
      <c r="D71" s="56">
        <v>20.5</v>
      </c>
      <c r="E71" s="29">
        <v>2275.5</v>
      </c>
      <c r="F71" s="54" t="s">
        <v>9</v>
      </c>
    </row>
    <row r="72" spans="1:6">
      <c r="A72" s="148">
        <v>43903</v>
      </c>
      <c r="B72" s="55">
        <v>0.42010416666666667</v>
      </c>
      <c r="C72" s="57">
        <v>25</v>
      </c>
      <c r="D72" s="56">
        <v>20.440000000000001</v>
      </c>
      <c r="E72" s="29">
        <v>511</v>
      </c>
      <c r="F72" s="54" t="s">
        <v>9</v>
      </c>
    </row>
    <row r="73" spans="1:6">
      <c r="A73" s="148">
        <v>43903</v>
      </c>
      <c r="B73" s="55">
        <v>0.42010416666666667</v>
      </c>
      <c r="C73" s="57">
        <v>87</v>
      </c>
      <c r="D73" s="56">
        <v>20.440000000000001</v>
      </c>
      <c r="E73" s="29">
        <v>1778.28</v>
      </c>
      <c r="F73" s="54" t="s">
        <v>9</v>
      </c>
    </row>
    <row r="74" spans="1:6">
      <c r="A74" s="148">
        <v>43903</v>
      </c>
      <c r="B74" s="55">
        <v>0.42224537037037035</v>
      </c>
      <c r="C74" s="57">
        <v>113</v>
      </c>
      <c r="D74" s="56">
        <v>20.51</v>
      </c>
      <c r="E74" s="29">
        <v>2317.63</v>
      </c>
      <c r="F74" s="54" t="s">
        <v>9</v>
      </c>
    </row>
    <row r="75" spans="1:6">
      <c r="A75" s="148">
        <v>43903</v>
      </c>
      <c r="B75" s="55">
        <v>0.42224537037037035</v>
      </c>
      <c r="C75" s="57">
        <v>135</v>
      </c>
      <c r="D75" s="56">
        <v>20.51</v>
      </c>
      <c r="E75" s="29">
        <v>2768.85</v>
      </c>
      <c r="F75" s="54" t="s">
        <v>9</v>
      </c>
    </row>
    <row r="76" spans="1:6">
      <c r="A76" s="148">
        <v>43903</v>
      </c>
      <c r="B76" s="55">
        <v>0.42289351851851853</v>
      </c>
      <c r="C76" s="57">
        <v>129</v>
      </c>
      <c r="D76" s="56">
        <v>20.5</v>
      </c>
      <c r="E76" s="29">
        <v>2644.5</v>
      </c>
      <c r="F76" s="54" t="s">
        <v>9</v>
      </c>
    </row>
    <row r="77" spans="1:6">
      <c r="A77" s="148">
        <v>43903</v>
      </c>
      <c r="B77" s="55">
        <v>0.42388888888888893</v>
      </c>
      <c r="C77" s="57">
        <v>10</v>
      </c>
      <c r="D77" s="56">
        <v>20.52</v>
      </c>
      <c r="E77" s="29">
        <v>205.2</v>
      </c>
      <c r="F77" s="54" t="s">
        <v>9</v>
      </c>
    </row>
    <row r="78" spans="1:6">
      <c r="A78" s="148">
        <v>43903</v>
      </c>
      <c r="B78" s="55">
        <v>0.42431712962962959</v>
      </c>
      <c r="C78" s="57">
        <v>132</v>
      </c>
      <c r="D78" s="56">
        <v>20.53</v>
      </c>
      <c r="E78" s="29">
        <v>2709.96</v>
      </c>
      <c r="F78" s="54" t="s">
        <v>9</v>
      </c>
    </row>
    <row r="79" spans="1:6">
      <c r="A79" s="148">
        <v>43903</v>
      </c>
      <c r="B79" s="55">
        <v>0.42438657407407404</v>
      </c>
      <c r="C79" s="57">
        <v>122</v>
      </c>
      <c r="D79" s="56">
        <v>20.5</v>
      </c>
      <c r="E79" s="29">
        <v>2501</v>
      </c>
      <c r="F79" s="54" t="s">
        <v>9</v>
      </c>
    </row>
    <row r="80" spans="1:6">
      <c r="A80" s="148">
        <v>43903</v>
      </c>
      <c r="B80" s="55">
        <v>0.42587962962962966</v>
      </c>
      <c r="C80" s="57">
        <v>133</v>
      </c>
      <c r="D80" s="56">
        <v>20.58</v>
      </c>
      <c r="E80" s="29">
        <v>2737.14</v>
      </c>
      <c r="F80" s="54" t="s">
        <v>9</v>
      </c>
    </row>
    <row r="81" spans="1:6">
      <c r="A81" s="148">
        <v>43903</v>
      </c>
      <c r="B81" s="55">
        <v>0.42761574074074077</v>
      </c>
      <c r="C81" s="57">
        <v>118</v>
      </c>
      <c r="D81" s="56">
        <v>20.64</v>
      </c>
      <c r="E81" s="29">
        <v>2435.52</v>
      </c>
      <c r="F81" s="54" t="s">
        <v>9</v>
      </c>
    </row>
    <row r="82" spans="1:6">
      <c r="A82" s="148">
        <v>43903</v>
      </c>
      <c r="B82" s="55">
        <v>0.42833333333333329</v>
      </c>
      <c r="C82" s="57">
        <v>118</v>
      </c>
      <c r="D82" s="56">
        <v>20.64</v>
      </c>
      <c r="E82" s="29">
        <v>2435.52</v>
      </c>
      <c r="F82" s="54" t="s">
        <v>9</v>
      </c>
    </row>
    <row r="83" spans="1:6">
      <c r="A83" s="148">
        <v>43903</v>
      </c>
      <c r="B83" s="55">
        <v>0.42879629629629629</v>
      </c>
      <c r="C83" s="57">
        <v>130</v>
      </c>
      <c r="D83" s="56">
        <v>20.62</v>
      </c>
      <c r="E83" s="29">
        <v>2680.6</v>
      </c>
      <c r="F83" s="54" t="s">
        <v>9</v>
      </c>
    </row>
    <row r="84" spans="1:6">
      <c r="A84" s="148">
        <v>43903</v>
      </c>
      <c r="B84" s="55">
        <v>0.42918981481481483</v>
      </c>
      <c r="C84" s="57">
        <v>700</v>
      </c>
      <c r="D84" s="56">
        <v>20.62</v>
      </c>
      <c r="E84" s="29">
        <v>14434</v>
      </c>
      <c r="F84" s="54" t="s">
        <v>9</v>
      </c>
    </row>
    <row r="85" spans="1:6">
      <c r="A85" s="148">
        <v>43903</v>
      </c>
      <c r="B85" s="55">
        <v>0.42918981481481483</v>
      </c>
      <c r="C85" s="57">
        <v>300</v>
      </c>
      <c r="D85" s="56">
        <v>20.62</v>
      </c>
      <c r="E85" s="29">
        <v>6186</v>
      </c>
      <c r="F85" s="54" t="s">
        <v>9</v>
      </c>
    </row>
    <row r="86" spans="1:6">
      <c r="A86" s="148">
        <v>43903</v>
      </c>
      <c r="B86" s="55">
        <v>0.42951388888888892</v>
      </c>
      <c r="C86" s="57">
        <v>30</v>
      </c>
      <c r="D86" s="56">
        <v>20.62</v>
      </c>
      <c r="E86" s="29">
        <v>618.6</v>
      </c>
      <c r="F86" s="54" t="s">
        <v>9</v>
      </c>
    </row>
    <row r="87" spans="1:6">
      <c r="A87" s="148">
        <v>43903</v>
      </c>
      <c r="B87" s="55">
        <v>0.42951388888888892</v>
      </c>
      <c r="C87" s="57">
        <v>117</v>
      </c>
      <c r="D87" s="56">
        <v>20.62</v>
      </c>
      <c r="E87" s="29">
        <v>2412.54</v>
      </c>
      <c r="F87" s="54" t="s">
        <v>9</v>
      </c>
    </row>
    <row r="88" spans="1:6">
      <c r="A88" s="148">
        <v>43903</v>
      </c>
      <c r="B88" s="55">
        <v>0.43047453703703703</v>
      </c>
      <c r="C88" s="57">
        <v>112</v>
      </c>
      <c r="D88" s="56">
        <v>20.6</v>
      </c>
      <c r="E88" s="29">
        <v>2307.1999999999998</v>
      </c>
      <c r="F88" s="54" t="s">
        <v>9</v>
      </c>
    </row>
    <row r="89" spans="1:6">
      <c r="A89" s="148">
        <v>43903</v>
      </c>
      <c r="B89" s="55">
        <v>0.43236111111111114</v>
      </c>
      <c r="C89" s="57">
        <v>152</v>
      </c>
      <c r="D89" s="56">
        <v>20.68</v>
      </c>
      <c r="E89" s="29">
        <v>3143.36</v>
      </c>
      <c r="F89" s="54" t="s">
        <v>9</v>
      </c>
    </row>
    <row r="90" spans="1:6">
      <c r="A90" s="148">
        <v>43903</v>
      </c>
      <c r="B90" s="55">
        <v>0.43299768518518517</v>
      </c>
      <c r="C90" s="57">
        <v>120</v>
      </c>
      <c r="D90" s="56">
        <v>20.67</v>
      </c>
      <c r="E90" s="29">
        <v>2480.4</v>
      </c>
      <c r="F90" s="54" t="s">
        <v>9</v>
      </c>
    </row>
    <row r="91" spans="1:6">
      <c r="A91" s="148">
        <v>43903</v>
      </c>
      <c r="B91" s="55">
        <v>0.43358796296296293</v>
      </c>
      <c r="C91" s="57">
        <v>134</v>
      </c>
      <c r="D91" s="56">
        <v>20.71</v>
      </c>
      <c r="E91" s="29">
        <v>2775.14</v>
      </c>
      <c r="F91" s="54" t="s">
        <v>9</v>
      </c>
    </row>
    <row r="92" spans="1:6">
      <c r="A92" s="148">
        <v>43903</v>
      </c>
      <c r="B92" s="55">
        <v>0.43454861111111115</v>
      </c>
      <c r="C92" s="57">
        <v>123</v>
      </c>
      <c r="D92" s="56">
        <v>20.71</v>
      </c>
      <c r="E92" s="29">
        <v>2547.33</v>
      </c>
      <c r="F92" s="54" t="s">
        <v>9</v>
      </c>
    </row>
    <row r="93" spans="1:6">
      <c r="A93" s="148">
        <v>43903</v>
      </c>
      <c r="B93" s="55">
        <v>0.43571759259259263</v>
      </c>
      <c r="C93" s="57">
        <v>129</v>
      </c>
      <c r="D93" s="56">
        <v>20.74</v>
      </c>
      <c r="E93" s="29">
        <v>2675.46</v>
      </c>
      <c r="F93" s="54" t="s">
        <v>9</v>
      </c>
    </row>
    <row r="94" spans="1:6">
      <c r="A94" s="148">
        <v>43903</v>
      </c>
      <c r="B94" s="55">
        <v>0.43688657407407411</v>
      </c>
      <c r="C94" s="57">
        <v>121</v>
      </c>
      <c r="D94" s="56">
        <v>20.74</v>
      </c>
      <c r="E94" s="29">
        <v>2509.54</v>
      </c>
      <c r="F94" s="54" t="s">
        <v>9</v>
      </c>
    </row>
    <row r="95" spans="1:6">
      <c r="A95" s="148">
        <v>43903</v>
      </c>
      <c r="B95" s="55">
        <v>0.43835648148148149</v>
      </c>
      <c r="C95" s="57">
        <v>151</v>
      </c>
      <c r="D95" s="56">
        <v>20.7</v>
      </c>
      <c r="E95" s="29">
        <v>3125.7</v>
      </c>
      <c r="F95" s="54" t="s">
        <v>9</v>
      </c>
    </row>
    <row r="96" spans="1:6">
      <c r="A96" s="148">
        <v>43903</v>
      </c>
      <c r="B96" s="55">
        <v>0.43983796296296296</v>
      </c>
      <c r="C96" s="57">
        <v>152</v>
      </c>
      <c r="D96" s="56">
        <v>20.72</v>
      </c>
      <c r="E96" s="29">
        <v>3149.44</v>
      </c>
      <c r="F96" s="54" t="s">
        <v>9</v>
      </c>
    </row>
    <row r="97" spans="1:6">
      <c r="A97" s="148">
        <v>43903</v>
      </c>
      <c r="B97" s="55">
        <v>0.44053240740740746</v>
      </c>
      <c r="C97" s="57">
        <v>146</v>
      </c>
      <c r="D97" s="56">
        <v>20.71</v>
      </c>
      <c r="E97" s="29">
        <v>3023.66</v>
      </c>
      <c r="F97" s="54" t="s">
        <v>9</v>
      </c>
    </row>
    <row r="98" spans="1:6">
      <c r="A98" s="148">
        <v>43903</v>
      </c>
      <c r="B98" s="55">
        <v>0.44137731481481479</v>
      </c>
      <c r="C98" s="57">
        <v>143</v>
      </c>
      <c r="D98" s="56">
        <v>20.73</v>
      </c>
      <c r="E98" s="29">
        <v>2964.39</v>
      </c>
      <c r="F98" s="54" t="s">
        <v>9</v>
      </c>
    </row>
    <row r="99" spans="1:6">
      <c r="A99" s="148">
        <v>43903</v>
      </c>
      <c r="B99" s="55">
        <v>0.44348379629629631</v>
      </c>
      <c r="C99" s="57">
        <v>120</v>
      </c>
      <c r="D99" s="56">
        <v>20.86</v>
      </c>
      <c r="E99" s="29">
        <v>2503.1999999999998</v>
      </c>
      <c r="F99" s="54" t="s">
        <v>9</v>
      </c>
    </row>
    <row r="100" spans="1:6">
      <c r="A100" s="148">
        <v>43903</v>
      </c>
      <c r="B100" s="55">
        <v>0.44392361111111112</v>
      </c>
      <c r="C100" s="57">
        <v>125</v>
      </c>
      <c r="D100" s="56">
        <v>20.86</v>
      </c>
      <c r="E100" s="29">
        <v>2607.5</v>
      </c>
      <c r="F100" s="54" t="s">
        <v>9</v>
      </c>
    </row>
    <row r="101" spans="1:6">
      <c r="A101" s="148">
        <v>43903</v>
      </c>
      <c r="B101" s="55">
        <v>0.4450925925925926</v>
      </c>
      <c r="C101" s="57">
        <v>210</v>
      </c>
      <c r="D101" s="56">
        <v>20.93</v>
      </c>
      <c r="E101" s="29">
        <v>4395.3</v>
      </c>
      <c r="F101" s="54" t="s">
        <v>9</v>
      </c>
    </row>
    <row r="102" spans="1:6">
      <c r="A102" s="148">
        <v>43903</v>
      </c>
      <c r="B102" s="55">
        <v>0.4468287037037037</v>
      </c>
      <c r="C102" s="57">
        <v>142</v>
      </c>
      <c r="D102" s="56">
        <v>21.03</v>
      </c>
      <c r="E102" s="29">
        <v>2986.26</v>
      </c>
      <c r="F102" s="54" t="s">
        <v>9</v>
      </c>
    </row>
    <row r="103" spans="1:6">
      <c r="A103" s="148">
        <v>43903</v>
      </c>
      <c r="B103" s="55">
        <v>0.44876157407407408</v>
      </c>
      <c r="C103" s="57">
        <v>48</v>
      </c>
      <c r="D103" s="56">
        <v>21.06</v>
      </c>
      <c r="E103" s="29">
        <v>1010.88</v>
      </c>
      <c r="F103" s="54" t="s">
        <v>9</v>
      </c>
    </row>
    <row r="104" spans="1:6">
      <c r="A104" s="148">
        <v>43903</v>
      </c>
      <c r="B104" s="55">
        <v>0.44876157407407408</v>
      </c>
      <c r="C104" s="57">
        <v>146</v>
      </c>
      <c r="D104" s="56">
        <v>21.06</v>
      </c>
      <c r="E104" s="29">
        <v>3074.76</v>
      </c>
      <c r="F104" s="54" t="s">
        <v>9</v>
      </c>
    </row>
    <row r="105" spans="1:6">
      <c r="A105" s="148">
        <v>43903</v>
      </c>
      <c r="B105" s="55">
        <v>0.44917824074074075</v>
      </c>
      <c r="C105" s="57">
        <v>115</v>
      </c>
      <c r="D105" s="56">
        <v>21.06</v>
      </c>
      <c r="E105" s="29">
        <v>2421.9</v>
      </c>
      <c r="F105" s="54" t="s">
        <v>9</v>
      </c>
    </row>
    <row r="106" spans="1:6">
      <c r="A106" s="148">
        <v>43903</v>
      </c>
      <c r="B106" s="55">
        <v>0.45153935185185184</v>
      </c>
      <c r="C106" s="57">
        <v>170</v>
      </c>
      <c r="D106" s="56">
        <v>21.21</v>
      </c>
      <c r="E106" s="29">
        <v>3605.7</v>
      </c>
      <c r="F106" s="54" t="s">
        <v>9</v>
      </c>
    </row>
    <row r="107" spans="1:6">
      <c r="A107" s="148">
        <v>43903</v>
      </c>
      <c r="B107" s="55">
        <v>0.45158564814814817</v>
      </c>
      <c r="C107" s="57">
        <v>129</v>
      </c>
      <c r="D107" s="56">
        <v>21.2</v>
      </c>
      <c r="E107" s="29">
        <v>2734.8</v>
      </c>
      <c r="F107" s="54" t="s">
        <v>9</v>
      </c>
    </row>
    <row r="108" spans="1:6">
      <c r="A108" s="148">
        <v>43903</v>
      </c>
      <c r="B108" s="55">
        <v>0.45305555555555554</v>
      </c>
      <c r="C108" s="57">
        <v>115</v>
      </c>
      <c r="D108" s="56">
        <v>21.27</v>
      </c>
      <c r="E108" s="29">
        <v>2446.0500000000002</v>
      </c>
      <c r="F108" s="54" t="s">
        <v>9</v>
      </c>
    </row>
    <row r="109" spans="1:6">
      <c r="A109" s="148">
        <v>43903</v>
      </c>
      <c r="B109" s="55">
        <v>0.45439814814814811</v>
      </c>
      <c r="C109" s="57">
        <v>55</v>
      </c>
      <c r="D109" s="56">
        <v>21.32</v>
      </c>
      <c r="E109" s="29">
        <v>1172.5999999999999</v>
      </c>
      <c r="F109" s="54" t="s">
        <v>9</v>
      </c>
    </row>
    <row r="110" spans="1:6">
      <c r="A110" s="148">
        <v>43903</v>
      </c>
      <c r="B110" s="55">
        <v>0.45439814814814811</v>
      </c>
      <c r="C110" s="57">
        <v>46</v>
      </c>
      <c r="D110" s="56">
        <v>21.32</v>
      </c>
      <c r="E110" s="29">
        <v>980.72</v>
      </c>
      <c r="F110" s="54" t="s">
        <v>9</v>
      </c>
    </row>
    <row r="111" spans="1:6">
      <c r="A111" s="148">
        <v>43903</v>
      </c>
      <c r="B111" s="55">
        <v>0.45439814814814811</v>
      </c>
      <c r="C111" s="57">
        <v>85</v>
      </c>
      <c r="D111" s="56">
        <v>21.32</v>
      </c>
      <c r="E111" s="29">
        <v>1812.2</v>
      </c>
      <c r="F111" s="54" t="s">
        <v>9</v>
      </c>
    </row>
    <row r="112" spans="1:6">
      <c r="A112" s="148">
        <v>43903</v>
      </c>
      <c r="B112" s="55">
        <v>0.45642361111111113</v>
      </c>
      <c r="C112" s="57">
        <v>140</v>
      </c>
      <c r="D112" s="56">
        <v>21.39</v>
      </c>
      <c r="E112" s="29">
        <v>2994.6</v>
      </c>
      <c r="F112" s="54" t="s">
        <v>9</v>
      </c>
    </row>
    <row r="113" spans="1:6">
      <c r="A113" s="148">
        <v>43903</v>
      </c>
      <c r="B113" s="55">
        <v>0.45643518518518517</v>
      </c>
      <c r="C113" s="57">
        <v>122</v>
      </c>
      <c r="D113" s="56">
        <v>21.38</v>
      </c>
      <c r="E113" s="29">
        <v>2608.36</v>
      </c>
      <c r="F113" s="54" t="s">
        <v>9</v>
      </c>
    </row>
    <row r="114" spans="1:6">
      <c r="A114" s="148">
        <v>43903</v>
      </c>
      <c r="B114" s="55">
        <v>0.45777777777777778</v>
      </c>
      <c r="C114" s="57">
        <v>111</v>
      </c>
      <c r="D114" s="56">
        <v>21.47</v>
      </c>
      <c r="E114" s="29">
        <v>2383.17</v>
      </c>
      <c r="F114" s="54" t="s">
        <v>9</v>
      </c>
    </row>
    <row r="115" spans="1:6">
      <c r="A115" s="148">
        <v>43903</v>
      </c>
      <c r="B115" s="55">
        <v>0.45874999999999999</v>
      </c>
      <c r="C115" s="57">
        <v>119</v>
      </c>
      <c r="D115" s="56">
        <v>21.45</v>
      </c>
      <c r="E115" s="29">
        <v>2552.5500000000002</v>
      </c>
      <c r="F115" s="54" t="s">
        <v>9</v>
      </c>
    </row>
    <row r="116" spans="1:6">
      <c r="A116" s="148">
        <v>43903</v>
      </c>
      <c r="B116" s="55">
        <v>0.46042824074074074</v>
      </c>
      <c r="C116" s="57">
        <v>116</v>
      </c>
      <c r="D116" s="56">
        <v>21.46</v>
      </c>
      <c r="E116" s="29">
        <v>2489.36</v>
      </c>
      <c r="F116" s="54" t="s">
        <v>9</v>
      </c>
    </row>
    <row r="117" spans="1:6">
      <c r="A117" s="148">
        <v>43903</v>
      </c>
      <c r="B117" s="55">
        <v>0.46050925925925923</v>
      </c>
      <c r="C117" s="57">
        <v>114</v>
      </c>
      <c r="D117" s="56">
        <v>21.46</v>
      </c>
      <c r="E117" s="29">
        <v>2446.44</v>
      </c>
      <c r="F117" s="54" t="s">
        <v>9</v>
      </c>
    </row>
    <row r="118" spans="1:6">
      <c r="A118" s="148">
        <v>43903</v>
      </c>
      <c r="B118" s="55">
        <v>0.46190972222222221</v>
      </c>
      <c r="C118" s="57">
        <v>130</v>
      </c>
      <c r="D118" s="56">
        <v>21.46</v>
      </c>
      <c r="E118" s="29">
        <v>2789.8</v>
      </c>
      <c r="F118" s="54" t="s">
        <v>9</v>
      </c>
    </row>
    <row r="119" spans="1:6">
      <c r="A119" s="148">
        <v>43903</v>
      </c>
      <c r="B119" s="55">
        <v>0.46229166666666671</v>
      </c>
      <c r="C119" s="57">
        <v>129</v>
      </c>
      <c r="D119" s="56">
        <v>21.43</v>
      </c>
      <c r="E119" s="29">
        <v>2764.47</v>
      </c>
      <c r="F119" s="54" t="s">
        <v>9</v>
      </c>
    </row>
    <row r="120" spans="1:6">
      <c r="A120" s="148">
        <v>43903</v>
      </c>
      <c r="B120" s="55">
        <v>0.46349537037037036</v>
      </c>
      <c r="C120" s="57">
        <v>94</v>
      </c>
      <c r="D120" s="56">
        <v>21.36</v>
      </c>
      <c r="E120" s="29">
        <v>2007.84</v>
      </c>
      <c r="F120" s="54" t="s">
        <v>9</v>
      </c>
    </row>
    <row r="121" spans="1:6">
      <c r="A121" s="148">
        <v>43903</v>
      </c>
      <c r="B121" s="55">
        <v>0.46349537037037036</v>
      </c>
      <c r="C121" s="57">
        <v>24</v>
      </c>
      <c r="D121" s="56">
        <v>21.36</v>
      </c>
      <c r="E121" s="29">
        <v>512.64</v>
      </c>
      <c r="F121" s="54" t="s">
        <v>9</v>
      </c>
    </row>
    <row r="122" spans="1:6">
      <c r="A122" s="148">
        <v>43903</v>
      </c>
      <c r="B122" s="55">
        <v>0.46478009259259262</v>
      </c>
      <c r="C122" s="57">
        <v>121</v>
      </c>
      <c r="D122" s="56">
        <v>21.38</v>
      </c>
      <c r="E122" s="29">
        <v>2586.98</v>
      </c>
      <c r="F122" s="54" t="s">
        <v>9</v>
      </c>
    </row>
    <row r="123" spans="1:6">
      <c r="A123" s="148">
        <v>43903</v>
      </c>
      <c r="B123" s="55">
        <v>0.46589120370370374</v>
      </c>
      <c r="C123" s="57">
        <v>126</v>
      </c>
      <c r="D123" s="56">
        <v>21.49</v>
      </c>
      <c r="E123" s="29">
        <v>2707.74</v>
      </c>
      <c r="F123" s="54" t="s">
        <v>9</v>
      </c>
    </row>
    <row r="124" spans="1:6">
      <c r="A124" s="148">
        <v>43903</v>
      </c>
      <c r="B124" s="55">
        <v>0.46677083333333336</v>
      </c>
      <c r="C124" s="57">
        <v>132</v>
      </c>
      <c r="D124" s="56">
        <v>21.5</v>
      </c>
      <c r="E124" s="29">
        <v>2838</v>
      </c>
      <c r="F124" s="54" t="s">
        <v>9</v>
      </c>
    </row>
    <row r="125" spans="1:6">
      <c r="A125" s="148">
        <v>43903</v>
      </c>
      <c r="B125" s="55">
        <v>0.48281250000000003</v>
      </c>
      <c r="C125" s="57">
        <v>783</v>
      </c>
      <c r="D125" s="56">
        <v>21.8</v>
      </c>
      <c r="E125" s="29">
        <v>17069.400000000001</v>
      </c>
      <c r="F125" s="54" t="s">
        <v>9</v>
      </c>
    </row>
    <row r="126" spans="1:6">
      <c r="A126" s="148">
        <v>43903</v>
      </c>
      <c r="B126" s="55">
        <v>0.48281250000000003</v>
      </c>
      <c r="C126" s="57">
        <v>410</v>
      </c>
      <c r="D126" s="56">
        <v>21.8</v>
      </c>
      <c r="E126" s="29">
        <v>8938</v>
      </c>
      <c r="F126" s="54" t="s">
        <v>9</v>
      </c>
    </row>
    <row r="127" spans="1:6">
      <c r="A127" s="148">
        <v>43903</v>
      </c>
      <c r="B127" s="55">
        <v>0.48281250000000003</v>
      </c>
      <c r="C127" s="57">
        <v>307</v>
      </c>
      <c r="D127" s="56">
        <v>21.8</v>
      </c>
      <c r="E127" s="29">
        <v>6692.6</v>
      </c>
      <c r="F127" s="54" t="s">
        <v>9</v>
      </c>
    </row>
    <row r="128" spans="1:6">
      <c r="A128" s="148">
        <v>43903</v>
      </c>
      <c r="B128" s="55">
        <v>0.48383101851851856</v>
      </c>
      <c r="C128" s="57">
        <v>1500</v>
      </c>
      <c r="D128" s="56">
        <v>21.97</v>
      </c>
      <c r="E128" s="29">
        <v>32955</v>
      </c>
      <c r="F128" s="54" t="s">
        <v>9</v>
      </c>
    </row>
    <row r="129" spans="1:6">
      <c r="A129" s="148">
        <v>43903</v>
      </c>
      <c r="B129" s="55">
        <v>0.48616898148148152</v>
      </c>
      <c r="C129" s="57">
        <v>150</v>
      </c>
      <c r="D129" s="56">
        <v>21.98</v>
      </c>
      <c r="E129" s="29">
        <v>3297</v>
      </c>
      <c r="F129" s="54" t="s">
        <v>9</v>
      </c>
    </row>
    <row r="130" spans="1:6">
      <c r="A130" s="148">
        <v>43903</v>
      </c>
      <c r="B130" s="55">
        <v>0.48616898148148152</v>
      </c>
      <c r="C130" s="57">
        <v>32</v>
      </c>
      <c r="D130" s="56">
        <v>21.98</v>
      </c>
      <c r="E130" s="29">
        <v>703.36</v>
      </c>
      <c r="F130" s="54" t="s">
        <v>9</v>
      </c>
    </row>
    <row r="131" spans="1:6">
      <c r="A131" s="148">
        <v>43903</v>
      </c>
      <c r="B131" s="55">
        <v>0.48616898148148152</v>
      </c>
      <c r="C131" s="57">
        <v>114</v>
      </c>
      <c r="D131" s="56">
        <v>21.98</v>
      </c>
      <c r="E131" s="29">
        <v>2505.7199999999998</v>
      </c>
      <c r="F131" s="54" t="s">
        <v>9</v>
      </c>
    </row>
    <row r="132" spans="1:6">
      <c r="A132" s="148">
        <v>43903</v>
      </c>
      <c r="B132" s="55">
        <v>0.48616898148148152</v>
      </c>
      <c r="C132" s="57">
        <v>704</v>
      </c>
      <c r="D132" s="56">
        <v>21.98</v>
      </c>
      <c r="E132" s="29">
        <v>15473.92</v>
      </c>
      <c r="F132" s="54" t="s">
        <v>9</v>
      </c>
    </row>
    <row r="133" spans="1:6">
      <c r="A133" s="148">
        <v>43903</v>
      </c>
      <c r="B133" s="55">
        <v>0.48800925925925925</v>
      </c>
      <c r="C133" s="57">
        <v>150</v>
      </c>
      <c r="D133" s="56">
        <v>22</v>
      </c>
      <c r="E133" s="29">
        <v>3300</v>
      </c>
      <c r="F133" s="54" t="s">
        <v>9</v>
      </c>
    </row>
    <row r="134" spans="1:6">
      <c r="A134" s="148">
        <v>43903</v>
      </c>
      <c r="B134" s="55">
        <v>0.48807870370370371</v>
      </c>
      <c r="C134" s="57">
        <v>157</v>
      </c>
      <c r="D134" s="56">
        <v>21.98</v>
      </c>
      <c r="E134" s="29">
        <v>3450.86</v>
      </c>
      <c r="F134" s="54" t="s">
        <v>9</v>
      </c>
    </row>
    <row r="135" spans="1:6">
      <c r="A135" s="148">
        <v>43903</v>
      </c>
      <c r="B135" s="55">
        <v>0.48894675925925929</v>
      </c>
      <c r="C135" s="57">
        <v>134</v>
      </c>
      <c r="D135" s="56">
        <v>22</v>
      </c>
      <c r="E135" s="29">
        <v>2948</v>
      </c>
      <c r="F135" s="54" t="s">
        <v>9</v>
      </c>
    </row>
    <row r="136" spans="1:6">
      <c r="A136" s="148">
        <v>43903</v>
      </c>
      <c r="B136" s="55">
        <v>0.4904513888888889</v>
      </c>
      <c r="C136" s="57">
        <v>163</v>
      </c>
      <c r="D136" s="56">
        <v>22.05</v>
      </c>
      <c r="E136" s="29">
        <v>3594.15</v>
      </c>
      <c r="F136" s="54" t="s">
        <v>9</v>
      </c>
    </row>
    <row r="137" spans="1:6">
      <c r="A137" s="148">
        <v>43903</v>
      </c>
      <c r="B137" s="55">
        <v>0.49204861111111109</v>
      </c>
      <c r="C137" s="57">
        <v>117</v>
      </c>
      <c r="D137" s="56">
        <v>22.02</v>
      </c>
      <c r="E137" s="29">
        <v>2576.34</v>
      </c>
      <c r="F137" s="54" t="s">
        <v>9</v>
      </c>
    </row>
    <row r="138" spans="1:6">
      <c r="A138" s="148">
        <v>43903</v>
      </c>
      <c r="B138" s="55">
        <v>0.49284722222222221</v>
      </c>
      <c r="C138" s="57">
        <v>146</v>
      </c>
      <c r="D138" s="56">
        <v>22.03</v>
      </c>
      <c r="E138" s="29">
        <v>3216.38</v>
      </c>
      <c r="F138" s="54" t="s">
        <v>9</v>
      </c>
    </row>
    <row r="139" spans="1:6">
      <c r="A139" s="148">
        <v>43903</v>
      </c>
      <c r="B139" s="55">
        <v>0.49390046296296292</v>
      </c>
      <c r="C139" s="57">
        <v>149</v>
      </c>
      <c r="D139" s="56">
        <v>22.12</v>
      </c>
      <c r="E139" s="29">
        <v>3295.88</v>
      </c>
      <c r="F139" s="54" t="s">
        <v>9</v>
      </c>
    </row>
    <row r="140" spans="1:6">
      <c r="A140" s="148">
        <v>43903</v>
      </c>
      <c r="B140" s="55">
        <v>0.49562499999999998</v>
      </c>
      <c r="C140" s="57">
        <v>128</v>
      </c>
      <c r="D140" s="56">
        <v>22.16</v>
      </c>
      <c r="E140" s="29">
        <v>2836.48</v>
      </c>
      <c r="F140" s="54" t="s">
        <v>9</v>
      </c>
    </row>
    <row r="141" spans="1:6">
      <c r="A141" s="148">
        <v>43903</v>
      </c>
      <c r="B141" s="55">
        <v>0.49668981481481483</v>
      </c>
      <c r="C141" s="57">
        <v>116</v>
      </c>
      <c r="D141" s="56">
        <v>22.14</v>
      </c>
      <c r="E141" s="29">
        <v>2568.2399999999998</v>
      </c>
      <c r="F141" s="54" t="s">
        <v>9</v>
      </c>
    </row>
    <row r="142" spans="1:6">
      <c r="A142" s="148">
        <v>43903</v>
      </c>
      <c r="B142" s="55">
        <v>0.49775462962962963</v>
      </c>
      <c r="C142" s="57">
        <v>112</v>
      </c>
      <c r="D142" s="56">
        <v>22.16</v>
      </c>
      <c r="E142" s="29">
        <v>2481.92</v>
      </c>
      <c r="F142" s="54" t="s">
        <v>9</v>
      </c>
    </row>
    <row r="143" spans="1:6">
      <c r="A143" s="148">
        <v>43903</v>
      </c>
      <c r="B143" s="55">
        <v>0.49935185185185182</v>
      </c>
      <c r="C143" s="57">
        <v>139</v>
      </c>
      <c r="D143" s="56">
        <v>22.22</v>
      </c>
      <c r="E143" s="29">
        <v>3088.58</v>
      </c>
      <c r="F143" s="54" t="s">
        <v>9</v>
      </c>
    </row>
    <row r="144" spans="1:6">
      <c r="A144" s="148">
        <v>43903</v>
      </c>
      <c r="B144" s="55">
        <v>0.49979166666666663</v>
      </c>
      <c r="C144" s="57">
        <v>119</v>
      </c>
      <c r="D144" s="56">
        <v>22.24</v>
      </c>
      <c r="E144" s="29">
        <v>2646.56</v>
      </c>
      <c r="F144" s="54" t="s">
        <v>9</v>
      </c>
    </row>
    <row r="145" spans="1:6">
      <c r="A145" s="148">
        <v>43903</v>
      </c>
      <c r="B145" s="55">
        <v>0.50120370370370371</v>
      </c>
      <c r="C145" s="57">
        <v>122</v>
      </c>
      <c r="D145" s="56">
        <v>22.27</v>
      </c>
      <c r="E145" s="29">
        <v>2716.94</v>
      </c>
      <c r="F145" s="54" t="s">
        <v>9</v>
      </c>
    </row>
    <row r="146" spans="1:6">
      <c r="A146" s="148">
        <v>43903</v>
      </c>
      <c r="B146" s="55">
        <v>0.50201388888888887</v>
      </c>
      <c r="C146" s="57">
        <v>169</v>
      </c>
      <c r="D146" s="56">
        <v>22.34</v>
      </c>
      <c r="E146" s="29">
        <v>3775.46</v>
      </c>
      <c r="F146" s="54" t="s">
        <v>9</v>
      </c>
    </row>
    <row r="147" spans="1:6">
      <c r="A147" s="148">
        <v>43903</v>
      </c>
      <c r="B147" s="55">
        <v>0.50310185185185186</v>
      </c>
      <c r="C147" s="57">
        <v>126</v>
      </c>
      <c r="D147" s="56">
        <v>22.33</v>
      </c>
      <c r="E147" s="29">
        <v>2813.58</v>
      </c>
      <c r="F147" s="54" t="s">
        <v>9</v>
      </c>
    </row>
    <row r="148" spans="1:6">
      <c r="A148" s="148">
        <v>43903</v>
      </c>
      <c r="B148" s="55">
        <v>0.50310185185185186</v>
      </c>
      <c r="C148" s="57">
        <v>9</v>
      </c>
      <c r="D148" s="56">
        <v>22.33</v>
      </c>
      <c r="E148" s="29">
        <v>200.97</v>
      </c>
      <c r="F148" s="54" t="s">
        <v>9</v>
      </c>
    </row>
    <row r="149" spans="1:6">
      <c r="A149" s="148">
        <v>43903</v>
      </c>
      <c r="B149" s="55">
        <v>0.50314814814814812</v>
      </c>
      <c r="C149" s="57">
        <v>3</v>
      </c>
      <c r="D149" s="56">
        <v>22.33</v>
      </c>
      <c r="E149" s="29">
        <v>66.989999999999995</v>
      </c>
      <c r="F149" s="54" t="s">
        <v>9</v>
      </c>
    </row>
    <row r="150" spans="1:6">
      <c r="A150" s="148">
        <v>43903</v>
      </c>
      <c r="B150" s="55">
        <v>0.50314814814814812</v>
      </c>
      <c r="C150" s="57">
        <v>132</v>
      </c>
      <c r="D150" s="56">
        <v>22.33</v>
      </c>
      <c r="E150" s="29">
        <v>2947.56</v>
      </c>
      <c r="F150" s="54" t="s">
        <v>9</v>
      </c>
    </row>
    <row r="151" spans="1:6">
      <c r="A151" s="148">
        <v>43903</v>
      </c>
      <c r="B151" s="55">
        <v>0.50314814814814812</v>
      </c>
      <c r="C151" s="57">
        <v>114</v>
      </c>
      <c r="D151" s="56">
        <v>22.35</v>
      </c>
      <c r="E151" s="29">
        <v>2547.9</v>
      </c>
      <c r="F151" s="54" t="s">
        <v>9</v>
      </c>
    </row>
    <row r="152" spans="1:6">
      <c r="A152" s="148">
        <v>43903</v>
      </c>
      <c r="B152" s="55">
        <v>0.50314814814814812</v>
      </c>
      <c r="C152" s="57">
        <v>140</v>
      </c>
      <c r="D152" s="56">
        <v>22.34</v>
      </c>
      <c r="E152" s="29">
        <v>3127.6</v>
      </c>
      <c r="F152" s="54" t="s">
        <v>9</v>
      </c>
    </row>
    <row r="153" spans="1:6">
      <c r="A153" s="148">
        <v>43903</v>
      </c>
      <c r="B153" s="55">
        <v>0.50314814814814812</v>
      </c>
      <c r="C153" s="57">
        <v>54</v>
      </c>
      <c r="D153" s="56">
        <v>22.34</v>
      </c>
      <c r="E153" s="29">
        <v>1206.3599999999999</v>
      </c>
      <c r="F153" s="54" t="s">
        <v>9</v>
      </c>
    </row>
    <row r="154" spans="1:6">
      <c r="A154" s="148">
        <v>43903</v>
      </c>
      <c r="B154" s="55">
        <v>0.50314814814814812</v>
      </c>
      <c r="C154" s="57">
        <v>206</v>
      </c>
      <c r="D154" s="56">
        <v>22.34</v>
      </c>
      <c r="E154" s="29">
        <v>4602.04</v>
      </c>
      <c r="F154" s="54" t="s">
        <v>9</v>
      </c>
    </row>
    <row r="155" spans="1:6">
      <c r="A155" s="148">
        <v>43903</v>
      </c>
      <c r="B155" s="55">
        <v>0.50314814814814812</v>
      </c>
      <c r="C155" s="57">
        <v>213</v>
      </c>
      <c r="D155" s="56">
        <v>22.34</v>
      </c>
      <c r="E155" s="29">
        <v>4758.42</v>
      </c>
      <c r="F155" s="54" t="s">
        <v>9</v>
      </c>
    </row>
    <row r="156" spans="1:6">
      <c r="A156" s="148">
        <v>43903</v>
      </c>
      <c r="B156" s="55">
        <v>0.50314814814814812</v>
      </c>
      <c r="C156" s="57">
        <v>150</v>
      </c>
      <c r="D156" s="56">
        <v>22.34</v>
      </c>
      <c r="E156" s="29">
        <v>3351</v>
      </c>
      <c r="F156" s="54" t="s">
        <v>9</v>
      </c>
    </row>
    <row r="157" spans="1:6">
      <c r="A157" s="148">
        <v>43903</v>
      </c>
      <c r="B157" s="55">
        <v>0.50314814814814812</v>
      </c>
      <c r="C157" s="57">
        <v>123</v>
      </c>
      <c r="D157" s="56">
        <v>22.34</v>
      </c>
      <c r="E157" s="29">
        <v>2747.82</v>
      </c>
      <c r="F157" s="54" t="s">
        <v>9</v>
      </c>
    </row>
    <row r="158" spans="1:6">
      <c r="A158" s="148">
        <v>43903</v>
      </c>
      <c r="B158" s="55">
        <v>0.50362268518518516</v>
      </c>
      <c r="C158" s="57">
        <v>116</v>
      </c>
      <c r="D158" s="56">
        <v>22.35</v>
      </c>
      <c r="E158" s="29">
        <v>2592.6</v>
      </c>
      <c r="F158" s="54" t="s">
        <v>9</v>
      </c>
    </row>
    <row r="159" spans="1:6">
      <c r="A159" s="148">
        <v>43903</v>
      </c>
      <c r="B159" s="55">
        <v>0.50486111111111109</v>
      </c>
      <c r="C159" s="57">
        <v>150</v>
      </c>
      <c r="D159" s="56">
        <v>22.46</v>
      </c>
      <c r="E159" s="29">
        <v>3369</v>
      </c>
      <c r="F159" s="54" t="s">
        <v>9</v>
      </c>
    </row>
    <row r="160" spans="1:6">
      <c r="A160" s="148">
        <v>43903</v>
      </c>
      <c r="B160" s="55">
        <v>0.50649305555555557</v>
      </c>
      <c r="C160" s="57">
        <v>198</v>
      </c>
      <c r="D160" s="56">
        <v>22.52</v>
      </c>
      <c r="E160" s="29">
        <v>4458.96</v>
      </c>
      <c r="F160" s="54" t="s">
        <v>9</v>
      </c>
    </row>
    <row r="161" spans="1:6">
      <c r="A161" s="148">
        <v>43903</v>
      </c>
      <c r="B161" s="55">
        <v>0.50709490740740748</v>
      </c>
      <c r="C161" s="57">
        <v>140</v>
      </c>
      <c r="D161" s="56">
        <v>22.49</v>
      </c>
      <c r="E161" s="29">
        <v>3148.6</v>
      </c>
      <c r="F161" s="54" t="s">
        <v>9</v>
      </c>
    </row>
    <row r="162" spans="1:6">
      <c r="A162" s="148">
        <v>43903</v>
      </c>
      <c r="B162" s="55">
        <v>0.50958333333333339</v>
      </c>
      <c r="C162" s="57">
        <v>158</v>
      </c>
      <c r="D162" s="56">
        <v>22.57</v>
      </c>
      <c r="E162" s="29">
        <v>3566.06</v>
      </c>
      <c r="F162" s="54" t="s">
        <v>9</v>
      </c>
    </row>
    <row r="163" spans="1:6">
      <c r="A163" s="148">
        <v>43903</v>
      </c>
      <c r="B163" s="55">
        <v>0.50962962962962965</v>
      </c>
      <c r="C163" s="57">
        <v>201</v>
      </c>
      <c r="D163" s="56">
        <v>22.55</v>
      </c>
      <c r="E163" s="29">
        <v>4532.55</v>
      </c>
      <c r="F163" s="54" t="s">
        <v>9</v>
      </c>
    </row>
    <row r="164" spans="1:6">
      <c r="A164" s="148">
        <v>43903</v>
      </c>
      <c r="B164" s="55">
        <v>0.51172453703703702</v>
      </c>
      <c r="C164" s="57">
        <v>112</v>
      </c>
      <c r="D164" s="56">
        <v>22.53</v>
      </c>
      <c r="E164" s="29">
        <v>2523.36</v>
      </c>
      <c r="F164" s="54" t="s">
        <v>9</v>
      </c>
    </row>
    <row r="165" spans="1:6">
      <c r="A165" s="148">
        <v>43903</v>
      </c>
      <c r="B165" s="55">
        <v>0.51304398148148145</v>
      </c>
      <c r="C165" s="57">
        <v>61</v>
      </c>
      <c r="D165" s="56">
        <v>22.55</v>
      </c>
      <c r="E165" s="29">
        <v>1375.55</v>
      </c>
      <c r="F165" s="54" t="s">
        <v>9</v>
      </c>
    </row>
    <row r="166" spans="1:6">
      <c r="A166" s="148">
        <v>43903</v>
      </c>
      <c r="B166" s="55">
        <v>0.51304398148148145</v>
      </c>
      <c r="C166" s="57">
        <v>63</v>
      </c>
      <c r="D166" s="56">
        <v>22.55</v>
      </c>
      <c r="E166" s="29">
        <v>1420.65</v>
      </c>
      <c r="F166" s="54" t="s">
        <v>9</v>
      </c>
    </row>
    <row r="167" spans="1:6">
      <c r="A167" s="148">
        <v>43903</v>
      </c>
      <c r="B167" s="55">
        <v>0.51414351851851847</v>
      </c>
      <c r="C167" s="57">
        <v>131</v>
      </c>
      <c r="D167" s="56">
        <v>22.5</v>
      </c>
      <c r="E167" s="29">
        <v>2947.5</v>
      </c>
      <c r="F167" s="54" t="s">
        <v>9</v>
      </c>
    </row>
    <row r="168" spans="1:6">
      <c r="A168" s="148">
        <v>43903</v>
      </c>
      <c r="B168" s="55">
        <v>0.51484953703703706</v>
      </c>
      <c r="C168" s="57">
        <v>144</v>
      </c>
      <c r="D168" s="56">
        <v>22.46</v>
      </c>
      <c r="E168" s="29">
        <v>3234.24</v>
      </c>
      <c r="F168" s="54" t="s">
        <v>9</v>
      </c>
    </row>
    <row r="169" spans="1:6">
      <c r="A169" s="148">
        <v>43903</v>
      </c>
      <c r="B169" s="55">
        <v>0.5163078703703704</v>
      </c>
      <c r="C169" s="57">
        <v>126</v>
      </c>
      <c r="D169" s="56">
        <v>22.38</v>
      </c>
      <c r="E169" s="29">
        <v>2819.88</v>
      </c>
      <c r="F169" s="54" t="s">
        <v>9</v>
      </c>
    </row>
    <row r="170" spans="1:6">
      <c r="A170" s="148">
        <v>43903</v>
      </c>
      <c r="B170" s="55">
        <v>0.5191203703703704</v>
      </c>
      <c r="C170" s="57">
        <v>134</v>
      </c>
      <c r="D170" s="56">
        <v>22.46</v>
      </c>
      <c r="E170" s="29">
        <v>3009.64</v>
      </c>
      <c r="F170" s="54" t="s">
        <v>9</v>
      </c>
    </row>
    <row r="171" spans="1:6">
      <c r="A171" s="148">
        <v>43903</v>
      </c>
      <c r="B171" s="55">
        <v>0.5191203703703704</v>
      </c>
      <c r="C171" s="57">
        <v>146</v>
      </c>
      <c r="D171" s="56">
        <v>22.46</v>
      </c>
      <c r="E171" s="29">
        <v>3279.16</v>
      </c>
      <c r="F171" s="54" t="s">
        <v>9</v>
      </c>
    </row>
    <row r="172" spans="1:6">
      <c r="A172" s="148">
        <v>43903</v>
      </c>
      <c r="B172" s="55">
        <v>0.52043981481481483</v>
      </c>
      <c r="C172" s="57">
        <v>38</v>
      </c>
      <c r="D172" s="56">
        <v>22.52</v>
      </c>
      <c r="E172" s="29">
        <v>855.76</v>
      </c>
      <c r="F172" s="54" t="s">
        <v>9</v>
      </c>
    </row>
    <row r="173" spans="1:6">
      <c r="A173" s="148">
        <v>43903</v>
      </c>
      <c r="B173" s="55">
        <v>0.52043981481481483</v>
      </c>
      <c r="C173" s="57">
        <v>78</v>
      </c>
      <c r="D173" s="56">
        <v>22.52</v>
      </c>
      <c r="E173" s="29">
        <v>1756.56</v>
      </c>
      <c r="F173" s="54" t="s">
        <v>9</v>
      </c>
    </row>
    <row r="174" spans="1:6">
      <c r="A174" s="148">
        <v>43903</v>
      </c>
      <c r="B174" s="55">
        <v>0.52141203703703709</v>
      </c>
      <c r="C174" s="57">
        <v>132</v>
      </c>
      <c r="D174" s="56">
        <v>22.57</v>
      </c>
      <c r="E174" s="29">
        <v>2979.24</v>
      </c>
      <c r="F174" s="54" t="s">
        <v>9</v>
      </c>
    </row>
    <row r="175" spans="1:6">
      <c r="A175" s="148">
        <v>43903</v>
      </c>
      <c r="B175" s="55">
        <v>0.52153935185185185</v>
      </c>
      <c r="C175" s="57">
        <v>150</v>
      </c>
      <c r="D175" s="56">
        <v>22.58</v>
      </c>
      <c r="E175" s="29">
        <v>3387</v>
      </c>
      <c r="F175" s="54" t="s">
        <v>9</v>
      </c>
    </row>
    <row r="176" spans="1:6">
      <c r="A176" s="148">
        <v>43903</v>
      </c>
      <c r="B176" s="55">
        <v>0.52162037037037035</v>
      </c>
      <c r="C176" s="57">
        <v>139</v>
      </c>
      <c r="D176" s="56">
        <v>22.54</v>
      </c>
      <c r="E176" s="29">
        <v>3133.06</v>
      </c>
      <c r="F176" s="54" t="s">
        <v>9</v>
      </c>
    </row>
    <row r="177" spans="1:6">
      <c r="A177" s="148">
        <v>43903</v>
      </c>
      <c r="B177" s="55">
        <v>0.52340277777777777</v>
      </c>
      <c r="C177" s="57">
        <v>112</v>
      </c>
      <c r="D177" s="56">
        <v>22.62</v>
      </c>
      <c r="E177" s="29">
        <v>2533.44</v>
      </c>
      <c r="F177" s="54" t="s">
        <v>9</v>
      </c>
    </row>
    <row r="178" spans="1:6">
      <c r="A178" s="148">
        <v>43903</v>
      </c>
      <c r="B178" s="55">
        <v>0.52498842592592598</v>
      </c>
      <c r="C178" s="57">
        <v>157</v>
      </c>
      <c r="D178" s="56">
        <v>22.67</v>
      </c>
      <c r="E178" s="29">
        <v>3559.19</v>
      </c>
      <c r="F178" s="54" t="s">
        <v>9</v>
      </c>
    </row>
    <row r="179" spans="1:6">
      <c r="A179" s="148">
        <v>43903</v>
      </c>
      <c r="B179" s="55">
        <v>0.52734953703703702</v>
      </c>
      <c r="C179" s="57">
        <v>138</v>
      </c>
      <c r="D179" s="56">
        <v>22.73</v>
      </c>
      <c r="E179" s="29">
        <v>3136.74</v>
      </c>
      <c r="F179" s="54" t="s">
        <v>9</v>
      </c>
    </row>
    <row r="180" spans="1:6">
      <c r="A180" s="148">
        <v>43903</v>
      </c>
      <c r="B180" s="55">
        <v>0.52822916666666664</v>
      </c>
      <c r="C180" s="57">
        <v>52</v>
      </c>
      <c r="D180" s="56">
        <v>22.72</v>
      </c>
      <c r="E180" s="29">
        <v>1181.44</v>
      </c>
      <c r="F180" s="54" t="s">
        <v>9</v>
      </c>
    </row>
    <row r="181" spans="1:6">
      <c r="A181" s="148">
        <v>43903</v>
      </c>
      <c r="B181" s="55">
        <v>0.52822916666666664</v>
      </c>
      <c r="C181" s="57">
        <v>76</v>
      </c>
      <c r="D181" s="56">
        <v>22.72</v>
      </c>
      <c r="E181" s="29">
        <v>1726.72</v>
      </c>
      <c r="F181" s="54" t="s">
        <v>9</v>
      </c>
    </row>
    <row r="182" spans="1:6">
      <c r="A182" s="148">
        <v>43903</v>
      </c>
      <c r="B182" s="55">
        <v>0.52965277777777775</v>
      </c>
      <c r="C182" s="57">
        <v>132</v>
      </c>
      <c r="D182" s="56">
        <v>22.89</v>
      </c>
      <c r="E182" s="29">
        <v>3021.48</v>
      </c>
      <c r="F182" s="54" t="s">
        <v>9</v>
      </c>
    </row>
    <row r="183" spans="1:6">
      <c r="A183" s="148">
        <v>43903</v>
      </c>
      <c r="B183" s="55">
        <v>0.53040509259259261</v>
      </c>
      <c r="C183" s="57">
        <v>61</v>
      </c>
      <c r="D183" s="56">
        <v>22.88</v>
      </c>
      <c r="E183" s="29">
        <v>1395.68</v>
      </c>
      <c r="F183" s="54" t="s">
        <v>9</v>
      </c>
    </row>
    <row r="184" spans="1:6">
      <c r="A184" s="148">
        <v>43903</v>
      </c>
      <c r="B184" s="55">
        <v>0.53040509259259261</v>
      </c>
      <c r="C184" s="57">
        <v>98</v>
      </c>
      <c r="D184" s="56">
        <v>22.88</v>
      </c>
      <c r="E184" s="29">
        <v>2242.2399999999998</v>
      </c>
      <c r="F184" s="54" t="s">
        <v>9</v>
      </c>
    </row>
    <row r="185" spans="1:6">
      <c r="A185" s="148">
        <v>43903</v>
      </c>
      <c r="B185" s="55">
        <v>0.53138888888888891</v>
      </c>
      <c r="C185" s="57">
        <v>113</v>
      </c>
      <c r="D185" s="56">
        <v>22.86</v>
      </c>
      <c r="E185" s="29">
        <v>2583.1799999999998</v>
      </c>
      <c r="F185" s="54" t="s">
        <v>9</v>
      </c>
    </row>
    <row r="186" spans="1:6">
      <c r="A186" s="148">
        <v>43903</v>
      </c>
      <c r="B186" s="55">
        <v>0.5320138888888889</v>
      </c>
      <c r="C186" s="57">
        <v>119</v>
      </c>
      <c r="D186" s="56">
        <v>22.74</v>
      </c>
      <c r="E186" s="29">
        <v>2706.06</v>
      </c>
      <c r="F186" s="54" t="s">
        <v>9</v>
      </c>
    </row>
    <row r="187" spans="1:6">
      <c r="A187" s="148">
        <v>43903</v>
      </c>
      <c r="B187" s="55">
        <v>0.53366898148148145</v>
      </c>
      <c r="C187" s="57">
        <v>112</v>
      </c>
      <c r="D187" s="56">
        <v>22.57</v>
      </c>
      <c r="E187" s="29">
        <v>2527.84</v>
      </c>
      <c r="F187" s="54" t="s">
        <v>9</v>
      </c>
    </row>
    <row r="188" spans="1:6">
      <c r="A188" s="148">
        <v>43903</v>
      </c>
      <c r="B188" s="55">
        <v>0.53559027777777779</v>
      </c>
      <c r="C188" s="57">
        <v>113</v>
      </c>
      <c r="D188" s="56">
        <v>22.63</v>
      </c>
      <c r="E188" s="29">
        <v>2557.19</v>
      </c>
      <c r="F188" s="54" t="s">
        <v>9</v>
      </c>
    </row>
    <row r="189" spans="1:6">
      <c r="A189" s="148">
        <v>43903</v>
      </c>
      <c r="B189" s="55">
        <v>0.53612268518518513</v>
      </c>
      <c r="C189" s="57">
        <v>6</v>
      </c>
      <c r="D189" s="56">
        <v>22.68</v>
      </c>
      <c r="E189" s="29">
        <v>136.08000000000001</v>
      </c>
      <c r="F189" s="54" t="s">
        <v>9</v>
      </c>
    </row>
    <row r="190" spans="1:6">
      <c r="A190" s="148">
        <v>43903</v>
      </c>
      <c r="B190" s="55">
        <v>0.53612268518518513</v>
      </c>
      <c r="C190" s="57">
        <v>150</v>
      </c>
      <c r="D190" s="56">
        <v>22.68</v>
      </c>
      <c r="E190" s="29">
        <v>3402</v>
      </c>
      <c r="F190" s="54" t="s">
        <v>9</v>
      </c>
    </row>
    <row r="191" spans="1:6">
      <c r="A191" s="148">
        <v>43903</v>
      </c>
      <c r="B191" s="55">
        <v>0.53612268518518513</v>
      </c>
      <c r="C191" s="57">
        <v>26</v>
      </c>
      <c r="D191" s="56">
        <v>22.68</v>
      </c>
      <c r="E191" s="29">
        <v>589.67999999999995</v>
      </c>
      <c r="F191" s="54" t="s">
        <v>9</v>
      </c>
    </row>
    <row r="192" spans="1:6">
      <c r="A192" s="148">
        <v>43903</v>
      </c>
      <c r="B192" s="55">
        <v>0.53612268518518513</v>
      </c>
      <c r="C192" s="57">
        <v>818</v>
      </c>
      <c r="D192" s="56">
        <v>22.68</v>
      </c>
      <c r="E192" s="29">
        <v>18552.240000000002</v>
      </c>
      <c r="F192" s="54" t="s">
        <v>9</v>
      </c>
    </row>
    <row r="193" spans="1:6">
      <c r="A193" s="148">
        <v>43903</v>
      </c>
      <c r="B193" s="55">
        <v>0.53612268518518513</v>
      </c>
      <c r="C193" s="57">
        <v>160</v>
      </c>
      <c r="D193" s="56">
        <v>22.65</v>
      </c>
      <c r="E193" s="29">
        <v>3624</v>
      </c>
      <c r="F193" s="54" t="s">
        <v>9</v>
      </c>
    </row>
    <row r="194" spans="1:6">
      <c r="A194" s="148">
        <v>43903</v>
      </c>
      <c r="B194" s="55">
        <v>0.53832175925925929</v>
      </c>
      <c r="C194" s="57">
        <v>117</v>
      </c>
      <c r="D194" s="56">
        <v>22.66</v>
      </c>
      <c r="E194" s="29">
        <v>2651.22</v>
      </c>
      <c r="F194" s="54" t="s">
        <v>9</v>
      </c>
    </row>
    <row r="195" spans="1:6">
      <c r="A195" s="148">
        <v>43903</v>
      </c>
      <c r="B195" s="55">
        <v>0.5393634259259259</v>
      </c>
      <c r="C195" s="57">
        <v>127</v>
      </c>
      <c r="D195" s="56">
        <v>22.71</v>
      </c>
      <c r="E195" s="29">
        <v>2884.17</v>
      </c>
      <c r="F195" s="54" t="s">
        <v>9</v>
      </c>
    </row>
    <row r="196" spans="1:6">
      <c r="A196" s="148">
        <v>43903</v>
      </c>
      <c r="B196" s="55">
        <v>0.53957175925925926</v>
      </c>
      <c r="C196" s="57">
        <v>132</v>
      </c>
      <c r="D196" s="56">
        <v>22.7</v>
      </c>
      <c r="E196" s="29">
        <v>2996.4</v>
      </c>
      <c r="F196" s="54" t="s">
        <v>9</v>
      </c>
    </row>
    <row r="197" spans="1:6">
      <c r="A197" s="148">
        <v>43903</v>
      </c>
      <c r="B197" s="55">
        <v>0.54122685185185182</v>
      </c>
      <c r="C197" s="57">
        <v>155</v>
      </c>
      <c r="D197" s="56">
        <v>22.77</v>
      </c>
      <c r="E197" s="29">
        <v>3529.35</v>
      </c>
      <c r="F197" s="54" t="s">
        <v>9</v>
      </c>
    </row>
    <row r="198" spans="1:6">
      <c r="A198" s="148">
        <v>43903</v>
      </c>
      <c r="B198" s="55">
        <v>0.54173611111111108</v>
      </c>
      <c r="C198" s="57">
        <v>131</v>
      </c>
      <c r="D198" s="56">
        <v>22.77</v>
      </c>
      <c r="E198" s="29">
        <v>2982.87</v>
      </c>
      <c r="F198" s="54" t="s">
        <v>9</v>
      </c>
    </row>
    <row r="199" spans="1:6">
      <c r="A199" s="148">
        <v>43903</v>
      </c>
      <c r="B199" s="55">
        <v>0.5441666666666668</v>
      </c>
      <c r="C199" s="57">
        <v>166</v>
      </c>
      <c r="D199" s="56">
        <v>22.81</v>
      </c>
      <c r="E199" s="29">
        <v>3786.46</v>
      </c>
      <c r="F199" s="54" t="s">
        <v>9</v>
      </c>
    </row>
    <row r="200" spans="1:6">
      <c r="A200" s="148">
        <v>43903</v>
      </c>
      <c r="B200" s="55">
        <v>0.54431712962962964</v>
      </c>
      <c r="C200" s="57">
        <v>17</v>
      </c>
      <c r="D200" s="56">
        <v>22.77</v>
      </c>
      <c r="E200" s="29">
        <v>387.09</v>
      </c>
      <c r="F200" s="54" t="s">
        <v>9</v>
      </c>
    </row>
    <row r="201" spans="1:6">
      <c r="A201" s="148">
        <v>43903</v>
      </c>
      <c r="B201" s="55">
        <v>0.54431712962962964</v>
      </c>
      <c r="C201" s="57">
        <v>115</v>
      </c>
      <c r="D201" s="56">
        <v>22.77</v>
      </c>
      <c r="E201" s="29">
        <v>2618.5500000000002</v>
      </c>
      <c r="F201" s="54" t="s">
        <v>9</v>
      </c>
    </row>
    <row r="202" spans="1:6">
      <c r="A202" s="148">
        <v>43903</v>
      </c>
      <c r="B202" s="55">
        <v>0.54542824074074081</v>
      </c>
      <c r="C202" s="57">
        <v>137</v>
      </c>
      <c r="D202" s="56">
        <v>22.81</v>
      </c>
      <c r="E202" s="29">
        <v>3124.97</v>
      </c>
      <c r="F202" s="54" t="s">
        <v>9</v>
      </c>
    </row>
    <row r="203" spans="1:6">
      <c r="A203" s="148">
        <v>43903</v>
      </c>
      <c r="B203" s="55">
        <v>0.54699074074074072</v>
      </c>
      <c r="C203" s="57">
        <v>138</v>
      </c>
      <c r="D203" s="56">
        <v>22.8</v>
      </c>
      <c r="E203" s="29">
        <v>3146.4</v>
      </c>
      <c r="F203" s="54" t="s">
        <v>9</v>
      </c>
    </row>
    <row r="204" spans="1:6">
      <c r="A204" s="148">
        <v>43903</v>
      </c>
      <c r="B204" s="55">
        <v>0.54859953703703701</v>
      </c>
      <c r="C204" s="57">
        <v>138</v>
      </c>
      <c r="D204" s="56">
        <v>22.85</v>
      </c>
      <c r="E204" s="29">
        <v>3153.3</v>
      </c>
      <c r="F204" s="54" t="s">
        <v>9</v>
      </c>
    </row>
    <row r="205" spans="1:6">
      <c r="A205" s="148">
        <v>43903</v>
      </c>
      <c r="B205" s="55">
        <v>0.55474537037037031</v>
      </c>
      <c r="C205" s="57">
        <v>145</v>
      </c>
      <c r="D205" s="56">
        <v>23.02</v>
      </c>
      <c r="E205" s="29">
        <v>3337.9</v>
      </c>
      <c r="F205" s="54" t="s">
        <v>9</v>
      </c>
    </row>
    <row r="206" spans="1:6">
      <c r="A206" s="148">
        <v>43903</v>
      </c>
      <c r="B206" s="55">
        <v>0.5558912037037036</v>
      </c>
      <c r="C206" s="57">
        <v>154</v>
      </c>
      <c r="D206" s="56">
        <v>23.02</v>
      </c>
      <c r="E206" s="29">
        <v>3545.08</v>
      </c>
      <c r="F206" s="54" t="s">
        <v>9</v>
      </c>
    </row>
    <row r="207" spans="1:6">
      <c r="A207" s="148">
        <v>43903</v>
      </c>
      <c r="B207" s="55">
        <v>0.55884259259259261</v>
      </c>
      <c r="C207" s="57">
        <v>118</v>
      </c>
      <c r="D207" s="56">
        <v>23.2</v>
      </c>
      <c r="E207" s="29">
        <v>2737.6</v>
      </c>
      <c r="F207" s="54" t="s">
        <v>9</v>
      </c>
    </row>
    <row r="208" spans="1:6">
      <c r="A208" s="148">
        <v>43903</v>
      </c>
      <c r="B208" s="55">
        <v>0.56024305555555554</v>
      </c>
      <c r="C208" s="57">
        <v>32</v>
      </c>
      <c r="D208" s="56">
        <v>23.3</v>
      </c>
      <c r="E208" s="29">
        <v>745.6</v>
      </c>
      <c r="F208" s="54" t="s">
        <v>9</v>
      </c>
    </row>
    <row r="209" spans="1:6">
      <c r="A209" s="148">
        <v>43903</v>
      </c>
      <c r="B209" s="55">
        <v>0.56024305555555554</v>
      </c>
      <c r="C209" s="57">
        <v>100</v>
      </c>
      <c r="D209" s="56">
        <v>23.3</v>
      </c>
      <c r="E209" s="29">
        <v>2330</v>
      </c>
      <c r="F209" s="54" t="s">
        <v>9</v>
      </c>
    </row>
    <row r="210" spans="1:6">
      <c r="A210" s="148">
        <v>43903</v>
      </c>
      <c r="B210" s="55">
        <v>0.56072916666666661</v>
      </c>
      <c r="C210" s="57">
        <v>134</v>
      </c>
      <c r="D210" s="56">
        <v>23.35</v>
      </c>
      <c r="E210" s="29">
        <v>3128.9</v>
      </c>
      <c r="F210" s="54" t="s">
        <v>9</v>
      </c>
    </row>
    <row r="211" spans="1:6">
      <c r="A211" s="148">
        <v>43903</v>
      </c>
      <c r="B211" s="55">
        <v>0.56078703703703703</v>
      </c>
      <c r="C211" s="57">
        <v>96</v>
      </c>
      <c r="D211" s="56">
        <v>23.32</v>
      </c>
      <c r="E211" s="29">
        <v>2238.7199999999998</v>
      </c>
      <c r="F211" s="54" t="s">
        <v>9</v>
      </c>
    </row>
    <row r="212" spans="1:6">
      <c r="A212" s="148">
        <v>43903</v>
      </c>
      <c r="B212" s="55">
        <v>0.56214120370370368</v>
      </c>
      <c r="C212" s="57">
        <v>188</v>
      </c>
      <c r="D212" s="56">
        <v>23.33</v>
      </c>
      <c r="E212" s="29">
        <v>4386.04</v>
      </c>
      <c r="F212" s="54" t="s">
        <v>9</v>
      </c>
    </row>
    <row r="213" spans="1:6">
      <c r="A213" s="148">
        <v>43903</v>
      </c>
      <c r="B213" s="55">
        <v>0.56532407407407403</v>
      </c>
      <c r="C213" s="57">
        <v>133</v>
      </c>
      <c r="D213" s="56">
        <v>23.36</v>
      </c>
      <c r="E213" s="29">
        <v>3106.88</v>
      </c>
      <c r="F213" s="54" t="s">
        <v>9</v>
      </c>
    </row>
    <row r="214" spans="1:6">
      <c r="A214" s="148">
        <v>43903</v>
      </c>
      <c r="B214" s="55">
        <v>0.56596064814814806</v>
      </c>
      <c r="C214" s="57">
        <v>126</v>
      </c>
      <c r="D214" s="56">
        <v>23.24</v>
      </c>
      <c r="E214" s="29">
        <v>2928.24</v>
      </c>
      <c r="F214" s="54" t="s">
        <v>9</v>
      </c>
    </row>
    <row r="215" spans="1:6">
      <c r="A215" s="148">
        <v>43903</v>
      </c>
      <c r="B215" s="55">
        <v>0.56660879629629635</v>
      </c>
      <c r="C215" s="57">
        <v>126</v>
      </c>
      <c r="D215" s="56">
        <v>23.19</v>
      </c>
      <c r="E215" s="29">
        <v>2921.94</v>
      </c>
      <c r="F215" s="54" t="s">
        <v>9</v>
      </c>
    </row>
    <row r="216" spans="1:6">
      <c r="A216" s="148">
        <v>43903</v>
      </c>
      <c r="B216" s="55">
        <v>0.56947916666666665</v>
      </c>
      <c r="C216" s="57">
        <v>114</v>
      </c>
      <c r="D216" s="56">
        <v>23.24</v>
      </c>
      <c r="E216" s="29">
        <v>2649.36</v>
      </c>
      <c r="F216" s="54" t="s">
        <v>9</v>
      </c>
    </row>
    <row r="217" spans="1:6">
      <c r="A217" s="148">
        <v>43903</v>
      </c>
      <c r="B217" s="55">
        <v>0.56990740740740742</v>
      </c>
      <c r="C217" s="57">
        <v>200</v>
      </c>
      <c r="D217" s="56">
        <v>23.22</v>
      </c>
      <c r="E217" s="29">
        <v>4644</v>
      </c>
      <c r="F217" s="54" t="s">
        <v>9</v>
      </c>
    </row>
    <row r="218" spans="1:6">
      <c r="A218" s="148">
        <v>43903</v>
      </c>
      <c r="B218" s="55">
        <v>0.56990740740740742</v>
      </c>
      <c r="C218" s="57">
        <v>800</v>
      </c>
      <c r="D218" s="56">
        <v>23.22</v>
      </c>
      <c r="E218" s="29">
        <v>18576</v>
      </c>
      <c r="F218" s="54" t="s">
        <v>9</v>
      </c>
    </row>
    <row r="219" spans="1:6">
      <c r="A219" s="148">
        <v>43903</v>
      </c>
      <c r="B219" s="55">
        <v>0.57094907407407403</v>
      </c>
      <c r="C219" s="57">
        <v>133</v>
      </c>
      <c r="D219" s="56">
        <v>23.21</v>
      </c>
      <c r="E219" s="29">
        <v>3086.93</v>
      </c>
      <c r="F219" s="54" t="s">
        <v>9</v>
      </c>
    </row>
    <row r="220" spans="1:6">
      <c r="A220" s="148">
        <v>43903</v>
      </c>
      <c r="B220" s="55">
        <v>0.5711342592592592</v>
      </c>
      <c r="C220" s="57">
        <v>146</v>
      </c>
      <c r="D220" s="56">
        <v>23.21</v>
      </c>
      <c r="E220" s="29">
        <v>3388.66</v>
      </c>
      <c r="F220" s="54" t="s">
        <v>9</v>
      </c>
    </row>
    <row r="221" spans="1:6">
      <c r="A221" s="148">
        <v>43903</v>
      </c>
      <c r="B221" s="55">
        <v>0.57202546296296297</v>
      </c>
      <c r="C221" s="57">
        <v>343</v>
      </c>
      <c r="D221" s="56">
        <v>23.25</v>
      </c>
      <c r="E221" s="29">
        <v>7974.75</v>
      </c>
      <c r="F221" s="54" t="s">
        <v>9</v>
      </c>
    </row>
    <row r="222" spans="1:6">
      <c r="A222" s="148">
        <v>43903</v>
      </c>
      <c r="B222" s="55">
        <v>0.57202546296296297</v>
      </c>
      <c r="C222" s="57">
        <v>8</v>
      </c>
      <c r="D222" s="56">
        <v>23.25</v>
      </c>
      <c r="E222" s="29">
        <v>186</v>
      </c>
      <c r="F222" s="54" t="s">
        <v>9</v>
      </c>
    </row>
    <row r="223" spans="1:6">
      <c r="A223" s="148">
        <v>43903</v>
      </c>
      <c r="B223" s="55">
        <v>0.57288194444444451</v>
      </c>
      <c r="C223" s="57">
        <v>136</v>
      </c>
      <c r="D223" s="56">
        <v>23.3</v>
      </c>
      <c r="E223" s="29">
        <v>3168.8</v>
      </c>
      <c r="F223" s="54" t="s">
        <v>9</v>
      </c>
    </row>
    <row r="224" spans="1:6">
      <c r="A224" s="148">
        <v>43903</v>
      </c>
      <c r="B224" s="55">
        <v>0.57444444444444442</v>
      </c>
      <c r="C224" s="57">
        <v>152</v>
      </c>
      <c r="D224" s="56">
        <v>23.23</v>
      </c>
      <c r="E224" s="29">
        <v>3530.96</v>
      </c>
      <c r="F224" s="54" t="s">
        <v>9</v>
      </c>
    </row>
    <row r="225" spans="1:6">
      <c r="A225" s="148">
        <v>43903</v>
      </c>
      <c r="B225" s="55">
        <v>0.57509259259259249</v>
      </c>
      <c r="C225" s="57">
        <v>120</v>
      </c>
      <c r="D225" s="56">
        <v>23.23</v>
      </c>
      <c r="E225" s="29">
        <v>2787.6</v>
      </c>
      <c r="F225" s="54" t="s">
        <v>9</v>
      </c>
    </row>
    <row r="226" spans="1:6">
      <c r="A226" s="148">
        <v>43903</v>
      </c>
      <c r="B226" s="55">
        <v>0.57614583333333336</v>
      </c>
      <c r="C226" s="57">
        <v>155</v>
      </c>
      <c r="D226" s="56">
        <v>23.22</v>
      </c>
      <c r="E226" s="29">
        <v>3599.1</v>
      </c>
      <c r="F226" s="54" t="s">
        <v>9</v>
      </c>
    </row>
    <row r="227" spans="1:6">
      <c r="A227" s="148">
        <v>43903</v>
      </c>
      <c r="B227" s="55">
        <v>0.57693287037037033</v>
      </c>
      <c r="C227" s="57">
        <v>136</v>
      </c>
      <c r="D227" s="56">
        <v>23.23</v>
      </c>
      <c r="E227" s="29">
        <v>3159.28</v>
      </c>
      <c r="F227" s="54" t="s">
        <v>9</v>
      </c>
    </row>
    <row r="228" spans="1:6">
      <c r="A228" s="148">
        <v>43903</v>
      </c>
      <c r="B228" s="55">
        <v>0.57762731481481477</v>
      </c>
      <c r="C228" s="57">
        <v>122</v>
      </c>
      <c r="D228" s="56">
        <v>23.16</v>
      </c>
      <c r="E228" s="29">
        <v>2825.52</v>
      </c>
      <c r="F228" s="54" t="s">
        <v>9</v>
      </c>
    </row>
    <row r="229" spans="1:6">
      <c r="A229" s="148">
        <v>43903</v>
      </c>
      <c r="B229" s="55">
        <v>0.57795138888888886</v>
      </c>
      <c r="C229" s="57">
        <v>32</v>
      </c>
      <c r="D229" s="56">
        <v>23.13</v>
      </c>
      <c r="E229" s="29">
        <v>740.16</v>
      </c>
      <c r="F229" s="54" t="s">
        <v>9</v>
      </c>
    </row>
    <row r="230" spans="1:6">
      <c r="A230" s="148">
        <v>43903</v>
      </c>
      <c r="B230" s="55">
        <v>0.57795138888888886</v>
      </c>
      <c r="C230" s="57">
        <v>86</v>
      </c>
      <c r="D230" s="56">
        <v>23.13</v>
      </c>
      <c r="E230" s="29">
        <v>1989.18</v>
      </c>
      <c r="F230" s="54" t="s">
        <v>9</v>
      </c>
    </row>
    <row r="231" spans="1:6">
      <c r="A231" s="148">
        <v>43903</v>
      </c>
      <c r="B231" s="55">
        <v>0.57795138888888886</v>
      </c>
      <c r="C231" s="57">
        <v>220</v>
      </c>
      <c r="D231" s="56">
        <v>23.13</v>
      </c>
      <c r="E231" s="29">
        <v>5088.6000000000004</v>
      </c>
      <c r="F231" s="54" t="s">
        <v>9</v>
      </c>
    </row>
    <row r="232" spans="1:6">
      <c r="A232" s="148">
        <v>43903</v>
      </c>
      <c r="B232" s="55">
        <v>0.57795138888888886</v>
      </c>
      <c r="C232" s="57">
        <v>662</v>
      </c>
      <c r="D232" s="56">
        <v>23.13</v>
      </c>
      <c r="E232" s="29">
        <v>15312.06</v>
      </c>
      <c r="F232" s="54" t="s">
        <v>9</v>
      </c>
    </row>
    <row r="233" spans="1:6">
      <c r="A233" s="148">
        <v>43903</v>
      </c>
      <c r="B233" s="55">
        <v>0.57859953703703704</v>
      </c>
      <c r="C233" s="57">
        <v>157</v>
      </c>
      <c r="D233" s="56">
        <v>23.06</v>
      </c>
      <c r="E233" s="29">
        <v>3620.42</v>
      </c>
      <c r="F233" s="54" t="s">
        <v>9</v>
      </c>
    </row>
    <row r="234" spans="1:6">
      <c r="A234" s="148">
        <v>43903</v>
      </c>
      <c r="B234" s="55">
        <v>0.58109953703703698</v>
      </c>
      <c r="C234" s="57">
        <v>122</v>
      </c>
      <c r="D234" s="56">
        <v>23.25</v>
      </c>
      <c r="E234" s="29">
        <v>2836.5</v>
      </c>
      <c r="F234" s="54" t="s">
        <v>9</v>
      </c>
    </row>
    <row r="235" spans="1:6">
      <c r="A235" s="148">
        <v>43903</v>
      </c>
      <c r="B235" s="55">
        <v>0.58262731481481478</v>
      </c>
      <c r="C235" s="57">
        <v>141</v>
      </c>
      <c r="D235" s="56">
        <v>23.24</v>
      </c>
      <c r="E235" s="29">
        <v>3276.84</v>
      </c>
      <c r="F235" s="54" t="s">
        <v>9</v>
      </c>
    </row>
    <row r="236" spans="1:6">
      <c r="A236" s="148">
        <v>43903</v>
      </c>
      <c r="B236" s="55">
        <v>0.58325231481481488</v>
      </c>
      <c r="C236" s="57">
        <v>131</v>
      </c>
      <c r="D236" s="56">
        <v>23.2</v>
      </c>
      <c r="E236" s="29">
        <v>3039.2</v>
      </c>
      <c r="F236" s="54" t="s">
        <v>9</v>
      </c>
    </row>
    <row r="237" spans="1:6">
      <c r="A237" s="148">
        <v>43903</v>
      </c>
      <c r="B237" s="55">
        <v>0.58459490740740738</v>
      </c>
      <c r="C237" s="57">
        <v>131</v>
      </c>
      <c r="D237" s="56">
        <v>23.19</v>
      </c>
      <c r="E237" s="29">
        <v>3037.89</v>
      </c>
      <c r="F237" s="54" t="s">
        <v>9</v>
      </c>
    </row>
    <row r="238" spans="1:6">
      <c r="A238" s="148">
        <v>43903</v>
      </c>
      <c r="B238" s="55">
        <v>0.58613425925925922</v>
      </c>
      <c r="C238" s="57">
        <v>130</v>
      </c>
      <c r="D238" s="56">
        <v>23.17</v>
      </c>
      <c r="E238" s="29">
        <v>3012.1</v>
      </c>
      <c r="F238" s="54" t="s">
        <v>9</v>
      </c>
    </row>
    <row r="239" spans="1:6">
      <c r="A239" s="148">
        <v>43903</v>
      </c>
      <c r="B239" s="55">
        <v>0.58804398148148163</v>
      </c>
      <c r="C239" s="57">
        <v>129</v>
      </c>
      <c r="D239" s="56">
        <v>23.05</v>
      </c>
      <c r="E239" s="29">
        <v>2973.45</v>
      </c>
      <c r="F239" s="54" t="s">
        <v>9</v>
      </c>
    </row>
    <row r="240" spans="1:6">
      <c r="A240" s="148">
        <v>43903</v>
      </c>
      <c r="B240" s="55">
        <v>0.58914351851851865</v>
      </c>
      <c r="C240" s="57">
        <v>140</v>
      </c>
      <c r="D240" s="56">
        <v>23.02</v>
      </c>
      <c r="E240" s="29">
        <v>3222.8</v>
      </c>
      <c r="F240" s="54" t="s">
        <v>9</v>
      </c>
    </row>
    <row r="241" spans="1:6">
      <c r="A241" s="148">
        <v>43903</v>
      </c>
      <c r="B241" s="55">
        <v>0.59010416666666676</v>
      </c>
      <c r="C241" s="57">
        <v>146</v>
      </c>
      <c r="D241" s="56">
        <v>23.14</v>
      </c>
      <c r="E241" s="29">
        <v>3378.44</v>
      </c>
      <c r="F241" s="54" t="s">
        <v>9</v>
      </c>
    </row>
    <row r="242" spans="1:6">
      <c r="A242" s="148">
        <v>43903</v>
      </c>
      <c r="B242" s="55">
        <v>0.59202546296296299</v>
      </c>
      <c r="C242" s="57">
        <v>115</v>
      </c>
      <c r="D242" s="56">
        <v>23.15</v>
      </c>
      <c r="E242" s="29">
        <v>2662.25</v>
      </c>
      <c r="F242" s="54" t="s">
        <v>9</v>
      </c>
    </row>
    <row r="243" spans="1:6">
      <c r="A243" s="148">
        <v>43903</v>
      </c>
      <c r="B243" s="55">
        <v>0.59621527777777772</v>
      </c>
      <c r="C243" s="57">
        <v>138</v>
      </c>
      <c r="D243" s="56">
        <v>23.26</v>
      </c>
      <c r="E243" s="29">
        <v>3209.88</v>
      </c>
      <c r="F243" s="54" t="s">
        <v>9</v>
      </c>
    </row>
    <row r="244" spans="1:6">
      <c r="A244" s="148">
        <v>43903</v>
      </c>
      <c r="B244" s="55">
        <v>0.59812500000000002</v>
      </c>
      <c r="C244" s="57">
        <v>128</v>
      </c>
      <c r="D244" s="56">
        <v>23.13</v>
      </c>
      <c r="E244" s="29">
        <v>2960.64</v>
      </c>
      <c r="F244" s="54" t="s">
        <v>9</v>
      </c>
    </row>
    <row r="245" spans="1:6">
      <c r="A245" s="148">
        <v>43903</v>
      </c>
      <c r="B245" s="55">
        <v>0.59854166666666664</v>
      </c>
      <c r="C245" s="57">
        <v>133</v>
      </c>
      <c r="D245" s="56">
        <v>23.09</v>
      </c>
      <c r="E245" s="29">
        <v>3070.97</v>
      </c>
      <c r="F245" s="54" t="s">
        <v>9</v>
      </c>
    </row>
    <row r="246" spans="1:6">
      <c r="A246" s="148">
        <v>43903</v>
      </c>
      <c r="B246" s="55">
        <v>0.60103009259259255</v>
      </c>
      <c r="C246" s="57">
        <v>113</v>
      </c>
      <c r="D246" s="56">
        <v>23.09</v>
      </c>
      <c r="E246" s="29">
        <v>2609.17</v>
      </c>
      <c r="F246" s="54" t="s">
        <v>9</v>
      </c>
    </row>
    <row r="247" spans="1:6">
      <c r="A247" s="148">
        <v>43903</v>
      </c>
      <c r="B247" s="55">
        <v>0.60307870370370364</v>
      </c>
      <c r="C247" s="57">
        <v>16</v>
      </c>
      <c r="D247" s="56">
        <v>23.21</v>
      </c>
      <c r="E247" s="29">
        <v>371.36</v>
      </c>
      <c r="F247" s="54" t="s">
        <v>9</v>
      </c>
    </row>
    <row r="248" spans="1:6">
      <c r="A248" s="148">
        <v>43903</v>
      </c>
      <c r="B248" s="55">
        <v>0.60307870370370364</v>
      </c>
      <c r="C248" s="57">
        <v>118</v>
      </c>
      <c r="D248" s="56">
        <v>23.21</v>
      </c>
      <c r="E248" s="29">
        <v>2738.78</v>
      </c>
      <c r="F248" s="54" t="s">
        <v>9</v>
      </c>
    </row>
    <row r="249" spans="1:6">
      <c r="A249" s="148">
        <v>43903</v>
      </c>
      <c r="B249" s="55">
        <v>0.60361111111111121</v>
      </c>
      <c r="C249" s="57">
        <v>145</v>
      </c>
      <c r="D249" s="56">
        <v>23.22</v>
      </c>
      <c r="E249" s="29">
        <v>3366.9</v>
      </c>
      <c r="F249" s="54" t="s">
        <v>9</v>
      </c>
    </row>
    <row r="250" spans="1:6">
      <c r="A250" s="148">
        <v>43903</v>
      </c>
      <c r="B250" s="55">
        <v>0.60435185185185192</v>
      </c>
      <c r="C250" s="57">
        <v>88</v>
      </c>
      <c r="D250" s="56">
        <v>23.33</v>
      </c>
      <c r="E250" s="29">
        <v>2053.04</v>
      </c>
      <c r="F250" s="54" t="s">
        <v>9</v>
      </c>
    </row>
    <row r="251" spans="1:6">
      <c r="A251" s="148">
        <v>43903</v>
      </c>
      <c r="B251" s="55">
        <v>0.60435185185185192</v>
      </c>
      <c r="C251" s="57">
        <v>181</v>
      </c>
      <c r="D251" s="56">
        <v>23.33</v>
      </c>
      <c r="E251" s="29">
        <v>4222.7299999999996</v>
      </c>
      <c r="F251" s="54" t="s">
        <v>9</v>
      </c>
    </row>
    <row r="252" spans="1:6">
      <c r="A252" s="148">
        <v>43903</v>
      </c>
      <c r="B252" s="55">
        <v>0.60435185185185192</v>
      </c>
      <c r="C252" s="57">
        <v>731</v>
      </c>
      <c r="D252" s="56">
        <v>23.33</v>
      </c>
      <c r="E252" s="29">
        <v>17054.23</v>
      </c>
      <c r="F252" s="54" t="s">
        <v>9</v>
      </c>
    </row>
    <row r="253" spans="1:6">
      <c r="A253" s="148">
        <v>43903</v>
      </c>
      <c r="B253" s="55">
        <v>0.60440972222222233</v>
      </c>
      <c r="C253" s="57">
        <v>186</v>
      </c>
      <c r="D253" s="56">
        <v>23.29</v>
      </c>
      <c r="E253" s="29">
        <v>4331.9399999999996</v>
      </c>
      <c r="F253" s="54" t="s">
        <v>9</v>
      </c>
    </row>
    <row r="254" spans="1:6">
      <c r="A254" s="148">
        <v>43903</v>
      </c>
      <c r="B254" s="55">
        <v>0.60440972222222233</v>
      </c>
      <c r="C254" s="57">
        <v>135</v>
      </c>
      <c r="D254" s="56">
        <v>23.29</v>
      </c>
      <c r="E254" s="29">
        <v>3144.15</v>
      </c>
      <c r="F254" s="54" t="s">
        <v>9</v>
      </c>
    </row>
    <row r="255" spans="1:6">
      <c r="A255" s="148">
        <v>43903</v>
      </c>
      <c r="B255" s="55">
        <v>0.60451388888888891</v>
      </c>
      <c r="C255" s="57">
        <v>146</v>
      </c>
      <c r="D255" s="56">
        <v>23.25</v>
      </c>
      <c r="E255" s="29">
        <v>3394.5</v>
      </c>
      <c r="F255" s="54" t="s">
        <v>9</v>
      </c>
    </row>
    <row r="256" spans="1:6">
      <c r="A256" s="148">
        <v>43903</v>
      </c>
      <c r="B256" s="55">
        <v>0.60611111111111116</v>
      </c>
      <c r="C256" s="57">
        <v>131</v>
      </c>
      <c r="D256" s="56">
        <v>23.18</v>
      </c>
      <c r="E256" s="29">
        <v>3036.58</v>
      </c>
      <c r="F256" s="54" t="s">
        <v>9</v>
      </c>
    </row>
    <row r="257" spans="1:6">
      <c r="A257" s="148">
        <v>43903</v>
      </c>
      <c r="B257" s="55">
        <v>0.60777777777777775</v>
      </c>
      <c r="C257" s="57">
        <v>134</v>
      </c>
      <c r="D257" s="56">
        <v>23.06</v>
      </c>
      <c r="E257" s="29">
        <v>3090.04</v>
      </c>
      <c r="F257" s="54" t="s">
        <v>9</v>
      </c>
    </row>
    <row r="258" spans="1:6">
      <c r="A258" s="148">
        <v>43903</v>
      </c>
      <c r="B258" s="55">
        <v>0.60841435185185189</v>
      </c>
      <c r="C258" s="57">
        <v>134</v>
      </c>
      <c r="D258" s="56">
        <v>23.06</v>
      </c>
      <c r="E258" s="29">
        <v>3090.04</v>
      </c>
      <c r="F258" s="54" t="s">
        <v>9</v>
      </c>
    </row>
    <row r="259" spans="1:6">
      <c r="A259" s="148">
        <v>43903</v>
      </c>
      <c r="B259" s="55">
        <v>0.60902777777777783</v>
      </c>
      <c r="C259" s="57">
        <v>160</v>
      </c>
      <c r="D259" s="56">
        <v>23.09</v>
      </c>
      <c r="E259" s="29">
        <v>3694.4</v>
      </c>
      <c r="F259" s="54" t="s">
        <v>9</v>
      </c>
    </row>
    <row r="260" spans="1:6">
      <c r="A260" s="148">
        <v>43903</v>
      </c>
      <c r="B260" s="55">
        <v>0.61041666666666661</v>
      </c>
      <c r="C260" s="57">
        <v>117</v>
      </c>
      <c r="D260" s="56">
        <v>22.93</v>
      </c>
      <c r="E260" s="29">
        <v>2682.81</v>
      </c>
      <c r="F260" s="54" t="s">
        <v>9</v>
      </c>
    </row>
    <row r="261" spans="1:6">
      <c r="A261" s="148">
        <v>43903</v>
      </c>
      <c r="B261" s="55">
        <v>0.61041666666666661</v>
      </c>
      <c r="C261" s="57">
        <v>10</v>
      </c>
      <c r="D261" s="56">
        <v>22.93</v>
      </c>
      <c r="E261" s="29">
        <v>229.3</v>
      </c>
      <c r="F261" s="54" t="s">
        <v>9</v>
      </c>
    </row>
    <row r="262" spans="1:6">
      <c r="A262" s="148">
        <v>43903</v>
      </c>
      <c r="B262" s="55">
        <v>0.61086805555555557</v>
      </c>
      <c r="C262" s="57">
        <v>140</v>
      </c>
      <c r="D262" s="56">
        <v>22.93</v>
      </c>
      <c r="E262" s="29">
        <v>3210.2</v>
      </c>
      <c r="F262" s="54" t="s">
        <v>9</v>
      </c>
    </row>
    <row r="263" spans="1:6">
      <c r="A263" s="148">
        <v>43903</v>
      </c>
      <c r="B263" s="55">
        <v>0.61149305555555555</v>
      </c>
      <c r="C263" s="57">
        <v>351</v>
      </c>
      <c r="D263" s="56">
        <v>23.01</v>
      </c>
      <c r="E263" s="29">
        <v>8076.51</v>
      </c>
      <c r="F263" s="54" t="s">
        <v>9</v>
      </c>
    </row>
    <row r="264" spans="1:6">
      <c r="A264" s="148">
        <v>43903</v>
      </c>
      <c r="B264" s="55">
        <v>0.61149305555555555</v>
      </c>
      <c r="C264" s="57">
        <v>300</v>
      </c>
      <c r="D264" s="56">
        <v>23.01</v>
      </c>
      <c r="E264" s="29">
        <v>6903</v>
      </c>
      <c r="F264" s="54" t="s">
        <v>9</v>
      </c>
    </row>
    <row r="265" spans="1:6">
      <c r="A265" s="148">
        <v>43903</v>
      </c>
      <c r="B265" s="55">
        <v>0.61149305555555555</v>
      </c>
      <c r="C265" s="57">
        <v>1</v>
      </c>
      <c r="D265" s="56">
        <v>23.01</v>
      </c>
      <c r="E265" s="29">
        <v>23.01</v>
      </c>
      <c r="F265" s="54" t="s">
        <v>9</v>
      </c>
    </row>
    <row r="266" spans="1:6">
      <c r="A266" s="148">
        <v>43903</v>
      </c>
      <c r="B266" s="55">
        <v>0.61149305555555555</v>
      </c>
      <c r="C266" s="57">
        <v>63</v>
      </c>
      <c r="D266" s="56">
        <v>23.01</v>
      </c>
      <c r="E266" s="29">
        <v>1449.63</v>
      </c>
      <c r="F266" s="54" t="s">
        <v>9</v>
      </c>
    </row>
    <row r="267" spans="1:6">
      <c r="A267" s="148">
        <v>43903</v>
      </c>
      <c r="B267" s="55">
        <v>0.61149305555555555</v>
      </c>
      <c r="C267" s="57">
        <v>74</v>
      </c>
      <c r="D267" s="56">
        <v>23.01</v>
      </c>
      <c r="E267" s="29">
        <v>1702.74</v>
      </c>
      <c r="F267" s="54" t="s">
        <v>9</v>
      </c>
    </row>
    <row r="268" spans="1:6">
      <c r="A268" s="148">
        <v>43903</v>
      </c>
      <c r="B268" s="55">
        <v>0.61149305555555555</v>
      </c>
      <c r="C268" s="57">
        <v>61</v>
      </c>
      <c r="D268" s="56">
        <v>23</v>
      </c>
      <c r="E268" s="29">
        <v>1403</v>
      </c>
      <c r="F268" s="54" t="s">
        <v>9</v>
      </c>
    </row>
    <row r="269" spans="1:6">
      <c r="A269" s="148">
        <v>43903</v>
      </c>
      <c r="B269" s="55">
        <v>0.61149305555555555</v>
      </c>
      <c r="C269" s="57">
        <v>150</v>
      </c>
      <c r="D269" s="56">
        <v>23</v>
      </c>
      <c r="E269" s="29">
        <v>3450</v>
      </c>
      <c r="F269" s="54" t="s">
        <v>9</v>
      </c>
    </row>
    <row r="270" spans="1:6">
      <c r="A270" s="148">
        <v>43903</v>
      </c>
      <c r="B270" s="55">
        <v>0.61178240740740752</v>
      </c>
      <c r="C270" s="57">
        <v>147</v>
      </c>
      <c r="D270" s="56">
        <v>23</v>
      </c>
      <c r="E270" s="29">
        <v>3381</v>
      </c>
      <c r="F270" s="54" t="s">
        <v>9</v>
      </c>
    </row>
    <row r="271" spans="1:6">
      <c r="A271" s="148">
        <v>43903</v>
      </c>
      <c r="B271" s="55">
        <v>0.61217592592592585</v>
      </c>
      <c r="C271" s="57">
        <v>144</v>
      </c>
      <c r="D271" s="56">
        <v>22.97</v>
      </c>
      <c r="E271" s="29">
        <v>3307.68</v>
      </c>
      <c r="F271" s="54" t="s">
        <v>9</v>
      </c>
    </row>
    <row r="272" spans="1:6">
      <c r="A272" s="148">
        <v>43903</v>
      </c>
      <c r="B272" s="55">
        <v>0.61274305555555564</v>
      </c>
      <c r="C272" s="57">
        <v>131</v>
      </c>
      <c r="D272" s="56">
        <v>22.91</v>
      </c>
      <c r="E272" s="29">
        <v>3001.21</v>
      </c>
      <c r="F272" s="54" t="s">
        <v>9</v>
      </c>
    </row>
    <row r="273" spans="1:6">
      <c r="A273" s="148">
        <v>43903</v>
      </c>
      <c r="B273" s="55">
        <v>0.61361111111111111</v>
      </c>
      <c r="C273" s="57">
        <v>121</v>
      </c>
      <c r="D273" s="56">
        <v>22.87</v>
      </c>
      <c r="E273" s="29">
        <v>2767.27</v>
      </c>
      <c r="F273" s="54" t="s">
        <v>9</v>
      </c>
    </row>
    <row r="274" spans="1:6">
      <c r="A274" s="148">
        <v>43903</v>
      </c>
      <c r="B274" s="55">
        <v>0.61579861111111123</v>
      </c>
      <c r="C274" s="57">
        <v>116</v>
      </c>
      <c r="D274" s="56">
        <v>22.94</v>
      </c>
      <c r="E274" s="29">
        <v>2661.04</v>
      </c>
      <c r="F274" s="54" t="s">
        <v>9</v>
      </c>
    </row>
    <row r="275" spans="1:6">
      <c r="A275" s="148">
        <v>43903</v>
      </c>
      <c r="B275" s="55">
        <v>0.61626157407407411</v>
      </c>
      <c r="C275" s="57">
        <v>128</v>
      </c>
      <c r="D275" s="56">
        <v>23.03</v>
      </c>
      <c r="E275" s="29">
        <v>2947.84</v>
      </c>
      <c r="F275" s="54" t="s">
        <v>9</v>
      </c>
    </row>
    <row r="276" spans="1:6">
      <c r="A276" s="148">
        <v>43903</v>
      </c>
      <c r="B276" s="55">
        <v>0.6166666666666667</v>
      </c>
      <c r="C276" s="57">
        <v>115</v>
      </c>
      <c r="D276" s="56">
        <v>23</v>
      </c>
      <c r="E276" s="29">
        <v>2645</v>
      </c>
      <c r="F276" s="54" t="s">
        <v>9</v>
      </c>
    </row>
    <row r="277" spans="1:6">
      <c r="A277" s="148">
        <v>43903</v>
      </c>
      <c r="B277" s="55">
        <v>0.61701388888888886</v>
      </c>
      <c r="C277" s="57">
        <v>119</v>
      </c>
      <c r="D277" s="56">
        <v>23.01</v>
      </c>
      <c r="E277" s="29">
        <v>2738.19</v>
      </c>
      <c r="F277" s="54" t="s">
        <v>9</v>
      </c>
    </row>
    <row r="278" spans="1:6">
      <c r="A278" s="148">
        <v>43903</v>
      </c>
      <c r="B278" s="55">
        <v>0.61736111111111114</v>
      </c>
      <c r="C278" s="57">
        <v>116</v>
      </c>
      <c r="D278" s="56">
        <v>23.03</v>
      </c>
      <c r="E278" s="29">
        <v>2671.48</v>
      </c>
      <c r="F278" s="54" t="s">
        <v>9</v>
      </c>
    </row>
    <row r="279" spans="1:6">
      <c r="A279" s="148">
        <v>43903</v>
      </c>
      <c r="B279" s="55">
        <v>0.61837962962962967</v>
      </c>
      <c r="C279" s="57">
        <v>190</v>
      </c>
      <c r="D279" s="56">
        <v>23</v>
      </c>
      <c r="E279" s="29">
        <v>4370</v>
      </c>
      <c r="F279" s="54" t="s">
        <v>9</v>
      </c>
    </row>
    <row r="280" spans="1:6">
      <c r="A280" s="148">
        <v>43903</v>
      </c>
      <c r="B280" s="55">
        <v>0.61837962962962967</v>
      </c>
      <c r="C280" s="57">
        <v>53</v>
      </c>
      <c r="D280" s="56">
        <v>23</v>
      </c>
      <c r="E280" s="29">
        <v>1219</v>
      </c>
      <c r="F280" s="54" t="s">
        <v>9</v>
      </c>
    </row>
    <row r="281" spans="1:6">
      <c r="A281" s="148">
        <v>43903</v>
      </c>
      <c r="B281" s="55">
        <v>0.61837962962962967</v>
      </c>
      <c r="C281" s="57">
        <v>160</v>
      </c>
      <c r="D281" s="56">
        <v>23</v>
      </c>
      <c r="E281" s="29">
        <v>3680</v>
      </c>
      <c r="F281" s="54" t="s">
        <v>9</v>
      </c>
    </row>
    <row r="282" spans="1:6">
      <c r="A282" s="148">
        <v>43903</v>
      </c>
      <c r="B282" s="55">
        <v>0.61837962962962967</v>
      </c>
      <c r="C282" s="57">
        <v>22</v>
      </c>
      <c r="D282" s="56">
        <v>22.99</v>
      </c>
      <c r="E282" s="29">
        <v>505.78</v>
      </c>
      <c r="F282" s="54" t="s">
        <v>9</v>
      </c>
    </row>
    <row r="283" spans="1:6">
      <c r="A283" s="148">
        <v>43903</v>
      </c>
      <c r="B283" s="55">
        <v>0.61837962962962967</v>
      </c>
      <c r="C283" s="57">
        <v>150</v>
      </c>
      <c r="D283" s="56">
        <v>22.99</v>
      </c>
      <c r="E283" s="29">
        <v>3448.5</v>
      </c>
      <c r="F283" s="54" t="s">
        <v>9</v>
      </c>
    </row>
    <row r="284" spans="1:6">
      <c r="A284" s="148">
        <v>43903</v>
      </c>
      <c r="B284" s="55">
        <v>0.61837962962962967</v>
      </c>
      <c r="C284" s="57">
        <v>99</v>
      </c>
      <c r="D284" s="56">
        <v>23</v>
      </c>
      <c r="E284" s="29">
        <v>2277</v>
      </c>
      <c r="F284" s="54" t="s">
        <v>9</v>
      </c>
    </row>
    <row r="285" spans="1:6">
      <c r="A285" s="148">
        <v>43903</v>
      </c>
      <c r="B285" s="55">
        <v>0.61837962962962967</v>
      </c>
      <c r="C285" s="57">
        <v>326</v>
      </c>
      <c r="D285" s="56">
        <v>23</v>
      </c>
      <c r="E285" s="29">
        <v>7498</v>
      </c>
      <c r="F285" s="54" t="s">
        <v>9</v>
      </c>
    </row>
    <row r="286" spans="1:6">
      <c r="A286" s="148">
        <v>43903</v>
      </c>
      <c r="B286" s="55">
        <v>0.61965277777777772</v>
      </c>
      <c r="C286" s="57">
        <v>159</v>
      </c>
      <c r="D286" s="56">
        <v>22.99</v>
      </c>
      <c r="E286" s="29">
        <v>3655.41</v>
      </c>
      <c r="F286" s="54" t="s">
        <v>9</v>
      </c>
    </row>
    <row r="287" spans="1:6">
      <c r="A287" s="148">
        <v>43903</v>
      </c>
      <c r="B287" s="55">
        <v>0.61982638888888886</v>
      </c>
      <c r="C287" s="57">
        <v>114</v>
      </c>
      <c r="D287" s="56">
        <v>22.89</v>
      </c>
      <c r="E287" s="29">
        <v>2609.46</v>
      </c>
      <c r="F287" s="54" t="s">
        <v>9</v>
      </c>
    </row>
    <row r="288" spans="1:6">
      <c r="A288" s="148">
        <v>43903</v>
      </c>
      <c r="B288" s="55">
        <v>0.62116898148148147</v>
      </c>
      <c r="C288" s="57">
        <v>162</v>
      </c>
      <c r="D288" s="56">
        <v>22.85</v>
      </c>
      <c r="E288" s="29">
        <v>3701.7</v>
      </c>
      <c r="F288" s="54" t="s">
        <v>9</v>
      </c>
    </row>
    <row r="289" spans="1:6">
      <c r="A289" s="148">
        <v>43903</v>
      </c>
      <c r="B289" s="55">
        <v>0.62217592592592597</v>
      </c>
      <c r="C289" s="57">
        <v>131</v>
      </c>
      <c r="D289" s="56">
        <v>22.95</v>
      </c>
      <c r="E289" s="29">
        <v>3006.45</v>
      </c>
      <c r="F289" s="54" t="s">
        <v>9</v>
      </c>
    </row>
    <row r="290" spans="1:6">
      <c r="A290" s="148">
        <v>43903</v>
      </c>
      <c r="B290" s="55">
        <v>0.6228935185185186</v>
      </c>
      <c r="C290" s="57">
        <v>127</v>
      </c>
      <c r="D290" s="56">
        <v>22.95</v>
      </c>
      <c r="E290" s="29">
        <v>2914.65</v>
      </c>
      <c r="F290" s="54" t="s">
        <v>9</v>
      </c>
    </row>
    <row r="291" spans="1:6">
      <c r="A291" s="148">
        <v>43903</v>
      </c>
      <c r="B291" s="55">
        <v>0.62440972222222235</v>
      </c>
      <c r="C291" s="57">
        <v>121</v>
      </c>
      <c r="D291" s="56">
        <v>22.96</v>
      </c>
      <c r="E291" s="29">
        <v>2778.16</v>
      </c>
      <c r="F291" s="54" t="s">
        <v>9</v>
      </c>
    </row>
    <row r="292" spans="1:6">
      <c r="A292" s="148">
        <v>43903</v>
      </c>
      <c r="B292" s="55">
        <v>0.6246990740740741</v>
      </c>
      <c r="C292" s="57">
        <v>121</v>
      </c>
      <c r="D292" s="56">
        <v>22.87</v>
      </c>
      <c r="E292" s="29">
        <v>2767.27</v>
      </c>
      <c r="F292" s="54" t="s">
        <v>9</v>
      </c>
    </row>
    <row r="293" spans="1:6">
      <c r="A293" s="148">
        <v>43903</v>
      </c>
      <c r="B293" s="55">
        <v>0.62704861111111121</v>
      </c>
      <c r="C293" s="57">
        <v>270</v>
      </c>
      <c r="D293" s="56">
        <v>22.89</v>
      </c>
      <c r="E293" s="29">
        <v>6180.3</v>
      </c>
      <c r="F293" s="54" t="s">
        <v>9</v>
      </c>
    </row>
    <row r="294" spans="1:6">
      <c r="A294" s="148">
        <v>43903</v>
      </c>
      <c r="B294" s="55">
        <v>0.62739583333333326</v>
      </c>
      <c r="C294" s="57">
        <v>149</v>
      </c>
      <c r="D294" s="56">
        <v>22.94</v>
      </c>
      <c r="E294" s="29">
        <v>3418.06</v>
      </c>
      <c r="F294" s="54" t="s">
        <v>9</v>
      </c>
    </row>
    <row r="295" spans="1:6">
      <c r="A295" s="148">
        <v>43903</v>
      </c>
      <c r="B295" s="55">
        <v>0.62739583333333326</v>
      </c>
      <c r="C295" s="57">
        <v>18</v>
      </c>
      <c r="D295" s="56">
        <v>22.94</v>
      </c>
      <c r="E295" s="29">
        <v>412.92</v>
      </c>
      <c r="F295" s="54" t="s">
        <v>9</v>
      </c>
    </row>
    <row r="296" spans="1:6">
      <c r="A296" s="148">
        <v>43903</v>
      </c>
      <c r="B296" s="55">
        <v>0.62739583333333326</v>
      </c>
      <c r="C296" s="57">
        <v>86</v>
      </c>
      <c r="D296" s="56">
        <v>22.94</v>
      </c>
      <c r="E296" s="29">
        <v>1972.84</v>
      </c>
      <c r="F296" s="54" t="s">
        <v>9</v>
      </c>
    </row>
    <row r="297" spans="1:6">
      <c r="A297" s="148">
        <v>43903</v>
      </c>
      <c r="B297" s="55">
        <v>0.62739583333333326</v>
      </c>
      <c r="C297" s="57">
        <v>247</v>
      </c>
      <c r="D297" s="56">
        <v>22.94</v>
      </c>
      <c r="E297" s="29">
        <v>5666.18</v>
      </c>
      <c r="F297" s="54" t="s">
        <v>9</v>
      </c>
    </row>
    <row r="298" spans="1:6">
      <c r="A298" s="148">
        <v>43903</v>
      </c>
      <c r="B298" s="55">
        <v>0.62893518518518521</v>
      </c>
      <c r="C298" s="57">
        <v>366</v>
      </c>
      <c r="D298" s="56">
        <v>22.97</v>
      </c>
      <c r="E298" s="29">
        <v>8407.02</v>
      </c>
      <c r="F298" s="54" t="s">
        <v>9</v>
      </c>
    </row>
    <row r="299" spans="1:6">
      <c r="A299" s="148">
        <v>43903</v>
      </c>
      <c r="B299" s="55">
        <v>0.62893518518518521</v>
      </c>
      <c r="C299" s="57">
        <v>288</v>
      </c>
      <c r="D299" s="56">
        <v>22.97</v>
      </c>
      <c r="E299" s="29">
        <v>6615.36</v>
      </c>
      <c r="F299" s="54" t="s">
        <v>9</v>
      </c>
    </row>
    <row r="300" spans="1:6">
      <c r="A300" s="148">
        <v>43903</v>
      </c>
      <c r="B300" s="55">
        <v>0.62893518518518521</v>
      </c>
      <c r="C300" s="57">
        <v>346</v>
      </c>
      <c r="D300" s="56">
        <v>22.97</v>
      </c>
      <c r="E300" s="29">
        <v>7947.62</v>
      </c>
      <c r="F300" s="54" t="s">
        <v>9</v>
      </c>
    </row>
    <row r="301" spans="1:6">
      <c r="A301" s="148">
        <v>43903</v>
      </c>
      <c r="B301" s="55">
        <v>0.62921296296296292</v>
      </c>
      <c r="C301" s="57">
        <v>123</v>
      </c>
      <c r="D301" s="56">
        <v>22.97</v>
      </c>
      <c r="E301" s="29">
        <v>2825.31</v>
      </c>
      <c r="F301" s="54" t="s">
        <v>9</v>
      </c>
    </row>
    <row r="302" spans="1:6">
      <c r="A302" s="148">
        <v>43903</v>
      </c>
      <c r="B302" s="55">
        <v>0.6303819444444444</v>
      </c>
      <c r="C302" s="57">
        <v>119</v>
      </c>
      <c r="D302" s="56">
        <v>23.03</v>
      </c>
      <c r="E302" s="29">
        <v>2740.57</v>
      </c>
      <c r="F302" s="54" t="s">
        <v>9</v>
      </c>
    </row>
    <row r="303" spans="1:6">
      <c r="A303" s="148">
        <v>43903</v>
      </c>
      <c r="B303" s="55">
        <v>0.63107638888888884</v>
      </c>
      <c r="C303" s="57">
        <v>151</v>
      </c>
      <c r="D303" s="56">
        <v>23.05</v>
      </c>
      <c r="E303" s="29">
        <v>3480.55</v>
      </c>
      <c r="F303" s="54" t="s">
        <v>9</v>
      </c>
    </row>
    <row r="304" spans="1:6">
      <c r="A304" s="148">
        <v>43903</v>
      </c>
      <c r="B304" s="55">
        <v>0.63167824074074064</v>
      </c>
      <c r="C304" s="57">
        <v>55</v>
      </c>
      <c r="D304" s="56">
        <v>23.07</v>
      </c>
      <c r="E304" s="29">
        <v>1268.8499999999999</v>
      </c>
      <c r="F304" s="54" t="s">
        <v>9</v>
      </c>
    </row>
    <row r="305" spans="1:6">
      <c r="A305" s="148">
        <v>43903</v>
      </c>
      <c r="B305" s="55">
        <v>0.63208333333333344</v>
      </c>
      <c r="C305" s="57">
        <v>26</v>
      </c>
      <c r="D305" s="56">
        <v>23.09</v>
      </c>
      <c r="E305" s="29">
        <v>600.34</v>
      </c>
      <c r="F305" s="54" t="s">
        <v>9</v>
      </c>
    </row>
    <row r="306" spans="1:6">
      <c r="A306" s="148">
        <v>43903</v>
      </c>
      <c r="B306" s="55">
        <v>0.63293981481481476</v>
      </c>
      <c r="C306" s="57">
        <v>30</v>
      </c>
      <c r="D306" s="56">
        <v>23.06</v>
      </c>
      <c r="E306" s="29">
        <v>691.8</v>
      </c>
      <c r="F306" s="54" t="s">
        <v>9</v>
      </c>
    </row>
    <row r="307" spans="1:6">
      <c r="A307" s="148">
        <v>43903</v>
      </c>
      <c r="B307" s="55">
        <v>0.63384259259259268</v>
      </c>
      <c r="C307" s="57">
        <v>29</v>
      </c>
      <c r="D307" s="56">
        <v>23.11</v>
      </c>
      <c r="E307" s="29">
        <v>670.19</v>
      </c>
      <c r="F307" s="54" t="s">
        <v>9</v>
      </c>
    </row>
    <row r="308" spans="1:6">
      <c r="A308" s="148">
        <v>43903</v>
      </c>
      <c r="B308" s="55">
        <v>0.63516203703703711</v>
      </c>
      <c r="C308" s="57">
        <v>33</v>
      </c>
      <c r="D308" s="56">
        <v>22.93</v>
      </c>
      <c r="E308" s="29">
        <v>756.69</v>
      </c>
      <c r="F308" s="54" t="s">
        <v>9</v>
      </c>
    </row>
    <row r="309" spans="1:6">
      <c r="A309" s="148">
        <v>43903</v>
      </c>
      <c r="B309" s="55">
        <v>0.63637731481481474</v>
      </c>
      <c r="C309" s="57">
        <v>31</v>
      </c>
      <c r="D309" s="56">
        <v>23.01</v>
      </c>
      <c r="E309" s="29">
        <v>713.31</v>
      </c>
      <c r="F309" s="54" t="s">
        <v>9</v>
      </c>
    </row>
    <row r="310" spans="1:6">
      <c r="A310" s="148">
        <v>43903</v>
      </c>
      <c r="B310" s="55">
        <v>0.63729166666666659</v>
      </c>
      <c r="C310" s="57">
        <v>31</v>
      </c>
      <c r="D310" s="56">
        <v>23.07</v>
      </c>
      <c r="E310" s="29">
        <v>715.17</v>
      </c>
      <c r="F310" s="54" t="s">
        <v>9</v>
      </c>
    </row>
    <row r="311" spans="1:6">
      <c r="A311" s="148">
        <v>43903</v>
      </c>
      <c r="B311" s="55">
        <v>0.63778935185185182</v>
      </c>
      <c r="C311" s="57">
        <v>34</v>
      </c>
      <c r="D311" s="56">
        <v>23.17</v>
      </c>
      <c r="E311" s="29">
        <v>787.78</v>
      </c>
      <c r="F311" s="54" t="s">
        <v>9</v>
      </c>
    </row>
    <row r="312" spans="1:6">
      <c r="A312" s="148">
        <v>43903</v>
      </c>
      <c r="B312" s="55">
        <v>0.63778935185185182</v>
      </c>
      <c r="C312" s="57">
        <v>500</v>
      </c>
      <c r="D312" s="56">
        <v>23.16</v>
      </c>
      <c r="E312" s="29">
        <v>11580</v>
      </c>
      <c r="F312" s="54" t="s">
        <v>9</v>
      </c>
    </row>
    <row r="313" spans="1:6">
      <c r="A313" s="148">
        <v>43903</v>
      </c>
      <c r="B313" s="55">
        <v>0.63804398148148145</v>
      </c>
      <c r="C313" s="57">
        <v>8</v>
      </c>
      <c r="D313" s="56">
        <v>23.28</v>
      </c>
      <c r="E313" s="29">
        <v>186.24</v>
      </c>
      <c r="F313" s="54" t="s">
        <v>9</v>
      </c>
    </row>
    <row r="314" spans="1:6">
      <c r="A314" s="148">
        <v>43903</v>
      </c>
      <c r="B314" s="55">
        <v>0.63804398148148145</v>
      </c>
      <c r="C314" s="57">
        <v>21</v>
      </c>
      <c r="D314" s="56">
        <v>23.28</v>
      </c>
      <c r="E314" s="29">
        <v>488.88</v>
      </c>
      <c r="F314" s="54" t="s">
        <v>9</v>
      </c>
    </row>
    <row r="315" spans="1:6">
      <c r="A315" s="148">
        <v>43903</v>
      </c>
      <c r="B315" s="55">
        <v>0.63812499999999994</v>
      </c>
      <c r="C315" s="57">
        <v>34</v>
      </c>
      <c r="D315" s="56">
        <v>23.3</v>
      </c>
      <c r="E315" s="29">
        <v>792.2</v>
      </c>
      <c r="F315" s="54" t="s">
        <v>9</v>
      </c>
    </row>
    <row r="316" spans="1:6">
      <c r="A316" s="148">
        <v>43903</v>
      </c>
      <c r="B316" s="55">
        <v>0.63831018518518512</v>
      </c>
      <c r="C316" s="57">
        <v>106</v>
      </c>
      <c r="D316" s="56">
        <v>23.23</v>
      </c>
      <c r="E316" s="29">
        <v>2462.38</v>
      </c>
      <c r="F316" s="54" t="s">
        <v>9</v>
      </c>
    </row>
    <row r="317" spans="1:6">
      <c r="A317" s="148">
        <v>43903</v>
      </c>
      <c r="B317" s="55">
        <v>0.63850694444444445</v>
      </c>
      <c r="C317" s="57">
        <v>31</v>
      </c>
      <c r="D317" s="56">
        <v>23.2</v>
      </c>
      <c r="E317" s="29">
        <v>719.2</v>
      </c>
      <c r="F317" s="54" t="s">
        <v>9</v>
      </c>
    </row>
    <row r="318" spans="1:6">
      <c r="A318" s="148">
        <v>43903</v>
      </c>
      <c r="B318" s="55">
        <v>0.63908564814814817</v>
      </c>
      <c r="C318" s="57">
        <v>29</v>
      </c>
      <c r="D318" s="56">
        <v>23.15</v>
      </c>
      <c r="E318" s="29">
        <v>671.35</v>
      </c>
      <c r="F318" s="54" t="s">
        <v>9</v>
      </c>
    </row>
    <row r="319" spans="1:6">
      <c r="A319" s="148">
        <v>43903</v>
      </c>
      <c r="B319" s="55">
        <v>0.63983796296296302</v>
      </c>
      <c r="C319" s="57">
        <v>47</v>
      </c>
      <c r="D319" s="56">
        <v>23.24</v>
      </c>
      <c r="E319" s="29">
        <v>1092.28</v>
      </c>
      <c r="F319" s="54" t="s">
        <v>9</v>
      </c>
    </row>
    <row r="320" spans="1:6">
      <c r="A320" s="148">
        <v>43903</v>
      </c>
      <c r="B320" s="55">
        <v>0.64054398148148151</v>
      </c>
      <c r="C320" s="57">
        <v>43</v>
      </c>
      <c r="D320" s="56">
        <v>23.24</v>
      </c>
      <c r="E320" s="29">
        <v>999.32</v>
      </c>
      <c r="F320" s="54" t="s">
        <v>9</v>
      </c>
    </row>
    <row r="321" spans="1:6">
      <c r="A321" s="148">
        <v>43903</v>
      </c>
      <c r="B321" s="55">
        <v>0.64203703703703707</v>
      </c>
      <c r="C321" s="57">
        <v>39</v>
      </c>
      <c r="D321" s="56">
        <v>23.3</v>
      </c>
      <c r="E321" s="29">
        <v>908.7</v>
      </c>
      <c r="F321" s="54" t="s">
        <v>9</v>
      </c>
    </row>
    <row r="322" spans="1:6">
      <c r="A322" s="148">
        <v>43903</v>
      </c>
      <c r="B322" s="55">
        <v>0.64266203703703706</v>
      </c>
      <c r="C322" s="57">
        <v>13</v>
      </c>
      <c r="D322" s="56">
        <v>23.3</v>
      </c>
      <c r="E322" s="29">
        <v>302.89999999999998</v>
      </c>
      <c r="F322" s="54" t="s">
        <v>9</v>
      </c>
    </row>
    <row r="323" spans="1:6">
      <c r="A323" s="148">
        <v>43903</v>
      </c>
      <c r="B323" s="55">
        <v>0.64266203703703706</v>
      </c>
      <c r="C323" s="57">
        <v>952</v>
      </c>
      <c r="D323" s="56">
        <v>23.3</v>
      </c>
      <c r="E323" s="29">
        <v>22181.599999999999</v>
      </c>
      <c r="F323" s="54" t="s">
        <v>9</v>
      </c>
    </row>
    <row r="324" spans="1:6">
      <c r="A324" s="148">
        <v>43903</v>
      </c>
      <c r="B324" s="55">
        <v>0.64266203703703706</v>
      </c>
      <c r="C324" s="57">
        <v>35</v>
      </c>
      <c r="D324" s="56">
        <v>23.3</v>
      </c>
      <c r="E324" s="29">
        <v>815.5</v>
      </c>
      <c r="F324" s="54" t="s">
        <v>9</v>
      </c>
    </row>
    <row r="325" spans="1:6">
      <c r="A325" s="148">
        <v>43903</v>
      </c>
      <c r="B325" s="55">
        <v>0.64277777777777778</v>
      </c>
      <c r="C325" s="57">
        <v>84</v>
      </c>
      <c r="D325" s="56">
        <v>23.34</v>
      </c>
      <c r="E325" s="29">
        <v>1960.56</v>
      </c>
      <c r="F325" s="54" t="s">
        <v>9</v>
      </c>
    </row>
    <row r="326" spans="1:6">
      <c r="A326" s="148">
        <v>43903</v>
      </c>
      <c r="B326" s="55">
        <v>0.64339120370370384</v>
      </c>
      <c r="C326" s="57">
        <v>29</v>
      </c>
      <c r="D326" s="56">
        <v>23.3</v>
      </c>
      <c r="E326" s="29">
        <v>675.7</v>
      </c>
      <c r="F326" s="54" t="s">
        <v>9</v>
      </c>
    </row>
    <row r="327" spans="1:6">
      <c r="A327" s="148">
        <v>43903</v>
      </c>
      <c r="B327" s="55">
        <v>0.64387731481481481</v>
      </c>
      <c r="C327" s="57">
        <v>40</v>
      </c>
      <c r="D327" s="56">
        <v>23.26</v>
      </c>
      <c r="E327" s="29">
        <v>930.4</v>
      </c>
      <c r="F327" s="54" t="s">
        <v>9</v>
      </c>
    </row>
    <row r="328" spans="1:6">
      <c r="A328" s="148">
        <v>43903</v>
      </c>
      <c r="B328" s="55">
        <v>0.64453703703703702</v>
      </c>
      <c r="C328" s="57">
        <v>82</v>
      </c>
      <c r="D328" s="56">
        <v>23.28</v>
      </c>
      <c r="E328" s="29">
        <v>1908.96</v>
      </c>
      <c r="F328" s="54" t="s">
        <v>9</v>
      </c>
    </row>
    <row r="329" spans="1:6">
      <c r="A329" s="148">
        <v>43903</v>
      </c>
      <c r="B329" s="55">
        <v>0.64607638888888885</v>
      </c>
      <c r="C329" s="57">
        <v>36</v>
      </c>
      <c r="D329" s="56">
        <v>23.25</v>
      </c>
      <c r="E329" s="29">
        <v>837</v>
      </c>
      <c r="F329" s="54" t="s">
        <v>9</v>
      </c>
    </row>
    <row r="330" spans="1:6">
      <c r="A330" s="148">
        <v>43903</v>
      </c>
      <c r="B330" s="55">
        <v>0.64607638888888885</v>
      </c>
      <c r="C330" s="57">
        <v>40</v>
      </c>
      <c r="D330" s="56">
        <v>23.25</v>
      </c>
      <c r="E330" s="29">
        <v>930</v>
      </c>
      <c r="F330" s="54" t="s">
        <v>9</v>
      </c>
    </row>
    <row r="331" spans="1:6">
      <c r="A331" s="148">
        <v>43903</v>
      </c>
      <c r="B331" s="55">
        <v>0.64738425925925924</v>
      </c>
      <c r="C331" s="57">
        <v>53</v>
      </c>
      <c r="D331" s="56">
        <v>23.25</v>
      </c>
      <c r="E331" s="29">
        <v>1232.25</v>
      </c>
      <c r="F331" s="54" t="s">
        <v>9</v>
      </c>
    </row>
    <row r="332" spans="1:6">
      <c r="A332" s="148">
        <v>43903</v>
      </c>
      <c r="B332" s="55">
        <v>0.64885416666666662</v>
      </c>
      <c r="C332" s="57">
        <v>34</v>
      </c>
      <c r="D332" s="56">
        <v>23.19</v>
      </c>
      <c r="E332" s="29">
        <v>788.46</v>
      </c>
      <c r="F332" s="54" t="s">
        <v>9</v>
      </c>
    </row>
    <row r="333" spans="1:6">
      <c r="A333" s="148">
        <v>43903</v>
      </c>
      <c r="B333" s="55">
        <v>0.64902777777777787</v>
      </c>
      <c r="C333" s="57">
        <v>36</v>
      </c>
      <c r="D333" s="56">
        <v>23.16</v>
      </c>
      <c r="E333" s="29">
        <v>833.76</v>
      </c>
      <c r="F333" s="54" t="s">
        <v>9</v>
      </c>
    </row>
    <row r="334" spans="1:6">
      <c r="A334" s="148">
        <v>43903</v>
      </c>
      <c r="B334" s="55">
        <v>0.64909722222222221</v>
      </c>
      <c r="C334" s="57">
        <v>31</v>
      </c>
      <c r="D334" s="56">
        <v>23.17</v>
      </c>
      <c r="E334" s="29">
        <v>718.27</v>
      </c>
      <c r="F334" s="54" t="s">
        <v>9</v>
      </c>
    </row>
    <row r="335" spans="1:6">
      <c r="A335" s="148">
        <v>43903</v>
      </c>
      <c r="B335" s="55">
        <v>0.64946759259259268</v>
      </c>
      <c r="C335" s="57">
        <v>56</v>
      </c>
      <c r="D335" s="56">
        <v>23.11</v>
      </c>
      <c r="E335" s="29">
        <v>1294.1600000000001</v>
      </c>
      <c r="F335" s="54" t="s">
        <v>9</v>
      </c>
    </row>
    <row r="336" spans="1:6">
      <c r="A336" s="148">
        <v>43903</v>
      </c>
      <c r="B336" s="55">
        <v>0.6500462962962964</v>
      </c>
      <c r="C336" s="57">
        <v>29</v>
      </c>
      <c r="D336" s="56">
        <v>23.14</v>
      </c>
      <c r="E336" s="29">
        <v>671.06</v>
      </c>
      <c r="F336" s="54" t="s">
        <v>9</v>
      </c>
    </row>
    <row r="337" spans="1:6">
      <c r="A337" s="148">
        <v>43903</v>
      </c>
      <c r="B337" s="55">
        <v>0.65155092592592589</v>
      </c>
      <c r="C337" s="57">
        <v>36</v>
      </c>
      <c r="D337" s="56">
        <v>23.03</v>
      </c>
      <c r="E337" s="29">
        <v>829.08</v>
      </c>
      <c r="F337" s="54" t="s">
        <v>9</v>
      </c>
    </row>
    <row r="338" spans="1:6">
      <c r="A338" s="148">
        <v>43903</v>
      </c>
      <c r="B338" s="55">
        <v>0.65256944444444442</v>
      </c>
      <c r="C338" s="57">
        <v>30</v>
      </c>
      <c r="D338" s="56">
        <v>22.93</v>
      </c>
      <c r="E338" s="29">
        <v>687.9</v>
      </c>
      <c r="F338" s="54" t="s">
        <v>9</v>
      </c>
    </row>
    <row r="339" spans="1:6">
      <c r="A339" s="148">
        <v>43903</v>
      </c>
      <c r="B339" s="55">
        <v>0.6535416666666668</v>
      </c>
      <c r="C339" s="57">
        <v>30</v>
      </c>
      <c r="D339" s="56">
        <v>22.96</v>
      </c>
      <c r="E339" s="29">
        <v>688.8</v>
      </c>
      <c r="F339" s="54" t="s">
        <v>9</v>
      </c>
    </row>
    <row r="340" spans="1:6">
      <c r="A340" s="148">
        <v>43903</v>
      </c>
      <c r="B340" s="55">
        <v>0.65486111111111123</v>
      </c>
      <c r="C340" s="57">
        <v>40</v>
      </c>
      <c r="D340" s="56">
        <v>22.91</v>
      </c>
      <c r="E340" s="29">
        <v>916.4</v>
      </c>
      <c r="F340" s="54" t="s">
        <v>9</v>
      </c>
    </row>
    <row r="341" spans="1:6">
      <c r="A341" s="148">
        <v>43903</v>
      </c>
      <c r="B341" s="55">
        <v>0.6555671296296296</v>
      </c>
      <c r="C341" s="57">
        <v>30</v>
      </c>
      <c r="D341" s="56">
        <v>22.95</v>
      </c>
      <c r="E341" s="29">
        <v>688.5</v>
      </c>
      <c r="F341" s="54" t="s">
        <v>9</v>
      </c>
    </row>
    <row r="342" spans="1:6">
      <c r="A342" s="148">
        <v>43903</v>
      </c>
      <c r="B342" s="55">
        <v>0.65628472222222223</v>
      </c>
      <c r="C342" s="57">
        <v>29</v>
      </c>
      <c r="D342" s="56">
        <v>22.93</v>
      </c>
      <c r="E342" s="29">
        <v>664.97</v>
      </c>
      <c r="F342" s="54" t="s">
        <v>9</v>
      </c>
    </row>
    <row r="343" spans="1:6">
      <c r="A343" s="148">
        <v>43903</v>
      </c>
      <c r="B343" s="55">
        <v>0.65679398148148138</v>
      </c>
      <c r="C343" s="57">
        <v>46</v>
      </c>
      <c r="D343" s="56">
        <v>22.86</v>
      </c>
      <c r="E343" s="29">
        <v>1051.56</v>
      </c>
      <c r="F343" s="54" t="s">
        <v>9</v>
      </c>
    </row>
    <row r="344" spans="1:6">
      <c r="A344" s="148">
        <v>43903</v>
      </c>
      <c r="B344" s="55">
        <v>0.65718750000000004</v>
      </c>
      <c r="C344" s="57">
        <v>29</v>
      </c>
      <c r="D344" s="56">
        <v>22.84</v>
      </c>
      <c r="E344" s="29">
        <v>662.36</v>
      </c>
      <c r="F344" s="54" t="s">
        <v>9</v>
      </c>
    </row>
    <row r="345" spans="1:6">
      <c r="A345" s="148">
        <v>43903</v>
      </c>
      <c r="B345" s="55">
        <v>0.65862268518518519</v>
      </c>
      <c r="C345" s="57">
        <v>30</v>
      </c>
      <c r="D345" s="56">
        <v>22.92</v>
      </c>
      <c r="E345" s="29">
        <v>687.6</v>
      </c>
      <c r="F345" s="54" t="s">
        <v>9</v>
      </c>
    </row>
    <row r="346" spans="1:6">
      <c r="A346" s="148">
        <v>43903</v>
      </c>
      <c r="B346" s="55">
        <v>0.65947916666666673</v>
      </c>
      <c r="C346" s="57">
        <v>32</v>
      </c>
      <c r="D346" s="56">
        <v>22.81</v>
      </c>
      <c r="E346" s="29">
        <v>729.92</v>
      </c>
      <c r="F346" s="54" t="s">
        <v>9</v>
      </c>
    </row>
    <row r="347" spans="1:6">
      <c r="A347" s="148">
        <v>43903</v>
      </c>
      <c r="B347" s="55">
        <v>0.66012731481481479</v>
      </c>
      <c r="C347" s="57">
        <v>34</v>
      </c>
      <c r="D347" s="56">
        <v>22.9</v>
      </c>
      <c r="E347" s="29">
        <v>778.6</v>
      </c>
      <c r="F347" s="54" t="s">
        <v>9</v>
      </c>
    </row>
    <row r="348" spans="1:6">
      <c r="A348" s="148">
        <v>43903</v>
      </c>
      <c r="B348" s="55">
        <v>0.66047453703703718</v>
      </c>
      <c r="C348" s="57">
        <v>51</v>
      </c>
      <c r="D348" s="56">
        <v>22.95</v>
      </c>
      <c r="E348" s="29">
        <v>1170.45</v>
      </c>
      <c r="F348" s="54" t="s">
        <v>9</v>
      </c>
    </row>
    <row r="349" spans="1:6">
      <c r="A349" s="148">
        <v>43903</v>
      </c>
      <c r="B349" s="55">
        <v>0.66068287037037032</v>
      </c>
      <c r="C349" s="57">
        <v>28</v>
      </c>
      <c r="D349" s="56">
        <v>22.95</v>
      </c>
      <c r="E349" s="29">
        <v>642.6</v>
      </c>
      <c r="F349" s="54" t="s">
        <v>9</v>
      </c>
    </row>
    <row r="350" spans="1:6">
      <c r="A350" s="148">
        <v>43903</v>
      </c>
      <c r="B350" s="55">
        <v>0.66111111111111109</v>
      </c>
      <c r="C350" s="57">
        <v>29</v>
      </c>
      <c r="D350" s="56">
        <v>22.87</v>
      </c>
      <c r="E350" s="29">
        <v>663.23</v>
      </c>
      <c r="F350" s="54" t="s">
        <v>9</v>
      </c>
    </row>
    <row r="351" spans="1:6">
      <c r="A351" s="148">
        <v>43903</v>
      </c>
      <c r="B351" s="55">
        <v>0.66239583333333341</v>
      </c>
      <c r="C351" s="57">
        <v>29</v>
      </c>
      <c r="D351" s="56">
        <v>22.8</v>
      </c>
      <c r="E351" s="29">
        <v>661.2</v>
      </c>
      <c r="F351" s="54" t="s">
        <v>9</v>
      </c>
    </row>
    <row r="352" spans="1:6">
      <c r="A352" s="148">
        <v>43903</v>
      </c>
      <c r="B352" s="55">
        <v>0.66373842592592591</v>
      </c>
      <c r="C352" s="57">
        <v>37</v>
      </c>
      <c r="D352" s="56">
        <v>22.77</v>
      </c>
      <c r="E352" s="29">
        <v>842.49</v>
      </c>
      <c r="F352" s="54" t="s">
        <v>9</v>
      </c>
    </row>
    <row r="353" spans="1:6">
      <c r="A353" s="148">
        <v>43903</v>
      </c>
      <c r="B353" s="55">
        <v>0.66431712962962963</v>
      </c>
      <c r="C353" s="57">
        <v>123</v>
      </c>
      <c r="D353" s="56">
        <v>22.8</v>
      </c>
      <c r="E353" s="29">
        <v>2804.4</v>
      </c>
      <c r="F353" s="54" t="s">
        <v>9</v>
      </c>
    </row>
    <row r="354" spans="1:6">
      <c r="A354" s="148">
        <v>43903</v>
      </c>
      <c r="B354" s="55">
        <v>0.66431712962962963</v>
      </c>
      <c r="C354" s="57">
        <v>877</v>
      </c>
      <c r="D354" s="56">
        <v>22.8</v>
      </c>
      <c r="E354" s="29">
        <v>19995.599999999999</v>
      </c>
      <c r="F354" s="54" t="s">
        <v>9</v>
      </c>
    </row>
    <row r="355" spans="1:6">
      <c r="A355" s="148">
        <v>43903</v>
      </c>
      <c r="B355" s="55">
        <v>0.66432870370370367</v>
      </c>
      <c r="C355" s="57">
        <v>51</v>
      </c>
      <c r="D355" s="56">
        <v>22.78</v>
      </c>
      <c r="E355" s="29">
        <v>1161.78</v>
      </c>
      <c r="F355" s="54" t="s">
        <v>9</v>
      </c>
    </row>
    <row r="356" spans="1:6">
      <c r="A356" s="148">
        <v>43903</v>
      </c>
      <c r="B356" s="55">
        <v>0.66475694444444444</v>
      </c>
      <c r="C356" s="57">
        <v>34</v>
      </c>
      <c r="D356" s="56">
        <v>22.82</v>
      </c>
      <c r="E356" s="29">
        <v>775.88</v>
      </c>
      <c r="F356" s="54" t="s">
        <v>9</v>
      </c>
    </row>
    <row r="357" spans="1:6">
      <c r="A357" s="148">
        <v>43903</v>
      </c>
      <c r="B357" s="55">
        <v>0.66547453703703707</v>
      </c>
      <c r="C357" s="57">
        <v>31</v>
      </c>
      <c r="D357" s="56">
        <v>22.64</v>
      </c>
      <c r="E357" s="29">
        <v>701.84</v>
      </c>
      <c r="F357" s="54" t="s">
        <v>9</v>
      </c>
    </row>
    <row r="358" spans="1:6">
      <c r="A358" s="148">
        <v>43903</v>
      </c>
      <c r="B358" s="55">
        <v>0.66668981481481493</v>
      </c>
      <c r="C358" s="57">
        <v>48</v>
      </c>
      <c r="D358" s="56">
        <v>22.68</v>
      </c>
      <c r="E358" s="29">
        <v>1088.6400000000001</v>
      </c>
      <c r="F358" s="54" t="s">
        <v>9</v>
      </c>
    </row>
    <row r="359" spans="1:6">
      <c r="A359" s="148">
        <v>43903</v>
      </c>
      <c r="B359" s="55">
        <v>0.66775462962962973</v>
      </c>
      <c r="C359" s="57">
        <v>45</v>
      </c>
      <c r="D359" s="56">
        <v>22.74</v>
      </c>
      <c r="E359" s="29">
        <v>1023.3</v>
      </c>
      <c r="F359" s="54" t="s">
        <v>9</v>
      </c>
    </row>
    <row r="360" spans="1:6">
      <c r="A360" s="148">
        <v>43903</v>
      </c>
      <c r="B360" s="55">
        <v>0.66855324074074074</v>
      </c>
      <c r="C360" s="57">
        <v>34</v>
      </c>
      <c r="D360" s="56">
        <v>22.75</v>
      </c>
      <c r="E360" s="29">
        <v>773.5</v>
      </c>
      <c r="F360" s="54" t="s">
        <v>9</v>
      </c>
    </row>
    <row r="361" spans="1:6">
      <c r="A361" s="148">
        <v>43903</v>
      </c>
      <c r="B361" s="55">
        <v>0.66908564814814808</v>
      </c>
      <c r="C361" s="57">
        <v>36</v>
      </c>
      <c r="D361" s="56">
        <v>22.7</v>
      </c>
      <c r="E361" s="29">
        <v>817.2</v>
      </c>
      <c r="F361" s="54" t="s">
        <v>9</v>
      </c>
    </row>
    <row r="362" spans="1:6">
      <c r="A362" s="148">
        <v>43903</v>
      </c>
      <c r="B362" s="55">
        <v>0.67023148148148148</v>
      </c>
      <c r="C362" s="57">
        <v>28</v>
      </c>
      <c r="D362" s="56">
        <v>22.76</v>
      </c>
      <c r="E362" s="29">
        <v>637.28</v>
      </c>
      <c r="F362" s="54" t="s">
        <v>9</v>
      </c>
    </row>
    <row r="363" spans="1:6">
      <c r="A363" s="148">
        <v>43903</v>
      </c>
      <c r="B363" s="55">
        <v>0.67048611111111123</v>
      </c>
      <c r="C363" s="57">
        <v>30</v>
      </c>
      <c r="D363" s="56">
        <v>22.68</v>
      </c>
      <c r="E363" s="29">
        <v>680.4</v>
      </c>
      <c r="F363" s="54" t="s">
        <v>9</v>
      </c>
    </row>
    <row r="364" spans="1:6">
      <c r="A364" s="148">
        <v>43903</v>
      </c>
      <c r="B364" s="55">
        <v>0.67156249999999995</v>
      </c>
      <c r="C364" s="57">
        <v>37</v>
      </c>
      <c r="D364" s="56">
        <v>22.7</v>
      </c>
      <c r="E364" s="29">
        <v>839.9</v>
      </c>
      <c r="F364" s="54" t="s">
        <v>9</v>
      </c>
    </row>
    <row r="365" spans="1:6">
      <c r="A365" s="148">
        <v>43903</v>
      </c>
      <c r="B365" s="55">
        <v>0.67177083333333343</v>
      </c>
      <c r="C365" s="57">
        <v>31</v>
      </c>
      <c r="D365" s="56">
        <v>22.76</v>
      </c>
      <c r="E365" s="29">
        <v>705.56</v>
      </c>
      <c r="F365" s="54" t="s">
        <v>9</v>
      </c>
    </row>
    <row r="366" spans="1:6">
      <c r="A366" s="148">
        <v>43903</v>
      </c>
      <c r="B366" s="55">
        <v>0.67223379629629632</v>
      </c>
      <c r="C366" s="57">
        <v>8</v>
      </c>
      <c r="D366" s="56">
        <v>22.77</v>
      </c>
      <c r="E366" s="29">
        <v>182.16</v>
      </c>
      <c r="F366" s="54" t="s">
        <v>9</v>
      </c>
    </row>
    <row r="367" spans="1:6">
      <c r="A367" s="148">
        <v>43903</v>
      </c>
      <c r="B367" s="55">
        <v>0.67223379629629632</v>
      </c>
      <c r="C367" s="57">
        <v>2075</v>
      </c>
      <c r="D367" s="56">
        <v>22.77</v>
      </c>
      <c r="E367" s="29">
        <v>47247.75</v>
      </c>
      <c r="F367" s="54" t="s">
        <v>9</v>
      </c>
    </row>
    <row r="368" spans="1:6">
      <c r="A368" s="148">
        <v>43903</v>
      </c>
      <c r="B368" s="55">
        <v>0.67223379629629632</v>
      </c>
      <c r="C368" s="57">
        <v>5</v>
      </c>
      <c r="D368" s="56">
        <v>22.77</v>
      </c>
      <c r="E368" s="29">
        <v>113.85</v>
      </c>
      <c r="F368" s="54" t="s">
        <v>9</v>
      </c>
    </row>
    <row r="369" spans="1:6">
      <c r="A369" s="148">
        <v>43903</v>
      </c>
      <c r="B369" s="55">
        <v>0.67223379629629632</v>
      </c>
      <c r="C369" s="57">
        <v>47</v>
      </c>
      <c r="D369" s="56">
        <v>22.77</v>
      </c>
      <c r="E369" s="29">
        <v>1070.19</v>
      </c>
      <c r="F369" s="54" t="s">
        <v>9</v>
      </c>
    </row>
    <row r="370" spans="1:6">
      <c r="A370" s="148">
        <v>43903</v>
      </c>
      <c r="B370" s="55">
        <v>0.67223379629629632</v>
      </c>
      <c r="C370" s="57">
        <v>44</v>
      </c>
      <c r="D370" s="56">
        <v>22.77</v>
      </c>
      <c r="E370" s="29">
        <v>1001.88</v>
      </c>
      <c r="F370" s="54" t="s">
        <v>9</v>
      </c>
    </row>
    <row r="371" spans="1:6">
      <c r="A371" s="148">
        <v>43903</v>
      </c>
      <c r="B371" s="55">
        <v>0.67223379629629632</v>
      </c>
      <c r="C371" s="57">
        <v>18</v>
      </c>
      <c r="D371" s="56">
        <v>22.77</v>
      </c>
      <c r="E371" s="29">
        <v>409.86</v>
      </c>
      <c r="F371" s="54" t="s">
        <v>9</v>
      </c>
    </row>
    <row r="372" spans="1:6">
      <c r="A372" s="148">
        <v>43903</v>
      </c>
      <c r="B372" s="55">
        <v>0.67223379629629632</v>
      </c>
      <c r="C372" s="57">
        <v>153</v>
      </c>
      <c r="D372" s="56">
        <v>22.77</v>
      </c>
      <c r="E372" s="29">
        <v>3483.81</v>
      </c>
      <c r="F372" s="54" t="s">
        <v>9</v>
      </c>
    </row>
    <row r="373" spans="1:6">
      <c r="A373" s="148">
        <v>43903</v>
      </c>
      <c r="B373" s="55">
        <v>0.67223379629629632</v>
      </c>
      <c r="C373" s="57">
        <v>150</v>
      </c>
      <c r="D373" s="56">
        <v>22.77</v>
      </c>
      <c r="E373" s="29">
        <v>3415.5</v>
      </c>
      <c r="F373" s="54" t="s">
        <v>9</v>
      </c>
    </row>
    <row r="374" spans="1:6">
      <c r="A374" s="148">
        <v>43903</v>
      </c>
      <c r="B374" s="55">
        <v>0.67223379629629632</v>
      </c>
      <c r="C374" s="57">
        <v>60</v>
      </c>
      <c r="D374" s="56">
        <v>22.76</v>
      </c>
      <c r="E374" s="29">
        <v>1365.6</v>
      </c>
      <c r="F374" s="54" t="s">
        <v>9</v>
      </c>
    </row>
    <row r="375" spans="1:6">
      <c r="A375" s="148">
        <v>43903</v>
      </c>
      <c r="B375" s="55">
        <v>0.67231481481481481</v>
      </c>
      <c r="C375" s="57">
        <v>23</v>
      </c>
      <c r="D375" s="56">
        <v>22.77</v>
      </c>
      <c r="E375" s="29">
        <v>523.71</v>
      </c>
      <c r="F375" s="54" t="s">
        <v>9</v>
      </c>
    </row>
    <row r="376" spans="1:6">
      <c r="A376" s="148">
        <v>43903</v>
      </c>
      <c r="B376" s="55">
        <v>0.67231481481481481</v>
      </c>
      <c r="C376" s="57">
        <v>27</v>
      </c>
      <c r="D376" s="56">
        <v>22.77</v>
      </c>
      <c r="E376" s="29">
        <v>614.79</v>
      </c>
      <c r="F376" s="54" t="s">
        <v>9</v>
      </c>
    </row>
    <row r="377" spans="1:6">
      <c r="A377" s="148">
        <v>43903</v>
      </c>
      <c r="B377" s="55">
        <v>0.67231481481481481</v>
      </c>
      <c r="C377" s="57">
        <v>68</v>
      </c>
      <c r="D377" s="56">
        <v>22.77</v>
      </c>
      <c r="E377" s="29">
        <v>1548.36</v>
      </c>
      <c r="F377" s="54" t="s">
        <v>9</v>
      </c>
    </row>
    <row r="378" spans="1:6">
      <c r="A378" s="148">
        <v>43903</v>
      </c>
      <c r="B378" s="55">
        <v>0.67231481481481481</v>
      </c>
      <c r="C378" s="57">
        <v>131</v>
      </c>
      <c r="D378" s="56">
        <v>22.77</v>
      </c>
      <c r="E378" s="29">
        <v>2982.87</v>
      </c>
      <c r="F378" s="54" t="s">
        <v>9</v>
      </c>
    </row>
    <row r="379" spans="1:6">
      <c r="A379" s="148">
        <v>43903</v>
      </c>
      <c r="B379" s="55">
        <v>0.67231481481481481</v>
      </c>
      <c r="C379" s="57">
        <v>600</v>
      </c>
      <c r="D379" s="56">
        <v>22.77</v>
      </c>
      <c r="E379" s="29">
        <v>13662</v>
      </c>
      <c r="F379" s="54" t="s">
        <v>9</v>
      </c>
    </row>
    <row r="380" spans="1:6">
      <c r="A380" s="148">
        <v>43903</v>
      </c>
      <c r="B380" s="55">
        <v>0.67236111111111108</v>
      </c>
      <c r="C380" s="57">
        <v>54</v>
      </c>
      <c r="D380" s="56">
        <v>22.76</v>
      </c>
      <c r="E380" s="29">
        <v>1229.04</v>
      </c>
      <c r="F380" s="54" t="s">
        <v>9</v>
      </c>
    </row>
    <row r="381" spans="1:6">
      <c r="A381" s="148">
        <v>43903</v>
      </c>
      <c r="B381" s="55">
        <v>0.67236111111111108</v>
      </c>
      <c r="C381" s="57">
        <v>140</v>
      </c>
      <c r="D381" s="56">
        <v>22.76</v>
      </c>
      <c r="E381" s="29">
        <v>3186.4</v>
      </c>
      <c r="F381" s="54" t="s">
        <v>9</v>
      </c>
    </row>
    <row r="382" spans="1:6">
      <c r="A382" s="148">
        <v>43903</v>
      </c>
      <c r="B382" s="55">
        <v>0.67236111111111108</v>
      </c>
      <c r="C382" s="57">
        <v>23</v>
      </c>
      <c r="D382" s="56">
        <v>22.76</v>
      </c>
      <c r="E382" s="29">
        <v>523.48</v>
      </c>
      <c r="F382" s="54" t="s">
        <v>9</v>
      </c>
    </row>
    <row r="383" spans="1:6">
      <c r="A383" s="148">
        <v>43903</v>
      </c>
      <c r="B383" s="55">
        <v>0.67236111111111108</v>
      </c>
      <c r="C383" s="57">
        <v>33</v>
      </c>
      <c r="D383" s="56">
        <v>22.76</v>
      </c>
      <c r="E383" s="29">
        <v>751.08</v>
      </c>
      <c r="F383" s="54" t="s">
        <v>9</v>
      </c>
    </row>
    <row r="384" spans="1:6">
      <c r="A384" s="148">
        <v>43903</v>
      </c>
      <c r="B384" s="55">
        <v>0.67236111111111108</v>
      </c>
      <c r="C384" s="57">
        <v>150</v>
      </c>
      <c r="D384" s="56">
        <v>22.76</v>
      </c>
      <c r="E384" s="29">
        <v>3414</v>
      </c>
      <c r="F384" s="54" t="s">
        <v>9</v>
      </c>
    </row>
    <row r="385" spans="1:6">
      <c r="A385" s="148">
        <v>43903</v>
      </c>
      <c r="B385" s="55">
        <v>0.67267361111111112</v>
      </c>
      <c r="C385" s="57">
        <v>38</v>
      </c>
      <c r="D385" s="56">
        <v>22.74</v>
      </c>
      <c r="E385" s="29">
        <v>864.12</v>
      </c>
      <c r="F385" s="54" t="s">
        <v>9</v>
      </c>
    </row>
    <row r="386" spans="1:6">
      <c r="A386" s="148">
        <v>43903</v>
      </c>
      <c r="B386" s="55">
        <v>0.67344907407407406</v>
      </c>
      <c r="C386" s="57">
        <v>6</v>
      </c>
      <c r="D386" s="56">
        <v>22.74</v>
      </c>
      <c r="E386" s="29">
        <v>136.44</v>
      </c>
      <c r="F386" s="54" t="s">
        <v>9</v>
      </c>
    </row>
    <row r="387" spans="1:6">
      <c r="A387" s="148">
        <v>43903</v>
      </c>
      <c r="B387" s="55">
        <v>0.67344907407407406</v>
      </c>
      <c r="C387" s="57">
        <v>23</v>
      </c>
      <c r="D387" s="56">
        <v>22.74</v>
      </c>
      <c r="E387" s="29">
        <v>523.02</v>
      </c>
      <c r="F387" s="54" t="s">
        <v>9</v>
      </c>
    </row>
    <row r="388" spans="1:6">
      <c r="A388" s="148">
        <v>43903</v>
      </c>
      <c r="B388" s="55">
        <v>0.67456018518518512</v>
      </c>
      <c r="C388" s="57">
        <v>28</v>
      </c>
      <c r="D388" s="56">
        <v>22.52</v>
      </c>
      <c r="E388" s="29">
        <v>630.55999999999995</v>
      </c>
      <c r="F388" s="54" t="s">
        <v>9</v>
      </c>
    </row>
    <row r="389" spans="1:6">
      <c r="A389" s="148">
        <v>43903</v>
      </c>
      <c r="B389" s="55">
        <v>0.67653935185185199</v>
      </c>
      <c r="C389" s="57">
        <v>49</v>
      </c>
      <c r="D389" s="56">
        <v>22.67</v>
      </c>
      <c r="E389" s="29">
        <v>1110.83</v>
      </c>
      <c r="F389" s="54" t="s">
        <v>9</v>
      </c>
    </row>
    <row r="390" spans="1:6">
      <c r="A390" s="148">
        <v>43903</v>
      </c>
      <c r="B390" s="55">
        <v>0.67732638888888896</v>
      </c>
      <c r="C390" s="57">
        <v>31</v>
      </c>
      <c r="D390" s="56">
        <v>22.68</v>
      </c>
      <c r="E390" s="29">
        <v>703.08</v>
      </c>
      <c r="F390" s="54" t="s">
        <v>9</v>
      </c>
    </row>
    <row r="391" spans="1:6">
      <c r="A391" s="148">
        <v>43903</v>
      </c>
      <c r="B391" s="55">
        <v>0.67814814814814817</v>
      </c>
      <c r="C391" s="57">
        <v>58</v>
      </c>
      <c r="D391" s="56">
        <v>22.52</v>
      </c>
      <c r="E391" s="29">
        <v>1306.1600000000001</v>
      </c>
      <c r="F391" s="54" t="s">
        <v>9</v>
      </c>
    </row>
    <row r="392" spans="1:6">
      <c r="A392" s="148">
        <v>43903</v>
      </c>
      <c r="B392" s="55">
        <v>0.67881944444444453</v>
      </c>
      <c r="C392" s="57">
        <v>32</v>
      </c>
      <c r="D392" s="56">
        <v>22.47</v>
      </c>
      <c r="E392" s="29">
        <v>719.04</v>
      </c>
      <c r="F392" s="54" t="s">
        <v>9</v>
      </c>
    </row>
    <row r="393" spans="1:6">
      <c r="A393" s="148">
        <v>43903</v>
      </c>
      <c r="B393" s="55">
        <v>0.67927083333333327</v>
      </c>
      <c r="C393" s="57">
        <v>31</v>
      </c>
      <c r="D393" s="56">
        <v>22.54</v>
      </c>
      <c r="E393" s="29">
        <v>698.74</v>
      </c>
      <c r="F393" s="54" t="s">
        <v>9</v>
      </c>
    </row>
    <row r="394" spans="1:6">
      <c r="A394" s="148">
        <v>43903</v>
      </c>
      <c r="B394" s="55">
        <v>0.67991898148148155</v>
      </c>
      <c r="C394" s="57">
        <v>18</v>
      </c>
      <c r="D394" s="56">
        <v>22.54</v>
      </c>
      <c r="E394" s="29">
        <v>405.72</v>
      </c>
      <c r="F394" s="54" t="s">
        <v>9</v>
      </c>
    </row>
    <row r="395" spans="1:6">
      <c r="A395" s="148">
        <v>43903</v>
      </c>
      <c r="B395" s="55">
        <v>0.67991898148148155</v>
      </c>
      <c r="C395" s="57">
        <v>16</v>
      </c>
      <c r="D395" s="56">
        <v>22.54</v>
      </c>
      <c r="E395" s="29">
        <v>360.64</v>
      </c>
      <c r="F395" s="54" t="s">
        <v>9</v>
      </c>
    </row>
    <row r="396" spans="1:6">
      <c r="A396" s="148">
        <v>43903</v>
      </c>
      <c r="B396" s="55">
        <v>0.68017361111111108</v>
      </c>
      <c r="C396" s="57">
        <v>29</v>
      </c>
      <c r="D396" s="56">
        <v>22.54</v>
      </c>
      <c r="E396" s="29">
        <v>653.66</v>
      </c>
      <c r="F396" s="54" t="s">
        <v>9</v>
      </c>
    </row>
    <row r="397" spans="1:6">
      <c r="A397" s="148">
        <v>43903</v>
      </c>
      <c r="B397" s="55">
        <v>0.68061342592592589</v>
      </c>
      <c r="C397" s="57">
        <v>33</v>
      </c>
      <c r="D397" s="56">
        <v>22.66</v>
      </c>
      <c r="E397" s="29">
        <v>747.78</v>
      </c>
      <c r="F397" s="54" t="s">
        <v>9</v>
      </c>
    </row>
    <row r="398" spans="1:6">
      <c r="A398" s="148">
        <v>43903</v>
      </c>
      <c r="B398" s="55">
        <v>0.68103009259259251</v>
      </c>
      <c r="C398" s="57">
        <v>30</v>
      </c>
      <c r="D398" s="56">
        <v>22.68</v>
      </c>
      <c r="E398" s="29">
        <v>680.4</v>
      </c>
      <c r="F398" s="54" t="s">
        <v>9</v>
      </c>
    </row>
    <row r="399" spans="1:6">
      <c r="A399" s="148">
        <v>43903</v>
      </c>
      <c r="B399" s="55">
        <v>0.68128472222222225</v>
      </c>
      <c r="C399" s="57">
        <v>36</v>
      </c>
      <c r="D399" s="56">
        <v>22.65</v>
      </c>
      <c r="E399" s="29">
        <v>815.4</v>
      </c>
      <c r="F399" s="54" t="s">
        <v>9</v>
      </c>
    </row>
    <row r="400" spans="1:6">
      <c r="A400" s="148">
        <v>43903</v>
      </c>
      <c r="B400" s="55">
        <v>0.68216435185185187</v>
      </c>
      <c r="C400" s="57">
        <v>33</v>
      </c>
      <c r="D400" s="56">
        <v>22.61</v>
      </c>
      <c r="E400" s="29">
        <v>746.13</v>
      </c>
      <c r="F400" s="54" t="s">
        <v>9</v>
      </c>
    </row>
    <row r="401" spans="1:6">
      <c r="A401" s="148">
        <v>43903</v>
      </c>
      <c r="B401" s="55">
        <v>0.68372685185185178</v>
      </c>
      <c r="C401" s="57">
        <v>31</v>
      </c>
      <c r="D401" s="56">
        <v>22.46</v>
      </c>
      <c r="E401" s="29">
        <v>696.26</v>
      </c>
      <c r="F401" s="54" t="s">
        <v>9</v>
      </c>
    </row>
    <row r="402" spans="1:6">
      <c r="A402" s="148">
        <v>43903</v>
      </c>
      <c r="B402" s="55">
        <v>0.68462962962962959</v>
      </c>
      <c r="C402" s="57">
        <v>29</v>
      </c>
      <c r="D402" s="56">
        <v>22.48</v>
      </c>
      <c r="E402" s="29">
        <v>651.91999999999996</v>
      </c>
      <c r="F402" s="54" t="s">
        <v>9</v>
      </c>
    </row>
    <row r="403" spans="1:6">
      <c r="A403" s="148">
        <v>43903</v>
      </c>
      <c r="B403" s="55">
        <v>0.68577546296296299</v>
      </c>
      <c r="C403" s="57">
        <v>37</v>
      </c>
      <c r="D403" s="56">
        <v>22.46</v>
      </c>
      <c r="E403" s="29">
        <v>831.02</v>
      </c>
      <c r="F403" s="54" t="s">
        <v>9</v>
      </c>
    </row>
    <row r="404" spans="1:6">
      <c r="A404" s="148">
        <v>43903</v>
      </c>
      <c r="B404" s="55">
        <v>0.68577546296296299</v>
      </c>
      <c r="C404" s="57">
        <v>834</v>
      </c>
      <c r="D404" s="56">
        <v>22.46</v>
      </c>
      <c r="E404" s="29">
        <v>18731.64</v>
      </c>
      <c r="F404" s="54" t="s">
        <v>9</v>
      </c>
    </row>
    <row r="405" spans="1:6">
      <c r="A405" s="148">
        <v>43903</v>
      </c>
      <c r="B405" s="55">
        <v>0.68577546296296299</v>
      </c>
      <c r="C405" s="57">
        <v>129</v>
      </c>
      <c r="D405" s="56">
        <v>22.46</v>
      </c>
      <c r="E405" s="29">
        <v>2897.34</v>
      </c>
      <c r="F405" s="54" t="s">
        <v>9</v>
      </c>
    </row>
    <row r="406" spans="1:6">
      <c r="A406" s="148">
        <v>43903</v>
      </c>
      <c r="B406" s="55">
        <v>0.68581018518518533</v>
      </c>
      <c r="C406" s="57">
        <v>36</v>
      </c>
      <c r="D406" s="56">
        <v>22.46</v>
      </c>
      <c r="E406" s="29">
        <v>808.56</v>
      </c>
      <c r="F406" s="54" t="s">
        <v>9</v>
      </c>
    </row>
    <row r="407" spans="1:6">
      <c r="A407" s="148">
        <v>43903</v>
      </c>
      <c r="B407" s="55">
        <v>0.68646990740740754</v>
      </c>
      <c r="C407" s="57">
        <v>44</v>
      </c>
      <c r="D407" s="56">
        <v>22.31</v>
      </c>
      <c r="E407" s="29">
        <v>981.64</v>
      </c>
      <c r="F407" s="54" t="s">
        <v>9</v>
      </c>
    </row>
    <row r="408" spans="1:6">
      <c r="A408" s="148">
        <v>43903</v>
      </c>
      <c r="B408" s="55">
        <v>0.68646990740740754</v>
      </c>
      <c r="C408" s="57">
        <v>29</v>
      </c>
      <c r="D408" s="56">
        <v>22.3</v>
      </c>
      <c r="E408" s="29">
        <v>646.70000000000005</v>
      </c>
      <c r="F408" s="54" t="s">
        <v>9</v>
      </c>
    </row>
    <row r="409" spans="1:6">
      <c r="A409" s="148">
        <v>43903</v>
      </c>
      <c r="B409" s="55">
        <v>0.68733796296296301</v>
      </c>
      <c r="C409" s="57">
        <v>41</v>
      </c>
      <c r="D409" s="56">
        <v>22.23</v>
      </c>
      <c r="E409" s="29">
        <v>911.43</v>
      </c>
      <c r="F409" s="54" t="s">
        <v>9</v>
      </c>
    </row>
    <row r="410" spans="1:6">
      <c r="A410" s="148">
        <v>43903</v>
      </c>
      <c r="B410" s="55">
        <v>0.68781250000000005</v>
      </c>
      <c r="C410" s="57">
        <v>33</v>
      </c>
      <c r="D410" s="56">
        <v>22.27</v>
      </c>
      <c r="E410" s="29">
        <v>734.91</v>
      </c>
      <c r="F410" s="54" t="s">
        <v>9</v>
      </c>
    </row>
    <row r="411" spans="1:6">
      <c r="A411" s="148">
        <v>43903</v>
      </c>
      <c r="B411" s="55">
        <v>0.68839120370370377</v>
      </c>
      <c r="C411" s="57">
        <v>29</v>
      </c>
      <c r="D411" s="56">
        <v>22.23</v>
      </c>
      <c r="E411" s="29">
        <v>644.66999999999996</v>
      </c>
      <c r="F411" s="54" t="s">
        <v>9</v>
      </c>
    </row>
    <row r="412" spans="1:6">
      <c r="A412" s="148">
        <v>43903</v>
      </c>
      <c r="B412" s="55">
        <v>0.68865740740740744</v>
      </c>
      <c r="C412" s="57">
        <v>63</v>
      </c>
      <c r="D412" s="56">
        <v>22.16</v>
      </c>
      <c r="E412" s="29">
        <v>1396.08</v>
      </c>
      <c r="F412" s="54" t="s">
        <v>9</v>
      </c>
    </row>
    <row r="413" spans="1:6">
      <c r="A413" s="148">
        <v>43903</v>
      </c>
      <c r="B413" s="55">
        <v>0.68902777777777791</v>
      </c>
      <c r="C413" s="57">
        <v>41</v>
      </c>
      <c r="D413" s="56">
        <v>22.18</v>
      </c>
      <c r="E413" s="29">
        <v>909.38</v>
      </c>
      <c r="F413" s="54" t="s">
        <v>9</v>
      </c>
    </row>
    <row r="414" spans="1:6">
      <c r="A414" s="148">
        <v>43903</v>
      </c>
      <c r="B414" s="55">
        <v>0.68942129629629623</v>
      </c>
      <c r="C414" s="57">
        <v>30</v>
      </c>
      <c r="D414" s="56">
        <v>22.11</v>
      </c>
      <c r="E414" s="29">
        <v>663.3</v>
      </c>
      <c r="F414" s="54" t="s">
        <v>9</v>
      </c>
    </row>
    <row r="415" spans="1:6">
      <c r="A415" s="148">
        <v>43903</v>
      </c>
      <c r="B415" s="55">
        <v>0.69054398148148144</v>
      </c>
      <c r="C415" s="57">
        <v>42</v>
      </c>
      <c r="D415" s="56">
        <v>22.12</v>
      </c>
      <c r="E415" s="29">
        <v>929.04</v>
      </c>
      <c r="F415" s="54" t="s">
        <v>9</v>
      </c>
    </row>
    <row r="416" spans="1:6">
      <c r="A416" s="148">
        <v>43903</v>
      </c>
      <c r="B416" s="55">
        <v>0.69107638888888889</v>
      </c>
      <c r="C416" s="57">
        <v>34</v>
      </c>
      <c r="D416" s="56">
        <v>22.18</v>
      </c>
      <c r="E416" s="29">
        <v>754.12</v>
      </c>
      <c r="F416" s="54" t="s">
        <v>9</v>
      </c>
    </row>
    <row r="417" spans="1:6">
      <c r="A417" s="148">
        <v>43903</v>
      </c>
      <c r="B417" s="55">
        <v>0.69125000000000003</v>
      </c>
      <c r="C417" s="57">
        <v>28</v>
      </c>
      <c r="D417" s="56">
        <v>22.25</v>
      </c>
      <c r="E417" s="29">
        <v>623</v>
      </c>
      <c r="F417" s="54" t="s">
        <v>9</v>
      </c>
    </row>
    <row r="418" spans="1:6">
      <c r="A418" s="148">
        <v>43903</v>
      </c>
      <c r="B418" s="55">
        <v>0.69219907407407399</v>
      </c>
      <c r="C418" s="57">
        <v>55</v>
      </c>
      <c r="D418" s="56">
        <v>22.35</v>
      </c>
      <c r="E418" s="29">
        <v>1229.25</v>
      </c>
      <c r="F418" s="54" t="s">
        <v>9</v>
      </c>
    </row>
    <row r="419" spans="1:6">
      <c r="A419" s="148">
        <v>43903</v>
      </c>
      <c r="B419" s="55">
        <v>0.69265046296296295</v>
      </c>
      <c r="C419" s="57">
        <v>29</v>
      </c>
      <c r="D419" s="56">
        <v>22.29</v>
      </c>
      <c r="E419" s="29">
        <v>646.41</v>
      </c>
      <c r="F419" s="54" t="s">
        <v>9</v>
      </c>
    </row>
    <row r="420" spans="1:6">
      <c r="A420" s="148">
        <v>43903</v>
      </c>
      <c r="B420" s="55">
        <v>0.69303240740740735</v>
      </c>
      <c r="C420" s="57">
        <v>35</v>
      </c>
      <c r="D420" s="56">
        <v>22.29</v>
      </c>
      <c r="E420" s="29">
        <v>780.15</v>
      </c>
      <c r="F420" s="54" t="s">
        <v>9</v>
      </c>
    </row>
    <row r="421" spans="1:6">
      <c r="A421" s="148">
        <v>43903</v>
      </c>
      <c r="B421" s="55">
        <v>0.69329861111111102</v>
      </c>
      <c r="C421" s="57">
        <v>29</v>
      </c>
      <c r="D421" s="56">
        <v>22.25</v>
      </c>
      <c r="E421" s="29">
        <v>645.25</v>
      </c>
      <c r="F421" s="54" t="s">
        <v>9</v>
      </c>
    </row>
    <row r="422" spans="1:6">
      <c r="A422" s="148">
        <v>43903</v>
      </c>
      <c r="B422" s="55">
        <v>0.69356481481481491</v>
      </c>
      <c r="C422" s="57">
        <v>28</v>
      </c>
      <c r="D422" s="56">
        <v>22.2</v>
      </c>
      <c r="E422" s="29">
        <v>621.6</v>
      </c>
      <c r="F422" s="54" t="s">
        <v>9</v>
      </c>
    </row>
    <row r="423" spans="1:6">
      <c r="A423" s="148">
        <v>43903</v>
      </c>
      <c r="B423" s="55">
        <v>0.69408564814814822</v>
      </c>
      <c r="C423" s="57">
        <v>31</v>
      </c>
      <c r="D423" s="56">
        <v>22.24</v>
      </c>
      <c r="E423" s="29">
        <v>689.44</v>
      </c>
      <c r="F423" s="54" t="s">
        <v>9</v>
      </c>
    </row>
    <row r="424" spans="1:6">
      <c r="A424" s="148">
        <v>43903</v>
      </c>
      <c r="B424" s="55">
        <v>0.69450231481481495</v>
      </c>
      <c r="C424" s="57">
        <v>29</v>
      </c>
      <c r="D424" s="56">
        <v>22.25</v>
      </c>
      <c r="E424" s="29">
        <v>645.25</v>
      </c>
      <c r="F424" s="54" t="s">
        <v>9</v>
      </c>
    </row>
    <row r="425" spans="1:6">
      <c r="A425" s="148">
        <v>43903</v>
      </c>
      <c r="B425" s="55">
        <v>0.69540509259259264</v>
      </c>
      <c r="C425" s="57">
        <v>28</v>
      </c>
      <c r="D425" s="56">
        <v>22.15</v>
      </c>
      <c r="E425" s="29">
        <v>620.20000000000005</v>
      </c>
      <c r="F425" s="54" t="s">
        <v>9</v>
      </c>
    </row>
    <row r="426" spans="1:6">
      <c r="A426" s="148">
        <v>43903</v>
      </c>
      <c r="B426" s="55">
        <v>0.69629629629629619</v>
      </c>
      <c r="C426" s="57">
        <v>47</v>
      </c>
      <c r="D426" s="56">
        <v>22.12</v>
      </c>
      <c r="E426" s="29">
        <v>1039.6400000000001</v>
      </c>
      <c r="F426" s="54" t="s">
        <v>9</v>
      </c>
    </row>
    <row r="427" spans="1:6">
      <c r="A427" s="148">
        <v>43903</v>
      </c>
      <c r="B427" s="55">
        <v>0.69704861111111105</v>
      </c>
      <c r="C427" s="57">
        <v>30</v>
      </c>
      <c r="D427" s="56">
        <v>22.15</v>
      </c>
      <c r="E427" s="29">
        <v>664.5</v>
      </c>
      <c r="F427" s="54" t="s">
        <v>9</v>
      </c>
    </row>
    <row r="428" spans="1:6">
      <c r="A428" s="148">
        <v>43903</v>
      </c>
      <c r="B428" s="55">
        <v>0.69767361111111104</v>
      </c>
      <c r="C428" s="57">
        <v>29</v>
      </c>
      <c r="D428" s="56">
        <v>22.1</v>
      </c>
      <c r="E428" s="29">
        <v>640.9</v>
      </c>
      <c r="F428" s="54" t="s">
        <v>9</v>
      </c>
    </row>
    <row r="429" spans="1:6">
      <c r="A429" s="148">
        <v>43903</v>
      </c>
      <c r="B429" s="55">
        <v>0.69799768518518512</v>
      </c>
      <c r="C429" s="57">
        <v>29</v>
      </c>
      <c r="D429" s="56">
        <v>22.11</v>
      </c>
      <c r="E429" s="29">
        <v>641.19000000000005</v>
      </c>
      <c r="F429" s="54" t="s">
        <v>9</v>
      </c>
    </row>
    <row r="430" spans="1:6">
      <c r="A430" s="148">
        <v>43903</v>
      </c>
      <c r="B430" s="55">
        <v>0.69876157407407413</v>
      </c>
      <c r="C430" s="57">
        <v>43</v>
      </c>
      <c r="D430" s="56">
        <v>22.09</v>
      </c>
      <c r="E430" s="29">
        <v>949.87</v>
      </c>
      <c r="F430" s="54" t="s">
        <v>9</v>
      </c>
    </row>
    <row r="431" spans="1:6">
      <c r="A431" s="148">
        <v>43903</v>
      </c>
      <c r="B431" s="55">
        <v>0.69893518518518516</v>
      </c>
      <c r="C431" s="57">
        <v>35</v>
      </c>
      <c r="D431" s="56">
        <v>22.11</v>
      </c>
      <c r="E431" s="29">
        <v>773.85</v>
      </c>
      <c r="F431" s="54" t="s">
        <v>9</v>
      </c>
    </row>
    <row r="432" spans="1:6">
      <c r="A432" s="148">
        <v>43903</v>
      </c>
      <c r="B432" s="55">
        <v>0.69966435185185194</v>
      </c>
      <c r="C432" s="57">
        <v>29</v>
      </c>
      <c r="D432" s="56">
        <v>22.09</v>
      </c>
      <c r="E432" s="29">
        <v>640.61</v>
      </c>
      <c r="F432" s="54" t="s">
        <v>9</v>
      </c>
    </row>
    <row r="433" spans="1:6">
      <c r="A433" s="148">
        <v>43903</v>
      </c>
      <c r="B433" s="55">
        <v>0.70065972222222228</v>
      </c>
      <c r="C433" s="57">
        <v>28</v>
      </c>
      <c r="D433" s="56">
        <v>22.03</v>
      </c>
      <c r="E433" s="29">
        <v>616.84</v>
      </c>
      <c r="F433" s="54" t="s">
        <v>9</v>
      </c>
    </row>
    <row r="434" spans="1:6">
      <c r="A434" s="148">
        <v>43903</v>
      </c>
      <c r="B434" s="55">
        <v>0.70082175925925927</v>
      </c>
      <c r="C434" s="57">
        <v>30</v>
      </c>
      <c r="D434" s="56">
        <v>21.97</v>
      </c>
      <c r="E434" s="29">
        <v>659.1</v>
      </c>
      <c r="F434" s="54" t="s">
        <v>9</v>
      </c>
    </row>
    <row r="435" spans="1:6">
      <c r="A435" s="148">
        <v>43903</v>
      </c>
      <c r="B435" s="55">
        <v>0.7017592592592593</v>
      </c>
      <c r="C435" s="57">
        <v>31</v>
      </c>
      <c r="D435" s="56">
        <v>21.92</v>
      </c>
      <c r="E435" s="29">
        <v>679.52</v>
      </c>
      <c r="F435" s="54" t="s">
        <v>9</v>
      </c>
    </row>
    <row r="436" spans="1:6">
      <c r="A436" s="148">
        <v>43903</v>
      </c>
      <c r="B436" s="55">
        <v>0.70197916666666671</v>
      </c>
      <c r="C436" s="57">
        <v>38</v>
      </c>
      <c r="D436" s="56">
        <v>21.96</v>
      </c>
      <c r="E436" s="29">
        <v>834.48</v>
      </c>
      <c r="F436" s="54" t="s">
        <v>9</v>
      </c>
    </row>
    <row r="437" spans="1:6">
      <c r="A437" s="148">
        <v>43903</v>
      </c>
      <c r="B437" s="55">
        <v>0.70215277777777774</v>
      </c>
      <c r="C437" s="57">
        <v>28</v>
      </c>
      <c r="D437" s="56">
        <v>21.99</v>
      </c>
      <c r="E437" s="29">
        <v>615.72</v>
      </c>
      <c r="F437" s="54" t="s">
        <v>9</v>
      </c>
    </row>
    <row r="438" spans="1:6">
      <c r="A438" s="148">
        <v>43903</v>
      </c>
      <c r="B438" s="55">
        <v>0.70255787037037043</v>
      </c>
      <c r="C438" s="57">
        <v>30</v>
      </c>
      <c r="D438" s="56">
        <v>22.02</v>
      </c>
      <c r="E438" s="29">
        <v>660.6</v>
      </c>
      <c r="F438" s="54" t="s">
        <v>9</v>
      </c>
    </row>
    <row r="439" spans="1:6">
      <c r="A439" s="148">
        <v>43903</v>
      </c>
      <c r="B439" s="55">
        <v>0.70311342592592607</v>
      </c>
      <c r="C439" s="57">
        <v>28</v>
      </c>
      <c r="D439" s="56">
        <v>21.9</v>
      </c>
      <c r="E439" s="29">
        <v>613.20000000000005</v>
      </c>
      <c r="F439" s="54" t="s">
        <v>9</v>
      </c>
    </row>
    <row r="440" spans="1:6">
      <c r="A440" s="148">
        <v>43903</v>
      </c>
      <c r="B440" s="55">
        <v>0.7034259259259259</v>
      </c>
      <c r="C440" s="57">
        <v>35</v>
      </c>
      <c r="D440" s="56">
        <v>21.86</v>
      </c>
      <c r="E440" s="29">
        <v>765.1</v>
      </c>
      <c r="F440" s="54" t="s">
        <v>9</v>
      </c>
    </row>
    <row r="441" spans="1:6">
      <c r="A441" s="148">
        <v>43903</v>
      </c>
      <c r="B441" s="55">
        <v>0.70399305555555569</v>
      </c>
      <c r="C441" s="57">
        <v>31</v>
      </c>
      <c r="D441" s="56">
        <v>21.95</v>
      </c>
      <c r="E441" s="29">
        <v>680.45</v>
      </c>
      <c r="F441" s="54" t="s">
        <v>9</v>
      </c>
    </row>
    <row r="442" spans="1:6">
      <c r="A442" s="148">
        <v>43903</v>
      </c>
      <c r="B442" s="55">
        <v>0.70460648148148142</v>
      </c>
      <c r="C442" s="57">
        <v>52</v>
      </c>
      <c r="D442" s="56">
        <v>22</v>
      </c>
      <c r="E442" s="29">
        <v>1144</v>
      </c>
      <c r="F442" s="54" t="s">
        <v>9</v>
      </c>
    </row>
    <row r="443" spans="1:6">
      <c r="A443" s="148">
        <v>43903</v>
      </c>
      <c r="B443" s="55">
        <v>0.70486111111111105</v>
      </c>
      <c r="C443" s="57">
        <v>32</v>
      </c>
      <c r="D443" s="56">
        <v>22.06</v>
      </c>
      <c r="E443" s="29">
        <v>705.92</v>
      </c>
      <c r="F443" s="54" t="s">
        <v>9</v>
      </c>
    </row>
    <row r="444" spans="1:6">
      <c r="A444" s="148">
        <v>43903</v>
      </c>
      <c r="B444" s="55">
        <v>0.7055555555555556</v>
      </c>
      <c r="C444" s="57">
        <v>39</v>
      </c>
      <c r="D444" s="56">
        <v>22.02</v>
      </c>
      <c r="E444" s="29">
        <v>858.78</v>
      </c>
      <c r="F444" s="54" t="s">
        <v>9</v>
      </c>
    </row>
    <row r="445" spans="1:6">
      <c r="A445" s="148">
        <v>43903</v>
      </c>
      <c r="B445" s="55">
        <v>0.70579861111111108</v>
      </c>
      <c r="C445" s="57">
        <v>28</v>
      </c>
      <c r="D445" s="56">
        <v>22.1</v>
      </c>
      <c r="E445" s="29">
        <v>618.79999999999995</v>
      </c>
      <c r="F445" s="54" t="s">
        <v>9</v>
      </c>
    </row>
    <row r="446" spans="1:6">
      <c r="A446" s="148">
        <v>43903</v>
      </c>
      <c r="B446" s="55">
        <v>0.70607638888888891</v>
      </c>
      <c r="C446" s="57">
        <v>39</v>
      </c>
      <c r="D446" s="56">
        <v>22.19</v>
      </c>
      <c r="E446" s="29">
        <v>865.41</v>
      </c>
      <c r="F446" s="54" t="s">
        <v>9</v>
      </c>
    </row>
    <row r="447" spans="1:6">
      <c r="A447" s="148">
        <v>43903</v>
      </c>
      <c r="B447" s="55">
        <v>0.70634259259259258</v>
      </c>
      <c r="C447" s="57">
        <v>31</v>
      </c>
      <c r="D447" s="56">
        <v>22.26</v>
      </c>
      <c r="E447" s="29">
        <v>690.06</v>
      </c>
      <c r="F447" s="54" t="s">
        <v>9</v>
      </c>
    </row>
    <row r="448" spans="1:6">
      <c r="A448" s="148">
        <v>43903</v>
      </c>
      <c r="B448" s="55">
        <v>0.70668981481481474</v>
      </c>
      <c r="C448" s="57">
        <v>36</v>
      </c>
      <c r="D448" s="56">
        <v>22.24</v>
      </c>
      <c r="E448" s="29">
        <v>800.64</v>
      </c>
      <c r="F448" s="54" t="s">
        <v>9</v>
      </c>
    </row>
    <row r="449" spans="1:6">
      <c r="A449" s="148">
        <v>43903</v>
      </c>
      <c r="B449" s="55">
        <v>0.70787037037037048</v>
      </c>
      <c r="C449" s="57">
        <v>79</v>
      </c>
      <c r="D449" s="56">
        <v>22.19</v>
      </c>
      <c r="E449" s="29">
        <v>1753.01</v>
      </c>
      <c r="F449" s="54" t="s">
        <v>9</v>
      </c>
    </row>
    <row r="450" spans="1:6">
      <c r="A450" s="148">
        <v>43903</v>
      </c>
      <c r="B450" s="55">
        <v>0.70829861111111114</v>
      </c>
      <c r="C450" s="57">
        <v>37</v>
      </c>
      <c r="D450" s="56">
        <v>22.2</v>
      </c>
      <c r="E450" s="29">
        <v>821.4</v>
      </c>
      <c r="F450" s="54" t="s">
        <v>9</v>
      </c>
    </row>
    <row r="451" spans="1:6">
      <c r="A451" s="148">
        <v>43903</v>
      </c>
      <c r="B451" s="55">
        <v>0.70861111111111119</v>
      </c>
      <c r="C451" s="57">
        <v>33</v>
      </c>
      <c r="D451" s="56">
        <v>22.15</v>
      </c>
      <c r="E451" s="29">
        <v>730.95</v>
      </c>
      <c r="F451" s="54" t="s">
        <v>9</v>
      </c>
    </row>
    <row r="452" spans="1:6">
      <c r="A452" s="148">
        <v>43903</v>
      </c>
      <c r="B452" s="55">
        <v>0.7090277777777777</v>
      </c>
      <c r="C452" s="57">
        <v>35</v>
      </c>
      <c r="D452" s="56">
        <v>22.18</v>
      </c>
      <c r="E452" s="29">
        <v>776.3</v>
      </c>
      <c r="F452" s="54" t="s">
        <v>9</v>
      </c>
    </row>
    <row r="453" spans="1:6">
      <c r="A453" s="148">
        <v>43903</v>
      </c>
      <c r="B453" s="55">
        <v>0.7090277777777777</v>
      </c>
      <c r="C453" s="57">
        <v>7</v>
      </c>
      <c r="D453" s="56">
        <v>22.18</v>
      </c>
      <c r="E453" s="29">
        <v>155.26</v>
      </c>
      <c r="F453" s="54" t="s">
        <v>9</v>
      </c>
    </row>
    <row r="454" spans="1:6">
      <c r="A454" s="148">
        <v>43903</v>
      </c>
      <c r="B454" s="55">
        <v>0.7091087962962962</v>
      </c>
      <c r="C454" s="57">
        <v>28</v>
      </c>
      <c r="D454" s="56">
        <v>22.16</v>
      </c>
      <c r="E454" s="29">
        <v>620.48</v>
      </c>
      <c r="F454" s="54" t="s">
        <v>9</v>
      </c>
    </row>
    <row r="455" spans="1:6">
      <c r="A455" s="148">
        <v>43903</v>
      </c>
      <c r="B455" s="55">
        <v>0.70934027777777775</v>
      </c>
      <c r="C455" s="57">
        <v>29</v>
      </c>
      <c r="D455" s="56">
        <v>22.21</v>
      </c>
      <c r="E455" s="29">
        <v>644.09</v>
      </c>
      <c r="F455" s="54" t="s">
        <v>9</v>
      </c>
    </row>
    <row r="456" spans="1:6">
      <c r="A456" s="148">
        <v>43903</v>
      </c>
      <c r="B456" s="55">
        <v>0.70969907407407407</v>
      </c>
      <c r="C456" s="57">
        <v>32</v>
      </c>
      <c r="D456" s="56">
        <v>22.06</v>
      </c>
      <c r="E456" s="29">
        <v>705.92</v>
      </c>
      <c r="F456" s="54" t="s">
        <v>9</v>
      </c>
    </row>
    <row r="457" spans="1:6">
      <c r="A457" s="148">
        <v>43903</v>
      </c>
      <c r="B457" s="55">
        <v>0.70986111111111105</v>
      </c>
      <c r="C457" s="57">
        <v>30</v>
      </c>
      <c r="D457" s="56">
        <v>22</v>
      </c>
      <c r="E457" s="29">
        <v>660</v>
      </c>
      <c r="F457" s="54" t="s">
        <v>9</v>
      </c>
    </row>
    <row r="458" spans="1:6">
      <c r="A458" s="148">
        <v>43903</v>
      </c>
      <c r="B458" s="55">
        <v>0.71002314814814815</v>
      </c>
      <c r="C458" s="57">
        <v>35</v>
      </c>
      <c r="D458" s="56">
        <v>22.01</v>
      </c>
      <c r="E458" s="29">
        <v>770.35</v>
      </c>
      <c r="F458" s="54" t="s">
        <v>9</v>
      </c>
    </row>
    <row r="459" spans="1:6">
      <c r="A459" s="148">
        <v>43903</v>
      </c>
      <c r="B459" s="55">
        <v>0.71060185185185187</v>
      </c>
      <c r="C459" s="57">
        <v>49</v>
      </c>
      <c r="D459" s="56">
        <v>22.06</v>
      </c>
      <c r="E459" s="29">
        <v>1080.94</v>
      </c>
      <c r="F459" s="54" t="s">
        <v>9</v>
      </c>
    </row>
    <row r="460" spans="1:6">
      <c r="A460" s="148">
        <v>43903</v>
      </c>
      <c r="B460" s="55">
        <v>0.71118055555555548</v>
      </c>
      <c r="C460" s="57">
        <v>44</v>
      </c>
      <c r="D460" s="56">
        <v>22.08</v>
      </c>
      <c r="E460" s="29">
        <v>971.52</v>
      </c>
      <c r="F460" s="54" t="s">
        <v>9</v>
      </c>
    </row>
    <row r="461" spans="1:6">
      <c r="A461" s="148">
        <v>43903</v>
      </c>
      <c r="B461" s="55">
        <v>0.71184027777777781</v>
      </c>
      <c r="C461" s="57">
        <v>28</v>
      </c>
      <c r="D461" s="56">
        <v>22.09</v>
      </c>
      <c r="E461" s="29">
        <v>618.52</v>
      </c>
      <c r="F461" s="54" t="s">
        <v>9</v>
      </c>
    </row>
    <row r="462" spans="1:6">
      <c r="A462" s="148">
        <v>43903</v>
      </c>
      <c r="B462" s="55">
        <v>0.71244212962962961</v>
      </c>
      <c r="C462" s="57">
        <v>30</v>
      </c>
      <c r="D462" s="56">
        <v>22.03</v>
      </c>
      <c r="E462" s="29">
        <v>660.9</v>
      </c>
      <c r="F462" s="54" t="s">
        <v>9</v>
      </c>
    </row>
    <row r="463" spans="1:6">
      <c r="A463" s="148">
        <v>43903</v>
      </c>
      <c r="B463" s="55">
        <v>0.71273148148148147</v>
      </c>
      <c r="C463" s="57">
        <v>87</v>
      </c>
      <c r="D463" s="56">
        <v>22.11</v>
      </c>
      <c r="E463" s="29">
        <v>1923.57</v>
      </c>
      <c r="F463" s="54" t="s">
        <v>9</v>
      </c>
    </row>
    <row r="464" spans="1:6">
      <c r="A464" s="148">
        <v>43903</v>
      </c>
      <c r="B464" s="55">
        <v>0.71364583333333342</v>
      </c>
      <c r="C464" s="57">
        <v>62</v>
      </c>
      <c r="D464" s="56">
        <v>22.13</v>
      </c>
      <c r="E464" s="29">
        <v>1372.06</v>
      </c>
      <c r="F464" s="54" t="s">
        <v>9</v>
      </c>
    </row>
    <row r="465" spans="1:6">
      <c r="A465" s="148">
        <v>43903</v>
      </c>
      <c r="B465" s="55">
        <v>0.71405092592592589</v>
      </c>
      <c r="C465" s="57">
        <v>39</v>
      </c>
      <c r="D465" s="56">
        <v>22.13</v>
      </c>
      <c r="E465" s="29">
        <v>863.07</v>
      </c>
      <c r="F465" s="54" t="s">
        <v>9</v>
      </c>
    </row>
    <row r="466" spans="1:6">
      <c r="A466" s="148">
        <v>43903</v>
      </c>
      <c r="B466" s="55">
        <v>0.71456018518518516</v>
      </c>
      <c r="C466" s="57">
        <v>30</v>
      </c>
      <c r="D466" s="56">
        <v>22.2</v>
      </c>
      <c r="E466" s="29">
        <v>666</v>
      </c>
      <c r="F466" s="54" t="s">
        <v>9</v>
      </c>
    </row>
    <row r="467" spans="1:6">
      <c r="A467" s="148">
        <v>43903</v>
      </c>
      <c r="B467" s="55">
        <v>0.71472222222222215</v>
      </c>
      <c r="C467" s="57">
        <v>40</v>
      </c>
      <c r="D467" s="56">
        <v>22.23</v>
      </c>
      <c r="E467" s="29">
        <v>889.2</v>
      </c>
      <c r="F467" s="54" t="s">
        <v>9</v>
      </c>
    </row>
    <row r="468" spans="1:6">
      <c r="A468" s="148">
        <v>43903</v>
      </c>
      <c r="B468" s="55">
        <v>0.71499999999999997</v>
      </c>
      <c r="C468" s="57">
        <v>30</v>
      </c>
      <c r="D468" s="56">
        <v>22.21</v>
      </c>
      <c r="E468" s="29">
        <v>666.3</v>
      </c>
      <c r="F468" s="54" t="s">
        <v>9</v>
      </c>
    </row>
    <row r="469" spans="1:6">
      <c r="A469" s="148">
        <v>43903</v>
      </c>
      <c r="B469" s="55">
        <v>0.7151967592592593</v>
      </c>
      <c r="C469" s="57">
        <v>30</v>
      </c>
      <c r="D469" s="56">
        <v>22.15</v>
      </c>
      <c r="E469" s="29">
        <v>664.5</v>
      </c>
      <c r="F469" s="54" t="s">
        <v>9</v>
      </c>
    </row>
    <row r="470" spans="1:6">
      <c r="A470" s="148">
        <v>43903</v>
      </c>
      <c r="B470" s="55">
        <v>0.71537037037037043</v>
      </c>
      <c r="C470" s="57">
        <v>30</v>
      </c>
      <c r="D470" s="56">
        <v>22.13</v>
      </c>
      <c r="E470" s="29">
        <v>663.9</v>
      </c>
      <c r="F470" s="54" t="s">
        <v>9</v>
      </c>
    </row>
    <row r="471" spans="1:6">
      <c r="A471" s="148">
        <v>43903</v>
      </c>
      <c r="B471" s="55">
        <v>0.71583333333333332</v>
      </c>
      <c r="C471" s="57">
        <v>34</v>
      </c>
      <c r="D471" s="56">
        <v>22.18</v>
      </c>
      <c r="E471" s="29">
        <v>754.12</v>
      </c>
      <c r="F471" s="54" t="s">
        <v>9</v>
      </c>
    </row>
    <row r="472" spans="1:6">
      <c r="A472" s="148">
        <v>43903</v>
      </c>
      <c r="B472" s="55">
        <v>0.71625000000000005</v>
      </c>
      <c r="C472" s="57">
        <v>270</v>
      </c>
      <c r="D472" s="56">
        <v>22.21</v>
      </c>
      <c r="E472" s="29">
        <v>5996.7</v>
      </c>
      <c r="F472" s="54" t="s">
        <v>9</v>
      </c>
    </row>
    <row r="473" spans="1:6">
      <c r="A473" s="148">
        <v>43903</v>
      </c>
      <c r="B473" s="55">
        <v>0.71625000000000005</v>
      </c>
      <c r="C473" s="57">
        <v>150</v>
      </c>
      <c r="D473" s="56">
        <v>22.21</v>
      </c>
      <c r="E473" s="29">
        <v>3331.5</v>
      </c>
      <c r="F473" s="54" t="s">
        <v>9</v>
      </c>
    </row>
    <row r="474" spans="1:6">
      <c r="A474" s="148">
        <v>43903</v>
      </c>
      <c r="B474" s="55">
        <v>0.71625000000000005</v>
      </c>
      <c r="C474" s="57">
        <v>20</v>
      </c>
      <c r="D474" s="56">
        <v>22.21</v>
      </c>
      <c r="E474" s="29">
        <v>444.2</v>
      </c>
      <c r="F474" s="54" t="s">
        <v>9</v>
      </c>
    </row>
    <row r="475" spans="1:6">
      <c r="A475" s="148">
        <v>43903</v>
      </c>
      <c r="B475" s="55">
        <v>0.71625000000000005</v>
      </c>
      <c r="C475" s="57">
        <v>72</v>
      </c>
      <c r="D475" s="56">
        <v>22.21</v>
      </c>
      <c r="E475" s="29">
        <v>1599.12</v>
      </c>
      <c r="F475" s="54" t="s">
        <v>9</v>
      </c>
    </row>
    <row r="476" spans="1:6">
      <c r="A476" s="148">
        <v>43903</v>
      </c>
      <c r="B476" s="55">
        <v>0.71625000000000005</v>
      </c>
      <c r="C476" s="57">
        <v>150</v>
      </c>
      <c r="D476" s="56">
        <v>22.21</v>
      </c>
      <c r="E476" s="29">
        <v>3331.5</v>
      </c>
      <c r="F476" s="54" t="s">
        <v>9</v>
      </c>
    </row>
    <row r="477" spans="1:6">
      <c r="A477" s="148">
        <v>43903</v>
      </c>
      <c r="B477" s="55">
        <v>0.71625000000000005</v>
      </c>
      <c r="C477" s="57">
        <v>208</v>
      </c>
      <c r="D477" s="56">
        <v>22.2</v>
      </c>
      <c r="E477" s="29">
        <v>4617.6000000000004</v>
      </c>
      <c r="F477" s="54" t="s">
        <v>9</v>
      </c>
    </row>
    <row r="478" spans="1:6">
      <c r="A478" s="148">
        <v>43903</v>
      </c>
      <c r="B478" s="55">
        <v>0.71625000000000005</v>
      </c>
      <c r="C478" s="57">
        <v>270</v>
      </c>
      <c r="D478" s="56">
        <v>22.2</v>
      </c>
      <c r="E478" s="29">
        <v>5994</v>
      </c>
      <c r="F478" s="54" t="s">
        <v>9</v>
      </c>
    </row>
    <row r="479" spans="1:6">
      <c r="A479" s="148">
        <v>43903</v>
      </c>
      <c r="B479" s="55">
        <v>0.71625000000000005</v>
      </c>
      <c r="C479" s="57">
        <v>150</v>
      </c>
      <c r="D479" s="56">
        <v>22.2</v>
      </c>
      <c r="E479" s="29">
        <v>3330</v>
      </c>
      <c r="F479" s="54" t="s">
        <v>9</v>
      </c>
    </row>
    <row r="480" spans="1:6">
      <c r="A480" s="148">
        <v>43903</v>
      </c>
      <c r="B480" s="55">
        <v>0.71625000000000005</v>
      </c>
      <c r="C480" s="57">
        <v>45</v>
      </c>
      <c r="D480" s="56">
        <v>22.2</v>
      </c>
      <c r="E480" s="29">
        <v>999</v>
      </c>
      <c r="F480" s="54" t="s">
        <v>9</v>
      </c>
    </row>
    <row r="481" spans="1:6">
      <c r="A481" s="148">
        <v>43903</v>
      </c>
      <c r="B481" s="55">
        <v>0.71625000000000005</v>
      </c>
      <c r="C481" s="57">
        <v>21</v>
      </c>
      <c r="D481" s="56">
        <v>22.19</v>
      </c>
      <c r="E481" s="29">
        <v>465.99</v>
      </c>
      <c r="F481" s="54" t="s">
        <v>9</v>
      </c>
    </row>
    <row r="482" spans="1:6">
      <c r="A482" s="148">
        <v>43903</v>
      </c>
      <c r="B482" s="55">
        <v>0.71625000000000005</v>
      </c>
      <c r="C482" s="57">
        <v>3</v>
      </c>
      <c r="D482" s="56">
        <v>22.18</v>
      </c>
      <c r="E482" s="29">
        <v>66.540000000000006</v>
      </c>
      <c r="F482" s="54" t="s">
        <v>9</v>
      </c>
    </row>
    <row r="483" spans="1:6">
      <c r="A483" s="148">
        <v>43903</v>
      </c>
      <c r="B483" s="55">
        <v>0.71625000000000005</v>
      </c>
      <c r="C483" s="57">
        <v>21</v>
      </c>
      <c r="D483" s="56">
        <v>22.18</v>
      </c>
      <c r="E483" s="29">
        <v>465.78</v>
      </c>
      <c r="F483" s="54" t="s">
        <v>9</v>
      </c>
    </row>
    <row r="484" spans="1:6">
      <c r="A484" s="148">
        <v>43903</v>
      </c>
      <c r="B484" s="55">
        <v>0.71625000000000005</v>
      </c>
      <c r="C484" s="57">
        <v>150</v>
      </c>
      <c r="D484" s="56">
        <v>22.18</v>
      </c>
      <c r="E484" s="29">
        <v>3327</v>
      </c>
      <c r="F484" s="54" t="s">
        <v>9</v>
      </c>
    </row>
    <row r="485" spans="1:6">
      <c r="A485" s="148">
        <v>43903</v>
      </c>
      <c r="B485" s="55">
        <v>0.71625000000000005</v>
      </c>
      <c r="C485" s="57">
        <v>122</v>
      </c>
      <c r="D485" s="56">
        <v>22.18</v>
      </c>
      <c r="E485" s="29">
        <v>2705.96</v>
      </c>
      <c r="F485" s="54" t="s">
        <v>9</v>
      </c>
    </row>
    <row r="486" spans="1:6">
      <c r="A486" s="148">
        <v>43903</v>
      </c>
      <c r="B486" s="55">
        <v>0.71625000000000005</v>
      </c>
      <c r="C486" s="57">
        <v>75</v>
      </c>
      <c r="D486" s="56">
        <v>22.17</v>
      </c>
      <c r="E486" s="29">
        <v>1662.75</v>
      </c>
      <c r="F486" s="54" t="s">
        <v>9</v>
      </c>
    </row>
    <row r="487" spans="1:6">
      <c r="A487" s="148">
        <v>43903</v>
      </c>
      <c r="B487" s="55">
        <v>0.71625000000000005</v>
      </c>
      <c r="C487" s="57">
        <v>26</v>
      </c>
      <c r="D487" s="56">
        <v>22.17</v>
      </c>
      <c r="E487" s="29">
        <v>576.42000000000007</v>
      </c>
      <c r="F487" s="54" t="s">
        <v>9</v>
      </c>
    </row>
    <row r="488" spans="1:6">
      <c r="A488" s="148">
        <v>43903</v>
      </c>
      <c r="B488" s="55">
        <v>0.71625000000000005</v>
      </c>
      <c r="C488" s="57">
        <v>150</v>
      </c>
      <c r="D488" s="56">
        <v>22.16</v>
      </c>
      <c r="E488" s="29">
        <v>3324</v>
      </c>
      <c r="F488" s="54" t="s">
        <v>9</v>
      </c>
    </row>
    <row r="489" spans="1:6">
      <c r="A489" s="148">
        <v>43903</v>
      </c>
      <c r="B489" s="55">
        <v>0.71625000000000005</v>
      </c>
      <c r="C489" s="57">
        <v>597</v>
      </c>
      <c r="D489" s="56">
        <v>22.21</v>
      </c>
      <c r="E489" s="29">
        <v>13259.37</v>
      </c>
      <c r="F489" s="54" t="s">
        <v>9</v>
      </c>
    </row>
    <row r="490" spans="1:6">
      <c r="A490" s="148">
        <v>43903</v>
      </c>
      <c r="B490" s="55">
        <v>0.71629629629629632</v>
      </c>
      <c r="C490" s="57">
        <v>100</v>
      </c>
      <c r="D490" s="56">
        <v>22.18</v>
      </c>
      <c r="E490" s="29">
        <v>2218</v>
      </c>
      <c r="F490" s="54" t="s">
        <v>9</v>
      </c>
    </row>
    <row r="491" spans="1:6">
      <c r="A491" s="148">
        <v>43903</v>
      </c>
      <c r="B491" s="55">
        <v>0.71629629629629632</v>
      </c>
      <c r="C491" s="57">
        <v>300</v>
      </c>
      <c r="D491" s="56">
        <v>22.18</v>
      </c>
      <c r="E491" s="29">
        <v>6654</v>
      </c>
      <c r="F491" s="54" t="s">
        <v>9</v>
      </c>
    </row>
    <row r="492" spans="1:6">
      <c r="A492" s="148">
        <v>43903</v>
      </c>
      <c r="B492" s="55">
        <v>0.71629629629629632</v>
      </c>
      <c r="C492" s="57">
        <v>900</v>
      </c>
      <c r="D492" s="56">
        <v>22.18</v>
      </c>
      <c r="E492" s="29">
        <v>19962</v>
      </c>
      <c r="F492" s="54" t="s">
        <v>9</v>
      </c>
    </row>
    <row r="493" spans="1:6">
      <c r="A493" s="148">
        <v>43903</v>
      </c>
      <c r="B493" s="55">
        <v>0.71629629629629632</v>
      </c>
      <c r="C493" s="57">
        <v>600</v>
      </c>
      <c r="D493" s="56">
        <v>22.18</v>
      </c>
      <c r="E493" s="29">
        <v>13308</v>
      </c>
      <c r="F493" s="54" t="s">
        <v>9</v>
      </c>
    </row>
    <row r="494" spans="1:6">
      <c r="A494" s="148">
        <v>43903</v>
      </c>
      <c r="B494" s="55">
        <v>0.71629629629629632</v>
      </c>
      <c r="C494" s="57">
        <v>600</v>
      </c>
      <c r="D494" s="56">
        <v>22.18</v>
      </c>
      <c r="E494" s="29">
        <v>13308</v>
      </c>
      <c r="F494" s="54" t="s">
        <v>9</v>
      </c>
    </row>
    <row r="495" spans="1:6">
      <c r="A495" s="148">
        <v>43903</v>
      </c>
      <c r="B495" s="55">
        <v>0.71645833333333331</v>
      </c>
      <c r="C495" s="57">
        <v>81</v>
      </c>
      <c r="D495" s="56">
        <v>22.17</v>
      </c>
      <c r="E495" s="29">
        <v>1795.7700000000002</v>
      </c>
      <c r="F495" s="54" t="s">
        <v>9</v>
      </c>
    </row>
    <row r="496" spans="1:6">
      <c r="A496" s="148">
        <v>43903</v>
      </c>
      <c r="B496" s="55">
        <v>0.71649305555555554</v>
      </c>
      <c r="C496" s="57">
        <v>2014</v>
      </c>
      <c r="D496" s="56">
        <v>22.18</v>
      </c>
      <c r="E496" s="29">
        <v>44670.52</v>
      </c>
      <c r="F496" s="54" t="s">
        <v>9</v>
      </c>
    </row>
    <row r="497" spans="1:6">
      <c r="A497" s="148">
        <v>43903</v>
      </c>
      <c r="B497" s="55">
        <v>0.71649305555555554</v>
      </c>
      <c r="C497" s="57">
        <v>23</v>
      </c>
      <c r="D497" s="56">
        <v>22.18</v>
      </c>
      <c r="E497" s="29">
        <v>510.14</v>
      </c>
      <c r="F497" s="54" t="s">
        <v>9</v>
      </c>
    </row>
    <row r="498" spans="1:6">
      <c r="A498" s="148">
        <v>43903</v>
      </c>
      <c r="B498" s="55">
        <v>0.71649305555555554</v>
      </c>
      <c r="C498" s="57">
        <v>48</v>
      </c>
      <c r="D498" s="56">
        <v>22.18</v>
      </c>
      <c r="E498" s="29">
        <v>1064.6399999999999</v>
      </c>
      <c r="F498" s="54" t="s">
        <v>9</v>
      </c>
    </row>
    <row r="499" spans="1:6">
      <c r="A499" s="148">
        <v>43903</v>
      </c>
      <c r="B499" s="55">
        <v>0.71649305555555554</v>
      </c>
      <c r="C499" s="57">
        <v>23</v>
      </c>
      <c r="D499" s="56">
        <v>22.17</v>
      </c>
      <c r="E499" s="29">
        <v>509.91</v>
      </c>
      <c r="F499" s="54" t="s">
        <v>9</v>
      </c>
    </row>
    <row r="500" spans="1:6">
      <c r="A500" s="148">
        <v>43903</v>
      </c>
      <c r="B500" s="55">
        <v>0.71649305555555554</v>
      </c>
      <c r="C500" s="57">
        <v>100</v>
      </c>
      <c r="D500" s="56">
        <v>22.17</v>
      </c>
      <c r="E500" s="29">
        <v>2217</v>
      </c>
      <c r="F500" s="54" t="s">
        <v>9</v>
      </c>
    </row>
    <row r="501" spans="1:6">
      <c r="A501" s="148">
        <v>43903</v>
      </c>
      <c r="B501" s="55">
        <v>0.71649305555555554</v>
      </c>
      <c r="C501" s="57">
        <v>142</v>
      </c>
      <c r="D501" s="56">
        <v>22.17</v>
      </c>
      <c r="E501" s="29">
        <v>3148.1400000000003</v>
      </c>
      <c r="F501" s="54" t="s">
        <v>9</v>
      </c>
    </row>
    <row r="502" spans="1:6">
      <c r="A502" s="148">
        <v>43903</v>
      </c>
      <c r="B502" s="55">
        <v>0.71649305555555554</v>
      </c>
      <c r="C502" s="57">
        <v>150</v>
      </c>
      <c r="D502" s="56">
        <v>22.17</v>
      </c>
      <c r="E502" s="29">
        <v>3325.5000000000005</v>
      </c>
      <c r="F502" s="54" t="s">
        <v>9</v>
      </c>
    </row>
    <row r="503" spans="1:6">
      <c r="A503" s="148">
        <v>43903</v>
      </c>
      <c r="B503" s="55">
        <v>0.71660879629629637</v>
      </c>
      <c r="C503" s="57">
        <v>47</v>
      </c>
      <c r="D503" s="56">
        <v>22.2</v>
      </c>
      <c r="E503" s="29">
        <v>1043.3999999999999</v>
      </c>
      <c r="F503" s="54" t="s">
        <v>9</v>
      </c>
    </row>
    <row r="504" spans="1:6">
      <c r="A504" s="148">
        <v>43903</v>
      </c>
      <c r="B504" s="55">
        <v>0.71665509259259252</v>
      </c>
      <c r="C504" s="57">
        <v>28</v>
      </c>
      <c r="D504" s="56">
        <v>22.17</v>
      </c>
      <c r="E504" s="29">
        <v>620.76</v>
      </c>
      <c r="F504" s="54" t="s">
        <v>9</v>
      </c>
    </row>
    <row r="505" spans="1:6">
      <c r="A505" s="148">
        <v>43903</v>
      </c>
      <c r="B505" s="55">
        <v>0.716863425925926</v>
      </c>
      <c r="C505" s="57">
        <v>37</v>
      </c>
      <c r="D505" s="56">
        <v>22.17</v>
      </c>
      <c r="E505" s="29">
        <v>820.29000000000008</v>
      </c>
      <c r="F505" s="54" t="s">
        <v>9</v>
      </c>
    </row>
    <row r="506" spans="1:6">
      <c r="A506" s="148">
        <v>43903</v>
      </c>
      <c r="B506" s="55">
        <v>0.71723379629629624</v>
      </c>
      <c r="C506" s="57">
        <v>60</v>
      </c>
      <c r="D506" s="56">
        <v>22.24</v>
      </c>
      <c r="E506" s="29">
        <v>1334.3999999999999</v>
      </c>
      <c r="F506" s="54" t="s">
        <v>9</v>
      </c>
    </row>
    <row r="507" spans="1:6">
      <c r="A507" s="148">
        <v>43903</v>
      </c>
      <c r="B507" s="55">
        <v>0.71739583333333334</v>
      </c>
      <c r="C507" s="57">
        <v>73</v>
      </c>
      <c r="D507" s="56">
        <v>22.21</v>
      </c>
      <c r="E507" s="29">
        <v>1621.3300000000002</v>
      </c>
      <c r="F507" s="54" t="s">
        <v>9</v>
      </c>
    </row>
    <row r="508" spans="1:6">
      <c r="A508" s="148">
        <v>43903</v>
      </c>
      <c r="B508" s="55">
        <v>0.71769675925925924</v>
      </c>
      <c r="C508" s="57">
        <v>31</v>
      </c>
      <c r="D508" s="56">
        <v>22.24</v>
      </c>
      <c r="E508" s="29">
        <v>689.43999999999994</v>
      </c>
      <c r="F508" s="54" t="s">
        <v>9</v>
      </c>
    </row>
    <row r="509" spans="1:6">
      <c r="A509" s="148">
        <v>43903</v>
      </c>
      <c r="B509" s="55">
        <v>0.71803240740740737</v>
      </c>
      <c r="C509" s="57">
        <v>71</v>
      </c>
      <c r="D509" s="56">
        <v>22.24</v>
      </c>
      <c r="E509" s="29">
        <v>1579.04</v>
      </c>
      <c r="F509" s="54" t="s">
        <v>9</v>
      </c>
    </row>
    <row r="510" spans="1:6">
      <c r="A510" s="148">
        <v>43903</v>
      </c>
      <c r="B510" s="55">
        <v>0.71819444444444447</v>
      </c>
      <c r="C510" s="57">
        <v>40</v>
      </c>
      <c r="D510" s="56">
        <v>22.25</v>
      </c>
      <c r="E510" s="29">
        <v>890</v>
      </c>
      <c r="F510" s="54" t="s">
        <v>9</v>
      </c>
    </row>
    <row r="511" spans="1:6">
      <c r="A511" s="148">
        <v>43903</v>
      </c>
      <c r="B511" s="55">
        <v>0.71869212962962958</v>
      </c>
      <c r="C511" s="57">
        <v>31</v>
      </c>
      <c r="D511" s="56">
        <v>22.17</v>
      </c>
      <c r="E511" s="29">
        <v>687.2700000000001</v>
      </c>
      <c r="F511" s="54" t="s">
        <v>9</v>
      </c>
    </row>
    <row r="512" spans="1:6">
      <c r="A512" s="148">
        <v>43903</v>
      </c>
      <c r="B512" s="55">
        <v>0.71894675925925933</v>
      </c>
      <c r="C512" s="57">
        <v>31</v>
      </c>
      <c r="D512" s="56">
        <v>22.14</v>
      </c>
      <c r="E512" s="29">
        <v>686.34</v>
      </c>
      <c r="F512" s="54" t="s">
        <v>9</v>
      </c>
    </row>
    <row r="513" spans="1:6">
      <c r="A513" s="148">
        <v>43903</v>
      </c>
      <c r="B513" s="55">
        <v>0.71967592592592589</v>
      </c>
      <c r="C513" s="57">
        <v>32</v>
      </c>
      <c r="D513" s="56">
        <v>22.17</v>
      </c>
      <c r="E513" s="29">
        <v>709.44</v>
      </c>
      <c r="F513" s="54" t="s">
        <v>9</v>
      </c>
    </row>
    <row r="514" spans="1:6">
      <c r="A514" s="148">
        <v>43903</v>
      </c>
      <c r="B514" s="55">
        <v>0.72001157407407401</v>
      </c>
      <c r="C514" s="57">
        <v>29</v>
      </c>
      <c r="D514" s="56">
        <v>22.17</v>
      </c>
      <c r="E514" s="29">
        <v>642.93000000000006</v>
      </c>
      <c r="F514" s="54" t="s">
        <v>9</v>
      </c>
    </row>
    <row r="515" spans="1:6">
      <c r="A515" s="148">
        <v>43903</v>
      </c>
      <c r="B515" s="55">
        <v>0.72083333333333333</v>
      </c>
      <c r="C515" s="57">
        <v>170</v>
      </c>
      <c r="D515" s="56">
        <v>22.14</v>
      </c>
      <c r="E515" s="29">
        <v>3763.8</v>
      </c>
      <c r="F515" s="54" t="s">
        <v>9</v>
      </c>
    </row>
    <row r="516" spans="1:6">
      <c r="A516" s="148">
        <v>43903</v>
      </c>
      <c r="B516" s="55">
        <v>0.72083333333333333</v>
      </c>
      <c r="C516" s="57">
        <v>47</v>
      </c>
      <c r="D516" s="56">
        <v>22.14</v>
      </c>
      <c r="E516" s="29">
        <v>1040.58</v>
      </c>
      <c r="F516" s="54" t="s">
        <v>9</v>
      </c>
    </row>
    <row r="517" spans="1:6">
      <c r="A517" s="148">
        <v>43903</v>
      </c>
      <c r="B517" s="55">
        <v>0.72083333333333333</v>
      </c>
      <c r="C517" s="57">
        <v>147</v>
      </c>
      <c r="D517" s="56">
        <v>22.14</v>
      </c>
      <c r="E517" s="29">
        <v>3254.58</v>
      </c>
      <c r="F517" s="54" t="s">
        <v>9</v>
      </c>
    </row>
    <row r="518" spans="1:6">
      <c r="A518" s="148">
        <v>43903</v>
      </c>
      <c r="B518" s="55">
        <v>0.72083333333333333</v>
      </c>
      <c r="C518" s="57">
        <v>150</v>
      </c>
      <c r="D518" s="56">
        <v>22.14</v>
      </c>
      <c r="E518" s="29">
        <v>3321</v>
      </c>
      <c r="F518" s="54" t="s">
        <v>9</v>
      </c>
    </row>
    <row r="519" spans="1:6">
      <c r="A519" s="148">
        <v>43903</v>
      </c>
      <c r="B519" s="55">
        <v>0.72083333333333333</v>
      </c>
      <c r="C519" s="57">
        <v>54</v>
      </c>
      <c r="D519" s="56">
        <v>22.14</v>
      </c>
      <c r="E519" s="29">
        <v>1195.56</v>
      </c>
      <c r="F519" s="54" t="s">
        <v>9</v>
      </c>
    </row>
    <row r="520" spans="1:6">
      <c r="A520" s="148">
        <v>43903</v>
      </c>
      <c r="B520" s="55">
        <v>0.72083333333333333</v>
      </c>
      <c r="C520" s="57">
        <v>140</v>
      </c>
      <c r="D520" s="56">
        <v>22.14</v>
      </c>
      <c r="E520" s="29">
        <v>3099.6</v>
      </c>
      <c r="F520" s="54" t="s">
        <v>9</v>
      </c>
    </row>
    <row r="521" spans="1:6">
      <c r="A521" s="148">
        <v>43903</v>
      </c>
      <c r="B521" s="55">
        <v>0.72083333333333333</v>
      </c>
      <c r="C521" s="57">
        <v>53</v>
      </c>
      <c r="D521" s="56">
        <v>22.14</v>
      </c>
      <c r="E521" s="29">
        <v>1173.42</v>
      </c>
      <c r="F521" s="54" t="s">
        <v>9</v>
      </c>
    </row>
    <row r="522" spans="1:6">
      <c r="A522" s="148">
        <v>43903</v>
      </c>
      <c r="B522" s="55">
        <v>0.72094907407407405</v>
      </c>
      <c r="C522" s="57">
        <v>600</v>
      </c>
      <c r="D522" s="56">
        <v>22.16</v>
      </c>
      <c r="E522" s="29">
        <v>13296</v>
      </c>
      <c r="F522" s="54" t="s">
        <v>9</v>
      </c>
    </row>
    <row r="523" spans="1:6">
      <c r="A523" s="148">
        <v>43903</v>
      </c>
      <c r="B523" s="55">
        <v>0.72094907407407405</v>
      </c>
      <c r="C523" s="57">
        <v>439</v>
      </c>
      <c r="D523" s="56">
        <v>22.16</v>
      </c>
      <c r="E523" s="29">
        <v>9728.24</v>
      </c>
      <c r="F523" s="54" t="s">
        <v>9</v>
      </c>
    </row>
    <row r="524" spans="1:6">
      <c r="A524" s="148">
        <v>43903</v>
      </c>
      <c r="B524" s="55">
        <v>0.72094907407407405</v>
      </c>
      <c r="C524" s="57">
        <v>400</v>
      </c>
      <c r="D524" s="56">
        <v>22.16</v>
      </c>
      <c r="E524" s="29">
        <v>8864</v>
      </c>
      <c r="F524" s="54" t="s">
        <v>9</v>
      </c>
    </row>
    <row r="525" spans="1:6">
      <c r="A525" s="148">
        <v>43903</v>
      </c>
      <c r="B525" s="55">
        <v>0.72094907407407405</v>
      </c>
      <c r="C525" s="57">
        <v>400</v>
      </c>
      <c r="D525" s="56">
        <v>22.16</v>
      </c>
      <c r="E525" s="29">
        <v>8864</v>
      </c>
      <c r="F525" s="54" t="s">
        <v>9</v>
      </c>
    </row>
    <row r="526" spans="1:6">
      <c r="A526" s="148">
        <v>43903</v>
      </c>
      <c r="B526" s="55">
        <v>0.72094907407407405</v>
      </c>
      <c r="C526" s="57">
        <v>400</v>
      </c>
      <c r="D526" s="56">
        <v>22.16</v>
      </c>
      <c r="E526" s="29">
        <v>8864</v>
      </c>
      <c r="F526" s="54" t="s">
        <v>9</v>
      </c>
    </row>
    <row r="527" spans="1:6">
      <c r="A527" s="148">
        <v>43903</v>
      </c>
      <c r="B527" s="55">
        <v>0.7211574074074073</v>
      </c>
      <c r="C527" s="57">
        <v>375</v>
      </c>
      <c r="D527" s="56">
        <v>22.19</v>
      </c>
      <c r="E527" s="29">
        <v>8321.25</v>
      </c>
      <c r="F527" s="54" t="s">
        <v>9</v>
      </c>
    </row>
    <row r="528" spans="1:6">
      <c r="A528" s="148">
        <v>43903</v>
      </c>
      <c r="B528" s="55">
        <v>0.7211574074074073</v>
      </c>
      <c r="C528" s="57">
        <v>213</v>
      </c>
      <c r="D528" s="56">
        <v>22.19</v>
      </c>
      <c r="E528" s="29">
        <v>4726.47</v>
      </c>
      <c r="F528" s="54" t="s">
        <v>9</v>
      </c>
    </row>
    <row r="529" spans="1:6">
      <c r="A529" s="148">
        <v>43903</v>
      </c>
      <c r="B529" s="55">
        <v>0.7211574074074073</v>
      </c>
      <c r="C529" s="57">
        <v>400</v>
      </c>
      <c r="D529" s="56">
        <v>22.19</v>
      </c>
      <c r="E529" s="29">
        <v>8876</v>
      </c>
      <c r="F529" s="54" t="s">
        <v>9</v>
      </c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 t="s">
        <v>487</v>
      </c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 t="s">
        <v>487</v>
      </c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 t="s">
        <v>487</v>
      </c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 t="s">
        <v>487</v>
      </c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 t="s">
        <v>487</v>
      </c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 t="s">
        <v>487</v>
      </c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 t="s">
        <v>487</v>
      </c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 t="s">
        <v>487</v>
      </c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 t="s">
        <v>487</v>
      </c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 t="s">
        <v>487</v>
      </c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 t="s">
        <v>487</v>
      </c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 t="s">
        <v>487</v>
      </c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 t="s">
        <v>487</v>
      </c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 t="s">
        <v>487</v>
      </c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 t="s">
        <v>487</v>
      </c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 t="s">
        <v>487</v>
      </c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 t="s">
        <v>487</v>
      </c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 t="s">
        <v>487</v>
      </c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 t="s">
        <v>487</v>
      </c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 t="s">
        <v>487</v>
      </c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 t="s">
        <v>487</v>
      </c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 t="s">
        <v>487</v>
      </c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 t="s">
        <v>487</v>
      </c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 t="s">
        <v>487</v>
      </c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 t="s">
        <v>487</v>
      </c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 t="s">
        <v>487</v>
      </c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 t="s">
        <v>487</v>
      </c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 t="s">
        <v>487</v>
      </c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 t="s">
        <v>487</v>
      </c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 t="s">
        <v>487</v>
      </c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 t="s">
        <v>487</v>
      </c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 t="s">
        <v>487</v>
      </c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 t="s">
        <v>487</v>
      </c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 t="s">
        <v>487</v>
      </c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 t="s">
        <v>487</v>
      </c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 t="s">
        <v>487</v>
      </c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 t="s">
        <v>487</v>
      </c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 t="s">
        <v>487</v>
      </c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 t="s">
        <v>487</v>
      </c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 t="s">
        <v>487</v>
      </c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 t="s">
        <v>487</v>
      </c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 t="s">
        <v>487</v>
      </c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 t="s">
        <v>487</v>
      </c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 t="s">
        <v>487</v>
      </c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 t="s">
        <v>487</v>
      </c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 t="s">
        <v>487</v>
      </c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 t="s">
        <v>487</v>
      </c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 t="s">
        <v>487</v>
      </c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 t="s">
        <v>487</v>
      </c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 t="s">
        <v>487</v>
      </c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 t="s">
        <v>487</v>
      </c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 t="s">
        <v>487</v>
      </c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 t="s">
        <v>487</v>
      </c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 t="s">
        <v>487</v>
      </c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 t="s">
        <v>487</v>
      </c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 t="s">
        <v>487</v>
      </c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 t="s">
        <v>487</v>
      </c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 t="s">
        <v>487</v>
      </c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 t="s">
        <v>487</v>
      </c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 t="s">
        <v>487</v>
      </c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 t="s">
        <v>487</v>
      </c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 t="s">
        <v>487</v>
      </c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 t="s">
        <v>487</v>
      </c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 t="s">
        <v>487</v>
      </c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 t="s">
        <v>487</v>
      </c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 t="s">
        <v>487</v>
      </c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 t="s">
        <v>487</v>
      </c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 t="s">
        <v>487</v>
      </c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 t="s">
        <v>487</v>
      </c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 t="s">
        <v>487</v>
      </c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 t="s">
        <v>487</v>
      </c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 t="s">
        <v>487</v>
      </c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 t="s">
        <v>487</v>
      </c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 t="s">
        <v>487</v>
      </c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 t="s">
        <v>487</v>
      </c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 t="s">
        <v>487</v>
      </c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 t="s">
        <v>487</v>
      </c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 t="s">
        <v>487</v>
      </c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 t="s">
        <v>487</v>
      </c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 t="s">
        <v>487</v>
      </c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 t="s">
        <v>487</v>
      </c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 t="s">
        <v>487</v>
      </c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 t="s">
        <v>487</v>
      </c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 t="s">
        <v>487</v>
      </c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 t="s">
        <v>487</v>
      </c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 t="s">
        <v>487</v>
      </c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 t="s">
        <v>487</v>
      </c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 t="s">
        <v>487</v>
      </c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 t="s">
        <v>487</v>
      </c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 t="s">
        <v>487</v>
      </c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 t="s">
        <v>487</v>
      </c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 t="s">
        <v>487</v>
      </c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 t="s">
        <v>487</v>
      </c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 t="s">
        <v>487</v>
      </c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 t="s">
        <v>487</v>
      </c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 t="s">
        <v>487</v>
      </c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 t="s">
        <v>487</v>
      </c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 t="s">
        <v>487</v>
      </c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 t="s">
        <v>487</v>
      </c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 t="s">
        <v>487</v>
      </c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 t="s">
        <v>487</v>
      </c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 t="s">
        <v>487</v>
      </c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 t="s">
        <v>487</v>
      </c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 t="s">
        <v>487</v>
      </c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 t="s">
        <v>487</v>
      </c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 t="s">
        <v>487</v>
      </c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 t="s">
        <v>487</v>
      </c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 t="s">
        <v>487</v>
      </c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 t="s">
        <v>487</v>
      </c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 t="s">
        <v>487</v>
      </c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 t="s">
        <v>487</v>
      </c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 t="s">
        <v>487</v>
      </c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 t="s">
        <v>487</v>
      </c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 t="s">
        <v>487</v>
      </c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 t="s">
        <v>487</v>
      </c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 t="s">
        <v>487</v>
      </c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 t="s">
        <v>487</v>
      </c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 t="s">
        <v>487</v>
      </c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 t="s">
        <v>487</v>
      </c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 t="s">
        <v>487</v>
      </c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 t="s">
        <v>487</v>
      </c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 t="s">
        <v>487</v>
      </c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 t="s">
        <v>487</v>
      </c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 t="s">
        <v>487</v>
      </c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 t="s">
        <v>487</v>
      </c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 t="s">
        <v>487</v>
      </c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 t="s">
        <v>487</v>
      </c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 t="s">
        <v>487</v>
      </c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 t="s">
        <v>487</v>
      </c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 t="s">
        <v>487</v>
      </c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 t="s">
        <v>487</v>
      </c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 t="s">
        <v>487</v>
      </c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 t="s">
        <v>487</v>
      </c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 t="s">
        <v>487</v>
      </c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 t="s">
        <v>487</v>
      </c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 t="s">
        <v>487</v>
      </c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 t="s">
        <v>487</v>
      </c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 t="s">
        <v>487</v>
      </c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 t="s">
        <v>487</v>
      </c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 t="s">
        <v>487</v>
      </c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 t="s">
        <v>487</v>
      </c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 t="s">
        <v>487</v>
      </c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 t="s">
        <v>487</v>
      </c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 t="s">
        <v>487</v>
      </c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 t="s">
        <v>487</v>
      </c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 t="s">
        <v>487</v>
      </c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 t="s">
        <v>487</v>
      </c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 t="s">
        <v>487</v>
      </c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 t="s">
        <v>487</v>
      </c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 t="s">
        <v>487</v>
      </c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 t="s">
        <v>487</v>
      </c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 t="s">
        <v>487</v>
      </c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 t="s">
        <v>487</v>
      </c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 t="s">
        <v>487</v>
      </c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 t="s">
        <v>487</v>
      </c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 t="s">
        <v>487</v>
      </c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 t="s">
        <v>487</v>
      </c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 t="s">
        <v>487</v>
      </c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 t="s">
        <v>487</v>
      </c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 t="s">
        <v>487</v>
      </c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 t="s">
        <v>487</v>
      </c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 t="s">
        <v>487</v>
      </c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 t="s">
        <v>487</v>
      </c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 t="s">
        <v>487</v>
      </c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 t="s">
        <v>487</v>
      </c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 t="s">
        <v>487</v>
      </c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 t="s">
        <v>487</v>
      </c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 t="s">
        <v>487</v>
      </c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 t="s">
        <v>487</v>
      </c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 t="s">
        <v>487</v>
      </c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 t="s">
        <v>487</v>
      </c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 t="s">
        <v>487</v>
      </c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 t="s">
        <v>487</v>
      </c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 t="s">
        <v>487</v>
      </c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 t="s">
        <v>487</v>
      </c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 t="s">
        <v>487</v>
      </c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 t="s">
        <v>487</v>
      </c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 t="s">
        <v>487</v>
      </c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 t="s">
        <v>487</v>
      </c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 t="s">
        <v>487</v>
      </c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 t="s">
        <v>487</v>
      </c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 t="s">
        <v>487</v>
      </c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 t="s">
        <v>487</v>
      </c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 t="s">
        <v>487</v>
      </c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 t="s">
        <v>487</v>
      </c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 t="s">
        <v>487</v>
      </c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 t="s">
        <v>487</v>
      </c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 t="s">
        <v>487</v>
      </c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 t="s">
        <v>487</v>
      </c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 t="s">
        <v>487</v>
      </c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 t="s">
        <v>487</v>
      </c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 t="s">
        <v>487</v>
      </c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 t="s">
        <v>487</v>
      </c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 t="s">
        <v>487</v>
      </c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 t="s">
        <v>487</v>
      </c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 t="s">
        <v>487</v>
      </c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 t="s">
        <v>487</v>
      </c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 t="s">
        <v>487</v>
      </c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 t="s">
        <v>487</v>
      </c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 t="s">
        <v>487</v>
      </c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 t="s">
        <v>487</v>
      </c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 t="s">
        <v>487</v>
      </c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 t="s">
        <v>487</v>
      </c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 t="s">
        <v>487</v>
      </c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 t="s">
        <v>487</v>
      </c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 t="s">
        <v>487</v>
      </c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 t="s">
        <v>487</v>
      </c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 t="s">
        <v>487</v>
      </c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 t="s">
        <v>487</v>
      </c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 t="s">
        <v>487</v>
      </c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 t="s">
        <v>487</v>
      </c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 t="s">
        <v>487</v>
      </c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 t="s">
        <v>487</v>
      </c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 t="s">
        <v>487</v>
      </c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 t="s">
        <v>487</v>
      </c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 t="s">
        <v>487</v>
      </c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 t="s">
        <v>487</v>
      </c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 t="s">
        <v>487</v>
      </c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 t="s">
        <v>487</v>
      </c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 t="s">
        <v>487</v>
      </c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 t="s">
        <v>487</v>
      </c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 t="s">
        <v>487</v>
      </c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 t="s">
        <v>487</v>
      </c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 t="s">
        <v>487</v>
      </c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 t="s">
        <v>487</v>
      </c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 t="s">
        <v>487</v>
      </c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 t="s">
        <v>487</v>
      </c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 t="s">
        <v>487</v>
      </c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 t="s">
        <v>487</v>
      </c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 t="s">
        <v>487</v>
      </c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 t="s">
        <v>487</v>
      </c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 t="s">
        <v>487</v>
      </c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 t="s">
        <v>487</v>
      </c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 t="s">
        <v>487</v>
      </c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 t="s">
        <v>487</v>
      </c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 t="s">
        <v>487</v>
      </c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 t="s">
        <v>487</v>
      </c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 t="s">
        <v>487</v>
      </c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 t="s">
        <v>487</v>
      </c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 t="s">
        <v>487</v>
      </c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 t="s">
        <v>487</v>
      </c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 t="s">
        <v>487</v>
      </c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 t="s">
        <v>487</v>
      </c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 t="s">
        <v>487</v>
      </c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 t="s">
        <v>487</v>
      </c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 t="s">
        <v>487</v>
      </c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 t="s">
        <v>487</v>
      </c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 t="s">
        <v>487</v>
      </c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 t="s">
        <v>487</v>
      </c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 t="s">
        <v>487</v>
      </c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 t="s">
        <v>487</v>
      </c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 t="s">
        <v>487</v>
      </c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 t="s">
        <v>487</v>
      </c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 t="s">
        <v>487</v>
      </c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 t="s">
        <v>487</v>
      </c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 t="s">
        <v>487</v>
      </c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 t="s">
        <v>487</v>
      </c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 t="s">
        <v>487</v>
      </c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 t="s">
        <v>487</v>
      </c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 t="s">
        <v>487</v>
      </c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 t="s">
        <v>487</v>
      </c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 t="s">
        <v>487</v>
      </c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 t="s">
        <v>487</v>
      </c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 t="s">
        <v>487</v>
      </c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 t="s">
        <v>487</v>
      </c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 t="s">
        <v>487</v>
      </c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 t="s">
        <v>487</v>
      </c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 t="s">
        <v>487</v>
      </c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 t="s">
        <v>487</v>
      </c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 t="s">
        <v>487</v>
      </c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 t="s">
        <v>487</v>
      </c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 t="s">
        <v>487</v>
      </c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 t="s">
        <v>487</v>
      </c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 t="s">
        <v>487</v>
      </c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 t="s">
        <v>487</v>
      </c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 t="s">
        <v>487</v>
      </c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 t="s">
        <v>487</v>
      </c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 t="s">
        <v>487</v>
      </c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 t="s">
        <v>487</v>
      </c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 t="s">
        <v>487</v>
      </c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 t="s">
        <v>487</v>
      </c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 t="s">
        <v>487</v>
      </c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 t="s">
        <v>487</v>
      </c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 t="s">
        <v>487</v>
      </c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 t="s">
        <v>487</v>
      </c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 t="s">
        <v>487</v>
      </c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 t="s">
        <v>487</v>
      </c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 t="s">
        <v>487</v>
      </c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 t="s">
        <v>487</v>
      </c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 t="s">
        <v>487</v>
      </c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 t="s">
        <v>487</v>
      </c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 t="s">
        <v>487</v>
      </c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 t="s">
        <v>487</v>
      </c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 t="s">
        <v>487</v>
      </c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 t="s">
        <v>487</v>
      </c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 t="s">
        <v>487</v>
      </c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 t="s">
        <v>487</v>
      </c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 t="s">
        <v>487</v>
      </c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 t="s">
        <v>487</v>
      </c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 t="s">
        <v>487</v>
      </c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 t="s">
        <v>487</v>
      </c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 t="s">
        <v>487</v>
      </c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 t="s">
        <v>487</v>
      </c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 t="s">
        <v>487</v>
      </c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 t="s">
        <v>487</v>
      </c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 t="s">
        <v>487</v>
      </c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 t="s">
        <v>487</v>
      </c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 t="s">
        <v>487</v>
      </c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 t="s">
        <v>487</v>
      </c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 t="s">
        <v>487</v>
      </c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 t="s">
        <v>487</v>
      </c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 t="s">
        <v>487</v>
      </c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 t="s">
        <v>487</v>
      </c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 t="s">
        <v>487</v>
      </c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 t="s">
        <v>487</v>
      </c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 t="s">
        <v>487</v>
      </c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 t="s">
        <v>487</v>
      </c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 t="s">
        <v>487</v>
      </c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 t="s">
        <v>487</v>
      </c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 t="s">
        <v>487</v>
      </c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 t="s">
        <v>487</v>
      </c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 t="s">
        <v>487</v>
      </c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 t="s">
        <v>487</v>
      </c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 t="s">
        <v>487</v>
      </c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 t="s">
        <v>487</v>
      </c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 t="s">
        <v>487</v>
      </c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 t="s">
        <v>487</v>
      </c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 t="s">
        <v>487</v>
      </c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 t="s">
        <v>487</v>
      </c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 t="s">
        <v>487</v>
      </c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 t="s">
        <v>487</v>
      </c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 t="s">
        <v>487</v>
      </c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 t="s">
        <v>487</v>
      </c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 t="s">
        <v>487</v>
      </c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 t="s">
        <v>487</v>
      </c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 t="s">
        <v>487</v>
      </c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 t="s">
        <v>487</v>
      </c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 t="s">
        <v>487</v>
      </c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 t="s">
        <v>487</v>
      </c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 t="s">
        <v>487</v>
      </c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 t="s">
        <v>487</v>
      </c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 t="s">
        <v>487</v>
      </c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 t="s">
        <v>487</v>
      </c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 t="s">
        <v>487</v>
      </c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 t="s">
        <v>487</v>
      </c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 t="s">
        <v>487</v>
      </c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 t="s">
        <v>487</v>
      </c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 t="s">
        <v>487</v>
      </c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 t="s">
        <v>487</v>
      </c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 t="s">
        <v>487</v>
      </c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 t="s">
        <v>487</v>
      </c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 t="s">
        <v>487</v>
      </c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 t="s">
        <v>487</v>
      </c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 t="s">
        <v>487</v>
      </c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 t="s">
        <v>487</v>
      </c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 t="s">
        <v>487</v>
      </c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 t="s">
        <v>487</v>
      </c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 t="s">
        <v>487</v>
      </c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 t="s">
        <v>487</v>
      </c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 t="s">
        <v>487</v>
      </c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 t="s">
        <v>487</v>
      </c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 t="s">
        <v>487</v>
      </c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 t="s">
        <v>487</v>
      </c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 t="s">
        <v>487</v>
      </c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 t="s">
        <v>487</v>
      </c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 t="s">
        <v>487</v>
      </c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 t="s">
        <v>487</v>
      </c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 t="s">
        <v>487</v>
      </c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 t="s">
        <v>487</v>
      </c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 t="s">
        <v>487</v>
      </c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 t="s">
        <v>487</v>
      </c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 t="s">
        <v>487</v>
      </c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 t="s">
        <v>487</v>
      </c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 t="s">
        <v>487</v>
      </c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 t="s">
        <v>487</v>
      </c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 t="s">
        <v>487</v>
      </c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 t="s">
        <v>487</v>
      </c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 t="s">
        <v>487</v>
      </c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 t="s">
        <v>487</v>
      </c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 t="s">
        <v>487</v>
      </c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 t="s">
        <v>487</v>
      </c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 t="s">
        <v>487</v>
      </c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 t="s">
        <v>487</v>
      </c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 t="s">
        <v>487</v>
      </c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 t="s">
        <v>487</v>
      </c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 t="s">
        <v>487</v>
      </c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 t="s">
        <v>487</v>
      </c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 t="s">
        <v>487</v>
      </c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 t="s">
        <v>487</v>
      </c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 t="s">
        <v>487</v>
      </c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 t="s">
        <v>487</v>
      </c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 t="s">
        <v>487</v>
      </c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 t="s">
        <v>487</v>
      </c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 t="s">
        <v>487</v>
      </c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 t="s">
        <v>487</v>
      </c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 t="s">
        <v>487</v>
      </c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 t="s">
        <v>487</v>
      </c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 t="s">
        <v>487</v>
      </c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 t="s">
        <v>487</v>
      </c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 t="s">
        <v>487</v>
      </c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 t="s">
        <v>487</v>
      </c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 t="s">
        <v>487</v>
      </c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 t="s">
        <v>487</v>
      </c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 t="s">
        <v>487</v>
      </c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 t="s">
        <v>487</v>
      </c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 t="s">
        <v>487</v>
      </c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 t="s">
        <v>487</v>
      </c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 t="s">
        <v>487</v>
      </c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 t="s">
        <v>487</v>
      </c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 t="s">
        <v>487</v>
      </c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 t="s">
        <v>487</v>
      </c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 t="s">
        <v>487</v>
      </c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 t="s">
        <v>487</v>
      </c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 t="s">
        <v>487</v>
      </c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 t="s">
        <v>487</v>
      </c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 t="s">
        <v>487</v>
      </c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 t="s">
        <v>487</v>
      </c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 t="s">
        <v>487</v>
      </c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 t="s">
        <v>487</v>
      </c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 t="s">
        <v>487</v>
      </c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 t="s">
        <v>487</v>
      </c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 t="s">
        <v>487</v>
      </c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 t="s">
        <v>487</v>
      </c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 t="s">
        <v>487</v>
      </c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 t="s">
        <v>487</v>
      </c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 t="s">
        <v>487</v>
      </c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 t="s">
        <v>487</v>
      </c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 t="s">
        <v>487</v>
      </c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 t="s">
        <v>487</v>
      </c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 t="s">
        <v>487</v>
      </c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 t="s">
        <v>487</v>
      </c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 t="s">
        <v>487</v>
      </c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 t="s">
        <v>487</v>
      </c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 t="s">
        <v>487</v>
      </c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 t="s">
        <v>487</v>
      </c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 t="s">
        <v>487</v>
      </c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 t="s">
        <v>487</v>
      </c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 t="s">
        <v>487</v>
      </c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 t="s">
        <v>487</v>
      </c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 t="s">
        <v>487</v>
      </c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 t="s">
        <v>487</v>
      </c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 t="s">
        <v>487</v>
      </c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 t="s">
        <v>487</v>
      </c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 t="s">
        <v>487</v>
      </c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 t="s">
        <v>487</v>
      </c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 t="s">
        <v>487</v>
      </c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 t="s">
        <v>487</v>
      </c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 t="s">
        <v>487</v>
      </c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 t="s">
        <v>487</v>
      </c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 t="s">
        <v>487</v>
      </c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 t="s">
        <v>487</v>
      </c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 t="s">
        <v>487</v>
      </c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 t="s">
        <v>487</v>
      </c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 t="s">
        <v>487</v>
      </c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 t="s">
        <v>487</v>
      </c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 t="s">
        <v>487</v>
      </c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 t="s">
        <v>487</v>
      </c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 t="s">
        <v>487</v>
      </c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 t="s">
        <v>487</v>
      </c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 t="s">
        <v>487</v>
      </c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 t="s">
        <v>487</v>
      </c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 t="s">
        <v>487</v>
      </c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 t="s">
        <v>487</v>
      </c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 t="s">
        <v>487</v>
      </c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 t="s">
        <v>487</v>
      </c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 t="s">
        <v>487</v>
      </c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 t="s">
        <v>487</v>
      </c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 t="s">
        <v>487</v>
      </c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 t="s">
        <v>487</v>
      </c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 t="s">
        <v>487</v>
      </c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 t="s">
        <v>487</v>
      </c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 t="s">
        <v>487</v>
      </c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 t="s">
        <v>487</v>
      </c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 t="s">
        <v>487</v>
      </c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 t="s">
        <v>487</v>
      </c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 t="s">
        <v>487</v>
      </c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 t="s">
        <v>487</v>
      </c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 t="s">
        <v>487</v>
      </c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 t="s">
        <v>487</v>
      </c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 t="s">
        <v>487</v>
      </c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 t="s">
        <v>487</v>
      </c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 t="s">
        <v>487</v>
      </c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 t="s">
        <v>487</v>
      </c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 t="s">
        <v>487</v>
      </c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 t="s">
        <v>487</v>
      </c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 t="s">
        <v>487</v>
      </c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 t="s">
        <v>487</v>
      </c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 t="s">
        <v>487</v>
      </c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 t="s">
        <v>487</v>
      </c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 t="s">
        <v>487</v>
      </c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 t="s">
        <v>487</v>
      </c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 t="s">
        <v>487</v>
      </c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 t="s">
        <v>487</v>
      </c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 t="s">
        <v>487</v>
      </c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 t="s">
        <v>487</v>
      </c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 t="s">
        <v>487</v>
      </c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 t="s">
        <v>487</v>
      </c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 t="s">
        <v>487</v>
      </c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 t="s">
        <v>487</v>
      </c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 t="s">
        <v>487</v>
      </c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 t="s">
        <v>487</v>
      </c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 t="s">
        <v>487</v>
      </c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 t="s">
        <v>487</v>
      </c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 t="s">
        <v>487</v>
      </c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 t="s">
        <v>487</v>
      </c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 t="s">
        <v>487</v>
      </c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 t="s">
        <v>487</v>
      </c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 t="s">
        <v>487</v>
      </c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 t="s">
        <v>487</v>
      </c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 t="s">
        <v>487</v>
      </c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 t="s">
        <v>487</v>
      </c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 t="s">
        <v>487</v>
      </c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 t="s">
        <v>487</v>
      </c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 t="s">
        <v>487</v>
      </c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 t="s">
        <v>487</v>
      </c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 t="s">
        <v>487</v>
      </c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 t="s">
        <v>487</v>
      </c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 t="s">
        <v>487</v>
      </c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 t="s">
        <v>487</v>
      </c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 t="s">
        <v>487</v>
      </c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 t="s">
        <v>487</v>
      </c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 t="s">
        <v>487</v>
      </c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 t="s">
        <v>487</v>
      </c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 t="s">
        <v>487</v>
      </c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 t="s">
        <v>487</v>
      </c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 t="s">
        <v>487</v>
      </c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 t="s">
        <v>487</v>
      </c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 t="s">
        <v>487</v>
      </c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 t="s">
        <v>487</v>
      </c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 t="s">
        <v>487</v>
      </c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 t="s">
        <v>487</v>
      </c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 t="s">
        <v>487</v>
      </c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 t="s">
        <v>487</v>
      </c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 t="s">
        <v>487</v>
      </c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 t="s">
        <v>487</v>
      </c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 t="s">
        <v>487</v>
      </c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 t="s">
        <v>487</v>
      </c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 t="s">
        <v>487</v>
      </c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 t="s">
        <v>487</v>
      </c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 t="s">
        <v>487</v>
      </c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 t="s">
        <v>487</v>
      </c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 t="s">
        <v>487</v>
      </c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 t="s">
        <v>487</v>
      </c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 t="s">
        <v>487</v>
      </c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 t="s">
        <v>487</v>
      </c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 t="s">
        <v>487</v>
      </c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 t="s">
        <v>487</v>
      </c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 t="s">
        <v>487</v>
      </c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 t="s">
        <v>487</v>
      </c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 t="s">
        <v>487</v>
      </c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 t="s">
        <v>487</v>
      </c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 t="s">
        <v>487</v>
      </c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 t="s">
        <v>487</v>
      </c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 t="s">
        <v>487</v>
      </c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 t="s">
        <v>487</v>
      </c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 t="s">
        <v>487</v>
      </c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 t="s">
        <v>487</v>
      </c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 t="s">
        <v>487</v>
      </c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 t="s">
        <v>487</v>
      </c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 t="s">
        <v>487</v>
      </c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 t="s">
        <v>487</v>
      </c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 t="s">
        <v>487</v>
      </c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 t="s">
        <v>487</v>
      </c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 t="s">
        <v>487</v>
      </c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 t="s">
        <v>487</v>
      </c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 t="s">
        <v>487</v>
      </c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 t="s">
        <v>487</v>
      </c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 t="s">
        <v>487</v>
      </c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 t="s">
        <v>487</v>
      </c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 t="s">
        <v>487</v>
      </c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 t="s">
        <v>487</v>
      </c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 t="s">
        <v>487</v>
      </c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 t="s">
        <v>487</v>
      </c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 t="s">
        <v>487</v>
      </c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 t="s">
        <v>487</v>
      </c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 t="s">
        <v>487</v>
      </c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 t="s">
        <v>487</v>
      </c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 t="s">
        <v>487</v>
      </c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 t="s">
        <v>487</v>
      </c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 t="s">
        <v>487</v>
      </c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 t="s">
        <v>487</v>
      </c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 t="s">
        <v>487</v>
      </c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 t="s">
        <v>487</v>
      </c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 t="s">
        <v>487</v>
      </c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 t="s">
        <v>487</v>
      </c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 t="s">
        <v>487</v>
      </c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 t="s">
        <v>487</v>
      </c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 t="s">
        <v>487</v>
      </c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 t="s">
        <v>487</v>
      </c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 t="s">
        <v>487</v>
      </c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 t="s">
        <v>487</v>
      </c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 t="s">
        <v>487</v>
      </c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 t="s">
        <v>487</v>
      </c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 t="s">
        <v>487</v>
      </c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 t="s">
        <v>487</v>
      </c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 t="s">
        <v>487</v>
      </c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 t="s">
        <v>487</v>
      </c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 t="s">
        <v>487</v>
      </c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 t="s">
        <v>487</v>
      </c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 t="s">
        <v>487</v>
      </c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 t="s">
        <v>487</v>
      </c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 t="s">
        <v>487</v>
      </c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 t="s">
        <v>487</v>
      </c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 t="s">
        <v>487</v>
      </c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 t="s">
        <v>487</v>
      </c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 t="s">
        <v>487</v>
      </c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 t="s">
        <v>487</v>
      </c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 t="s">
        <v>487</v>
      </c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 t="s">
        <v>487</v>
      </c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 t="s">
        <v>487</v>
      </c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 t="s">
        <v>487</v>
      </c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 t="s">
        <v>487</v>
      </c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 t="s">
        <v>487</v>
      </c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 t="s">
        <v>487</v>
      </c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 t="s">
        <v>487</v>
      </c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 t="s">
        <v>487</v>
      </c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 t="s">
        <v>487</v>
      </c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 t="s">
        <v>487</v>
      </c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 t="s">
        <v>487</v>
      </c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 t="s">
        <v>487</v>
      </c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 t="s">
        <v>487</v>
      </c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 t="s">
        <v>487</v>
      </c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 t="s">
        <v>487</v>
      </c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 t="s">
        <v>487</v>
      </c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 t="s">
        <v>487</v>
      </c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 t="s">
        <v>487</v>
      </c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 t="s">
        <v>487</v>
      </c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 t="s">
        <v>487</v>
      </c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 t="s">
        <v>487</v>
      </c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 t="s">
        <v>487</v>
      </c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 t="s">
        <v>487</v>
      </c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 t="s">
        <v>487</v>
      </c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 t="s">
        <v>487</v>
      </c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 t="s">
        <v>487</v>
      </c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 t="s">
        <v>487</v>
      </c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 t="s">
        <v>487</v>
      </c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 t="s">
        <v>487</v>
      </c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 t="s">
        <v>487</v>
      </c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 t="s">
        <v>487</v>
      </c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 t="s">
        <v>487</v>
      </c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 t="s">
        <v>487</v>
      </c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 t="s">
        <v>487</v>
      </c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 t="s">
        <v>487</v>
      </c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 t="s">
        <v>487</v>
      </c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 t="s">
        <v>487</v>
      </c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 t="s">
        <v>487</v>
      </c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 t="s">
        <v>487</v>
      </c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 t="s">
        <v>487</v>
      </c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 t="s">
        <v>487</v>
      </c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 t="s">
        <v>487</v>
      </c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 t="s">
        <v>487</v>
      </c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 t="s">
        <v>487</v>
      </c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 t="s">
        <v>487</v>
      </c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 t="s">
        <v>487</v>
      </c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 t="s">
        <v>487</v>
      </c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 t="s">
        <v>487</v>
      </c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 t="s">
        <v>487</v>
      </c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 t="s">
        <v>487</v>
      </c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 t="s">
        <v>487</v>
      </c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 t="s">
        <v>487</v>
      </c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 t="s">
        <v>487</v>
      </c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 t="s">
        <v>487</v>
      </c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 t="s">
        <v>487</v>
      </c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 t="s">
        <v>487</v>
      </c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 t="s">
        <v>487</v>
      </c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 t="s">
        <v>487</v>
      </c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 t="s">
        <v>487</v>
      </c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 t="s">
        <v>487</v>
      </c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 t="s">
        <v>487</v>
      </c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 t="s">
        <v>487</v>
      </c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 t="s">
        <v>487</v>
      </c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 t="s">
        <v>487</v>
      </c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 t="s">
        <v>487</v>
      </c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 t="s">
        <v>487</v>
      </c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 t="s">
        <v>487</v>
      </c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 t="s">
        <v>487</v>
      </c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 t="s">
        <v>487</v>
      </c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 t="s">
        <v>487</v>
      </c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 t="s">
        <v>487</v>
      </c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 t="s">
        <v>487</v>
      </c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 t="s">
        <v>487</v>
      </c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 t="s">
        <v>487</v>
      </c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 t="s">
        <v>487</v>
      </c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 t="s">
        <v>487</v>
      </c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 t="s">
        <v>487</v>
      </c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 t="s">
        <v>487</v>
      </c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 t="s">
        <v>487</v>
      </c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 t="s">
        <v>487</v>
      </c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 t="s">
        <v>487</v>
      </c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 t="s">
        <v>487</v>
      </c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 t="s">
        <v>487</v>
      </c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 t="s">
        <v>487</v>
      </c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 t="s">
        <v>487</v>
      </c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 t="s">
        <v>487</v>
      </c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 t="s">
        <v>487</v>
      </c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 t="s">
        <v>487</v>
      </c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 t="s">
        <v>487</v>
      </c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 t="s">
        <v>487</v>
      </c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 t="s">
        <v>487</v>
      </c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 t="s">
        <v>487</v>
      </c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 t="s">
        <v>487</v>
      </c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 t="s">
        <v>487</v>
      </c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 t="s">
        <v>487</v>
      </c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 t="s">
        <v>487</v>
      </c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 t="s">
        <v>487</v>
      </c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 t="s">
        <v>487</v>
      </c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 t="s">
        <v>487</v>
      </c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 t="s">
        <v>487</v>
      </c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 t="s">
        <v>487</v>
      </c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 t="s">
        <v>487</v>
      </c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 t="s">
        <v>487</v>
      </c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 t="s">
        <v>487</v>
      </c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 t="s">
        <v>487</v>
      </c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 t="s">
        <v>487</v>
      </c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 t="s">
        <v>487</v>
      </c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 t="s">
        <v>487</v>
      </c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 t="s">
        <v>487</v>
      </c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 t="s">
        <v>487</v>
      </c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 t="s">
        <v>487</v>
      </c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 t="s">
        <v>487</v>
      </c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 t="s">
        <v>487</v>
      </c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 t="s">
        <v>487</v>
      </c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 t="s">
        <v>487</v>
      </c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 t="s">
        <v>487</v>
      </c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 t="s">
        <v>487</v>
      </c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 t="s">
        <v>487</v>
      </c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 t="s">
        <v>487</v>
      </c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 t="s">
        <v>487</v>
      </c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 t="s">
        <v>487</v>
      </c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 t="s">
        <v>487</v>
      </c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 t="s">
        <v>487</v>
      </c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 t="s">
        <v>487</v>
      </c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 t="s">
        <v>487</v>
      </c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 t="s">
        <v>487</v>
      </c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 t="s">
        <v>487</v>
      </c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 t="s">
        <v>487</v>
      </c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 t="s">
        <v>487</v>
      </c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 t="s">
        <v>487</v>
      </c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 t="s">
        <v>487</v>
      </c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 t="s">
        <v>487</v>
      </c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 t="s">
        <v>487</v>
      </c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 t="s">
        <v>487</v>
      </c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 t="s">
        <v>487</v>
      </c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 t="s">
        <v>487</v>
      </c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 t="s">
        <v>487</v>
      </c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 t="s">
        <v>487</v>
      </c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 t="s">
        <v>487</v>
      </c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 t="s">
        <v>487</v>
      </c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 t="s">
        <v>487</v>
      </c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 t="s">
        <v>487</v>
      </c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 t="s">
        <v>487</v>
      </c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 t="s">
        <v>487</v>
      </c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 t="s">
        <v>487</v>
      </c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 t="s">
        <v>487</v>
      </c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 t="s">
        <v>487</v>
      </c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 t="s">
        <v>487</v>
      </c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 t="s">
        <v>487</v>
      </c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 t="s">
        <v>487</v>
      </c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 t="s">
        <v>487</v>
      </c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 t="s">
        <v>487</v>
      </c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 t="s">
        <v>487</v>
      </c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 t="s">
        <v>487</v>
      </c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 t="s">
        <v>487</v>
      </c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 t="s">
        <v>487</v>
      </c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 t="s">
        <v>487</v>
      </c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 t="s">
        <v>487</v>
      </c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 t="s">
        <v>487</v>
      </c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 t="s">
        <v>487</v>
      </c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 t="s">
        <v>487</v>
      </c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 t="s">
        <v>487</v>
      </c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 t="s">
        <v>487</v>
      </c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 t="s">
        <v>487</v>
      </c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 t="s">
        <v>487</v>
      </c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 t="s">
        <v>487</v>
      </c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 t="s">
        <v>487</v>
      </c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 t="s">
        <v>487</v>
      </c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 t="s">
        <v>487</v>
      </c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 t="s">
        <v>487</v>
      </c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 t="s">
        <v>487</v>
      </c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 t="s">
        <v>487</v>
      </c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 t="s">
        <v>487</v>
      </c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 t="s">
        <v>487</v>
      </c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 t="s">
        <v>487</v>
      </c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 t="s">
        <v>487</v>
      </c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 t="s">
        <v>487</v>
      </c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 t="s">
        <v>487</v>
      </c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 t="s">
        <v>487</v>
      </c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 t="s">
        <v>487</v>
      </c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 t="s">
        <v>487</v>
      </c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 t="s">
        <v>487</v>
      </c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 t="s">
        <v>487</v>
      </c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 t="s">
        <v>487</v>
      </c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 t="s">
        <v>487</v>
      </c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 t="s">
        <v>487</v>
      </c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 t="s">
        <v>487</v>
      </c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 t="s">
        <v>487</v>
      </c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 t="s">
        <v>487</v>
      </c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 t="s">
        <v>487</v>
      </c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 t="s">
        <v>487</v>
      </c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 t="s">
        <v>487</v>
      </c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 t="s">
        <v>487</v>
      </c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 t="s">
        <v>487</v>
      </c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 t="s">
        <v>487</v>
      </c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 t="s">
        <v>487</v>
      </c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 t="s">
        <v>487</v>
      </c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 t="s">
        <v>487</v>
      </c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 t="s">
        <v>487</v>
      </c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 t="s">
        <v>487</v>
      </c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 t="s">
        <v>487</v>
      </c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 t="s">
        <v>487</v>
      </c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 t="s">
        <v>487</v>
      </c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 t="s">
        <v>487</v>
      </c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 t="s">
        <v>487</v>
      </c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 t="s">
        <v>487</v>
      </c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 t="s">
        <v>487</v>
      </c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 t="s">
        <v>487</v>
      </c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 t="s">
        <v>487</v>
      </c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 t="s">
        <v>487</v>
      </c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 t="s">
        <v>487</v>
      </c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 t="s">
        <v>487</v>
      </c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 t="s">
        <v>487</v>
      </c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 t="s">
        <v>487</v>
      </c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 t="s">
        <v>487</v>
      </c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 t="s">
        <v>487</v>
      </c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 t="s">
        <v>487</v>
      </c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 t="s">
        <v>487</v>
      </c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 t="s">
        <v>487</v>
      </c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 t="s">
        <v>487</v>
      </c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 t="s">
        <v>487</v>
      </c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 t="s">
        <v>487</v>
      </c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 t="s">
        <v>487</v>
      </c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 t="s">
        <v>487</v>
      </c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 t="s">
        <v>487</v>
      </c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 t="s">
        <v>487</v>
      </c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 t="s">
        <v>487</v>
      </c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 t="s">
        <v>487</v>
      </c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 t="s">
        <v>487</v>
      </c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 t="s">
        <v>487</v>
      </c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 t="s">
        <v>487</v>
      </c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 t="s">
        <v>487</v>
      </c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 t="s">
        <v>487</v>
      </c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 t="s">
        <v>487</v>
      </c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 t="s">
        <v>487</v>
      </c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 t="s">
        <v>487</v>
      </c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 t="s">
        <v>487</v>
      </c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 t="s">
        <v>487</v>
      </c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 t="s">
        <v>487</v>
      </c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 t="s">
        <v>487</v>
      </c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 t="s">
        <v>487</v>
      </c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 t="s">
        <v>487</v>
      </c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 t="s">
        <v>487</v>
      </c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 t="s">
        <v>487</v>
      </c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 t="s">
        <v>487</v>
      </c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 t="s">
        <v>487</v>
      </c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 t="s">
        <v>487</v>
      </c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 t="s">
        <v>487</v>
      </c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 t="s">
        <v>487</v>
      </c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 t="s">
        <v>487</v>
      </c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 t="s">
        <v>487</v>
      </c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 t="s">
        <v>487</v>
      </c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 t="s">
        <v>487</v>
      </c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 t="s">
        <v>487</v>
      </c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 t="s">
        <v>487</v>
      </c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 t="s">
        <v>487</v>
      </c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 t="s">
        <v>487</v>
      </c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 t="s">
        <v>487</v>
      </c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 t="s">
        <v>487</v>
      </c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 t="s">
        <v>487</v>
      </c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 t="s">
        <v>487</v>
      </c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 t="s">
        <v>487</v>
      </c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 t="s">
        <v>487</v>
      </c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 t="s">
        <v>487</v>
      </c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 t="s">
        <v>487</v>
      </c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 t="s">
        <v>487</v>
      </c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 t="s">
        <v>487</v>
      </c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 t="s">
        <v>487</v>
      </c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 t="s">
        <v>487</v>
      </c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 t="s">
        <v>487</v>
      </c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 t="s">
        <v>487</v>
      </c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 t="s">
        <v>487</v>
      </c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 t="s">
        <v>487</v>
      </c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 t="s">
        <v>487</v>
      </c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 t="s">
        <v>487</v>
      </c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 t="s">
        <v>487</v>
      </c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 t="s">
        <v>487</v>
      </c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 t="s">
        <v>487</v>
      </c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 t="s">
        <v>487</v>
      </c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 t="s">
        <v>487</v>
      </c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 t="s">
        <v>487</v>
      </c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 t="s">
        <v>487</v>
      </c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 t="s">
        <v>487</v>
      </c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 t="s">
        <v>487</v>
      </c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 t="s">
        <v>487</v>
      </c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 t="s">
        <v>487</v>
      </c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 t="s">
        <v>487</v>
      </c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 t="s">
        <v>487</v>
      </c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 t="s">
        <v>487</v>
      </c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 t="s">
        <v>487</v>
      </c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 t="s">
        <v>487</v>
      </c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 t="s">
        <v>487</v>
      </c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 t="s">
        <v>487</v>
      </c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 t="s">
        <v>487</v>
      </c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 t="s">
        <v>487</v>
      </c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 t="s">
        <v>487</v>
      </c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 t="s">
        <v>487</v>
      </c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 t="s">
        <v>487</v>
      </c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 t="s">
        <v>487</v>
      </c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 t="s">
        <v>487</v>
      </c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 t="s">
        <v>487</v>
      </c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 t="s">
        <v>487</v>
      </c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 t="s">
        <v>487</v>
      </c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 t="s">
        <v>487</v>
      </c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 t="s">
        <v>487</v>
      </c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 t="s">
        <v>487</v>
      </c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 t="s">
        <v>487</v>
      </c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 t="s">
        <v>487</v>
      </c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 t="s">
        <v>487</v>
      </c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 t="s">
        <v>487</v>
      </c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 t="s">
        <v>487</v>
      </c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 t="s">
        <v>487</v>
      </c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 t="s">
        <v>487</v>
      </c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 t="s">
        <v>487</v>
      </c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 t="s">
        <v>487</v>
      </c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 t="s">
        <v>487</v>
      </c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 t="s">
        <v>487</v>
      </c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 t="s">
        <v>487</v>
      </c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 t="s">
        <v>487</v>
      </c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 t="s">
        <v>487</v>
      </c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 t="s">
        <v>487</v>
      </c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 t="s">
        <v>487</v>
      </c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 t="s">
        <v>487</v>
      </c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 t="s">
        <v>487</v>
      </c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 t="s">
        <v>487</v>
      </c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 t="s">
        <v>487</v>
      </c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 t="s">
        <v>487</v>
      </c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 t="s">
        <v>487</v>
      </c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 t="s">
        <v>487</v>
      </c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 t="s">
        <v>487</v>
      </c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 t="s">
        <v>487</v>
      </c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 t="s">
        <v>487</v>
      </c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 t="s">
        <v>487</v>
      </c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 t="s">
        <v>487</v>
      </c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 t="s">
        <v>487</v>
      </c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 t="s">
        <v>487</v>
      </c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 t="s">
        <v>487</v>
      </c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 t="s">
        <v>487</v>
      </c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 t="s">
        <v>487</v>
      </c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 t="s">
        <v>487</v>
      </c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 t="s">
        <v>487</v>
      </c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 t="s">
        <v>487</v>
      </c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 t="s">
        <v>487</v>
      </c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 t="s">
        <v>487</v>
      </c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 t="s">
        <v>487</v>
      </c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 t="s">
        <v>487</v>
      </c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 t="s">
        <v>487</v>
      </c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 t="s">
        <v>487</v>
      </c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 t="s">
        <v>487</v>
      </c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 t="s">
        <v>487</v>
      </c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 t="s">
        <v>487</v>
      </c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 t="s">
        <v>487</v>
      </c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 t="s">
        <v>487</v>
      </c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 t="s">
        <v>487</v>
      </c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 t="s">
        <v>487</v>
      </c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 t="s">
        <v>487</v>
      </c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 t="s">
        <v>487</v>
      </c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 t="s">
        <v>487</v>
      </c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 t="s">
        <v>487</v>
      </c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 t="s">
        <v>487</v>
      </c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 t="s">
        <v>487</v>
      </c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 t="s">
        <v>487</v>
      </c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 t="s">
        <v>487</v>
      </c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 t="s">
        <v>487</v>
      </c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 t="s">
        <v>487</v>
      </c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 t="s">
        <v>487</v>
      </c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 t="s">
        <v>487</v>
      </c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 t="s">
        <v>487</v>
      </c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 t="s">
        <v>487</v>
      </c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 t="s">
        <v>487</v>
      </c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 t="s">
        <v>487</v>
      </c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 t="s">
        <v>487</v>
      </c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 t="s">
        <v>487</v>
      </c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 t="s">
        <v>487</v>
      </c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 t="s">
        <v>487</v>
      </c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 t="s">
        <v>487</v>
      </c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 t="s">
        <v>487</v>
      </c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 t="s">
        <v>487</v>
      </c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 t="s">
        <v>487</v>
      </c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 t="s">
        <v>487</v>
      </c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 t="s">
        <v>487</v>
      </c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 t="s">
        <v>487</v>
      </c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 t="s">
        <v>487</v>
      </c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 t="s">
        <v>487</v>
      </c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 t="s">
        <v>487</v>
      </c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 t="s">
        <v>487</v>
      </c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 t="s">
        <v>487</v>
      </c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 t="s">
        <v>487</v>
      </c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 t="s">
        <v>487</v>
      </c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 t="s">
        <v>487</v>
      </c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 t="s">
        <v>487</v>
      </c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 t="s">
        <v>487</v>
      </c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 t="s">
        <v>487</v>
      </c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 t="s">
        <v>487</v>
      </c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 t="s">
        <v>487</v>
      </c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 t="s">
        <v>487</v>
      </c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 t="s">
        <v>487</v>
      </c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 t="s">
        <v>487</v>
      </c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 t="s">
        <v>487</v>
      </c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 t="s">
        <v>487</v>
      </c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 t="s">
        <v>487</v>
      </c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 t="s">
        <v>487</v>
      </c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 t="s">
        <v>487</v>
      </c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 t="s">
        <v>487</v>
      </c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 t="s">
        <v>487</v>
      </c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 t="s">
        <v>487</v>
      </c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 t="s">
        <v>487</v>
      </c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 t="s">
        <v>487</v>
      </c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 t="s">
        <v>487</v>
      </c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 t="s">
        <v>487</v>
      </c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 t="s">
        <v>487</v>
      </c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 t="s">
        <v>487</v>
      </c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 t="s">
        <v>487</v>
      </c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 t="s">
        <v>487</v>
      </c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 t="s">
        <v>487</v>
      </c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 t="s">
        <v>487</v>
      </c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 t="s">
        <v>487</v>
      </c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 t="s">
        <v>487</v>
      </c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 t="s">
        <v>487</v>
      </c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 t="s">
        <v>487</v>
      </c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 t="s">
        <v>487</v>
      </c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 t="s">
        <v>487</v>
      </c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 t="s">
        <v>487</v>
      </c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 t="s">
        <v>487</v>
      </c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 t="s">
        <v>487</v>
      </c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 t="s">
        <v>487</v>
      </c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 t="s">
        <v>487</v>
      </c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 t="s">
        <v>487</v>
      </c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 t="s">
        <v>487</v>
      </c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 t="s">
        <v>487</v>
      </c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 t="s">
        <v>487</v>
      </c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 t="s">
        <v>487</v>
      </c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 t="s">
        <v>487</v>
      </c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 t="s">
        <v>487</v>
      </c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 t="s">
        <v>487</v>
      </c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 t="s">
        <v>487</v>
      </c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 t="s">
        <v>487</v>
      </c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 t="s">
        <v>487</v>
      </c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 t="s">
        <v>487</v>
      </c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 t="s">
        <v>487</v>
      </c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 t="s">
        <v>487</v>
      </c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 t="s">
        <v>487</v>
      </c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 t="s">
        <v>487</v>
      </c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 t="s">
        <v>487</v>
      </c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 t="s">
        <v>487</v>
      </c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 t="s">
        <v>487</v>
      </c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 t="s">
        <v>487</v>
      </c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 t="s">
        <v>487</v>
      </c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 t="s">
        <v>487</v>
      </c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 t="s">
        <v>487</v>
      </c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 t="s">
        <v>487</v>
      </c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 t="s">
        <v>487</v>
      </c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 t="s">
        <v>487</v>
      </c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 t="s">
        <v>487</v>
      </c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 t="s">
        <v>487</v>
      </c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 t="s">
        <v>487</v>
      </c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 t="s">
        <v>487</v>
      </c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 t="s">
        <v>487</v>
      </c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 t="s">
        <v>487</v>
      </c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 t="s">
        <v>487</v>
      </c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 t="s">
        <v>487</v>
      </c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 t="s">
        <v>487</v>
      </c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 t="s">
        <v>487</v>
      </c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 t="s">
        <v>487</v>
      </c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 t="s">
        <v>487</v>
      </c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 t="s">
        <v>487</v>
      </c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 t="s">
        <v>487</v>
      </c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 t="s">
        <v>487</v>
      </c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 t="s">
        <v>487</v>
      </c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 t="s">
        <v>487</v>
      </c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 t="s">
        <v>487</v>
      </c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 t="s">
        <v>487</v>
      </c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 t="s">
        <v>487</v>
      </c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 t="s">
        <v>487</v>
      </c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 t="s">
        <v>487</v>
      </c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 t="s">
        <v>487</v>
      </c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 t="s">
        <v>487</v>
      </c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 t="s">
        <v>487</v>
      </c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 t="s">
        <v>487</v>
      </c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 t="s">
        <v>487</v>
      </c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 t="s">
        <v>487</v>
      </c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 t="s">
        <v>487</v>
      </c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 t="s">
        <v>487</v>
      </c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 t="s">
        <v>487</v>
      </c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 t="s">
        <v>487</v>
      </c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 t="s">
        <v>487</v>
      </c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 t="s">
        <v>487</v>
      </c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 t="s">
        <v>487</v>
      </c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 t="s">
        <v>487</v>
      </c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 t="s">
        <v>487</v>
      </c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 t="s">
        <v>487</v>
      </c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 t="s">
        <v>487</v>
      </c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 t="s">
        <v>487</v>
      </c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 t="s">
        <v>487</v>
      </c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 t="s">
        <v>487</v>
      </c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 t="s">
        <v>487</v>
      </c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 t="s">
        <v>487</v>
      </c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 t="s">
        <v>487</v>
      </c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 t="s">
        <v>487</v>
      </c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 t="s">
        <v>487</v>
      </c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 t="s">
        <v>487</v>
      </c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 t="s">
        <v>487</v>
      </c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 t="s">
        <v>487</v>
      </c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 t="s">
        <v>487</v>
      </c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 t="s">
        <v>487</v>
      </c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 t="s">
        <v>487</v>
      </c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 t="s">
        <v>487</v>
      </c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 t="s">
        <v>487</v>
      </c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 t="s">
        <v>487</v>
      </c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 t="s">
        <v>487</v>
      </c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 t="s">
        <v>487</v>
      </c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 t="s">
        <v>487</v>
      </c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 t="s">
        <v>487</v>
      </c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 t="s">
        <v>487</v>
      </c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 t="s">
        <v>487</v>
      </c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 t="s">
        <v>487</v>
      </c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 t="s">
        <v>487</v>
      </c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 t="s">
        <v>487</v>
      </c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 t="s">
        <v>487</v>
      </c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 t="s">
        <v>487</v>
      </c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 t="s">
        <v>487</v>
      </c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 t="s">
        <v>487</v>
      </c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 t="s">
        <v>487</v>
      </c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 t="s">
        <v>487</v>
      </c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 t="s">
        <v>487</v>
      </c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 t="s">
        <v>487</v>
      </c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 t="s">
        <v>487</v>
      </c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 t="s">
        <v>487</v>
      </c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 t="s">
        <v>487</v>
      </c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 t="s">
        <v>487</v>
      </c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 t="s">
        <v>487</v>
      </c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 t="s">
        <v>487</v>
      </c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 t="s">
        <v>487</v>
      </c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 t="s">
        <v>487</v>
      </c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 t="s">
        <v>487</v>
      </c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 t="s">
        <v>487</v>
      </c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 t="s">
        <v>487</v>
      </c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 t="s">
        <v>487</v>
      </c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 t="s">
        <v>487</v>
      </c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 t="s">
        <v>487</v>
      </c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 t="s">
        <v>487</v>
      </c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 t="s">
        <v>487</v>
      </c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 t="s">
        <v>487</v>
      </c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 t="s">
        <v>487</v>
      </c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 t="s">
        <v>487</v>
      </c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 t="s">
        <v>487</v>
      </c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 t="s">
        <v>487</v>
      </c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 t="s">
        <v>487</v>
      </c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 t="s">
        <v>487</v>
      </c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 t="s">
        <v>487</v>
      </c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 t="s">
        <v>487</v>
      </c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 t="s">
        <v>487</v>
      </c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 t="s">
        <v>487</v>
      </c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 t="s">
        <v>487</v>
      </c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 t="s">
        <v>487</v>
      </c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 t="s">
        <v>487</v>
      </c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 t="s">
        <v>487</v>
      </c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 t="s">
        <v>487</v>
      </c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 t="s">
        <v>487</v>
      </c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 t="s">
        <v>487</v>
      </c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 t="s">
        <v>487</v>
      </c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 t="s">
        <v>487</v>
      </c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 t="s">
        <v>487</v>
      </c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 t="s">
        <v>487</v>
      </c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 t="s">
        <v>487</v>
      </c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 t="s">
        <v>487</v>
      </c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 t="s">
        <v>487</v>
      </c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 t="s">
        <v>487</v>
      </c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 t="s">
        <v>487</v>
      </c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 t="s">
        <v>487</v>
      </c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 t="s">
        <v>487</v>
      </c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 t="s">
        <v>487</v>
      </c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 t="s">
        <v>487</v>
      </c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 t="s">
        <v>487</v>
      </c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 t="s">
        <v>487</v>
      </c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 t="s">
        <v>487</v>
      </c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 t="s">
        <v>487</v>
      </c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 t="s">
        <v>487</v>
      </c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 t="s">
        <v>487</v>
      </c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 t="s">
        <v>487</v>
      </c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 t="s">
        <v>487</v>
      </c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 t="s">
        <v>487</v>
      </c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 t="s">
        <v>487</v>
      </c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 t="s">
        <v>487</v>
      </c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 t="s">
        <v>487</v>
      </c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 t="s">
        <v>487</v>
      </c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 t="s">
        <v>487</v>
      </c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 t="s">
        <v>487</v>
      </c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 t="s">
        <v>487</v>
      </c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 t="s">
        <v>487</v>
      </c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 t="s">
        <v>487</v>
      </c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 t="s">
        <v>487</v>
      </c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 t="s">
        <v>487</v>
      </c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 t="s">
        <v>487</v>
      </c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 t="s">
        <v>487</v>
      </c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 t="s">
        <v>487</v>
      </c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 t="s">
        <v>487</v>
      </c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 t="s">
        <v>487</v>
      </c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 t="s">
        <v>487</v>
      </c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 t="s">
        <v>487</v>
      </c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 t="s">
        <v>487</v>
      </c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 t="s">
        <v>487</v>
      </c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 t="s">
        <v>487</v>
      </c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 t="s">
        <v>487</v>
      </c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 t="s">
        <v>487</v>
      </c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 t="s">
        <v>487</v>
      </c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 t="s">
        <v>487</v>
      </c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 t="s">
        <v>487</v>
      </c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 t="s">
        <v>487</v>
      </c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 t="s">
        <v>487</v>
      </c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 t="s">
        <v>487</v>
      </c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 t="s">
        <v>487</v>
      </c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 t="s">
        <v>487</v>
      </c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 t="s">
        <v>487</v>
      </c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 t="s">
        <v>487</v>
      </c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 t="s">
        <v>487</v>
      </c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 t="s">
        <v>487</v>
      </c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 t="s">
        <v>487</v>
      </c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 t="s">
        <v>487</v>
      </c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 t="s">
        <v>487</v>
      </c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 t="s">
        <v>487</v>
      </c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 t="s">
        <v>487</v>
      </c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 t="s">
        <v>487</v>
      </c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 t="s">
        <v>487</v>
      </c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 t="s">
        <v>487</v>
      </c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 t="s">
        <v>487</v>
      </c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 t="s">
        <v>487</v>
      </c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 t="s">
        <v>487</v>
      </c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 t="s">
        <v>487</v>
      </c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 t="s">
        <v>487</v>
      </c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 t="s">
        <v>487</v>
      </c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 t="s">
        <v>487</v>
      </c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 t="s">
        <v>487</v>
      </c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 t="s">
        <v>487</v>
      </c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 t="s">
        <v>487</v>
      </c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 t="s">
        <v>487</v>
      </c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 t="s">
        <v>487</v>
      </c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 t="s">
        <v>487</v>
      </c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 t="s">
        <v>487</v>
      </c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 t="s">
        <v>487</v>
      </c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 t="s">
        <v>487</v>
      </c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 t="s">
        <v>487</v>
      </c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 t="s">
        <v>487</v>
      </c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 t="s">
        <v>487</v>
      </c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 t="s">
        <v>487</v>
      </c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 t="s">
        <v>487</v>
      </c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 t="s">
        <v>487</v>
      </c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 t="s">
        <v>487</v>
      </c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 t="s">
        <v>487</v>
      </c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 t="s">
        <v>487</v>
      </c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 t="s">
        <v>487</v>
      </c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 t="s">
        <v>487</v>
      </c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 t="s">
        <v>487</v>
      </c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 t="s">
        <v>487</v>
      </c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 t="s">
        <v>487</v>
      </c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 t="s">
        <v>487</v>
      </c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 t="s">
        <v>487</v>
      </c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 t="s">
        <v>487</v>
      </c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 t="s">
        <v>487</v>
      </c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 t="s">
        <v>487</v>
      </c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 t="s">
        <v>487</v>
      </c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 t="s">
        <v>487</v>
      </c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 t="s">
        <v>487</v>
      </c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 t="s">
        <v>487</v>
      </c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 t="s">
        <v>487</v>
      </c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 t="s">
        <v>487</v>
      </c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 t="s">
        <v>487</v>
      </c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 t="s">
        <v>487</v>
      </c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 t="s">
        <v>487</v>
      </c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 t="s">
        <v>487</v>
      </c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 t="s">
        <v>487</v>
      </c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 t="s">
        <v>487</v>
      </c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 t="s">
        <v>487</v>
      </c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 t="s">
        <v>487</v>
      </c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 t="s">
        <v>487</v>
      </c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 t="s">
        <v>487</v>
      </c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 t="s">
        <v>487</v>
      </c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 t="s">
        <v>487</v>
      </c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 t="s">
        <v>487</v>
      </c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 t="s">
        <v>487</v>
      </c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 t="s">
        <v>487</v>
      </c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 t="s">
        <v>487</v>
      </c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 t="s">
        <v>487</v>
      </c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 t="s">
        <v>487</v>
      </c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 t="s">
        <v>487</v>
      </c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 t="s">
        <v>487</v>
      </c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 t="s">
        <v>487</v>
      </c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 t="s">
        <v>487</v>
      </c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 t="s">
        <v>487</v>
      </c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 t="s">
        <v>487</v>
      </c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 t="s">
        <v>487</v>
      </c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 t="s">
        <v>487</v>
      </c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 t="s">
        <v>487</v>
      </c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 t="s">
        <v>487</v>
      </c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 t="s">
        <v>487</v>
      </c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 t="s">
        <v>487</v>
      </c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 t="s">
        <v>487</v>
      </c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 t="s">
        <v>487</v>
      </c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 t="s">
        <v>487</v>
      </c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 t="s">
        <v>487</v>
      </c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 t="s">
        <v>487</v>
      </c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 t="s">
        <v>487</v>
      </c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 t="s">
        <v>487</v>
      </c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 t="s">
        <v>487</v>
      </c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 t="s">
        <v>487</v>
      </c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 t="s">
        <v>487</v>
      </c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 t="s">
        <v>487</v>
      </c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 t="s">
        <v>487</v>
      </c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 t="s">
        <v>487</v>
      </c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 t="s">
        <v>487</v>
      </c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 t="s">
        <v>487</v>
      </c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 t="s">
        <v>487</v>
      </c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 t="s">
        <v>487</v>
      </c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 t="s">
        <v>487</v>
      </c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 t="s">
        <v>487</v>
      </c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 t="s">
        <v>487</v>
      </c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 t="s">
        <v>487</v>
      </c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 t="s">
        <v>487</v>
      </c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 t="s">
        <v>487</v>
      </c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 t="s">
        <v>487</v>
      </c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 t="s">
        <v>487</v>
      </c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 t="s">
        <v>487</v>
      </c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 t="s">
        <v>487</v>
      </c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 t="s">
        <v>487</v>
      </c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 t="s">
        <v>487</v>
      </c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 t="s">
        <v>487</v>
      </c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 t="s">
        <v>487</v>
      </c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 t="s">
        <v>487</v>
      </c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 t="s">
        <v>487</v>
      </c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 t="s">
        <v>487</v>
      </c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 t="s">
        <v>487</v>
      </c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 t="s">
        <v>487</v>
      </c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 t="s">
        <v>487</v>
      </c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 t="s">
        <v>487</v>
      </c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 t="s">
        <v>487</v>
      </c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 t="s">
        <v>487</v>
      </c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 t="s">
        <v>487</v>
      </c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 t="s">
        <v>487</v>
      </c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 t="s">
        <v>487</v>
      </c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 t="s">
        <v>487</v>
      </c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 t="s">
        <v>487</v>
      </c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 t="s">
        <v>487</v>
      </c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 t="s">
        <v>487</v>
      </c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 t="s">
        <v>487</v>
      </c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 t="s">
        <v>487</v>
      </c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 t="s">
        <v>487</v>
      </c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 t="s">
        <v>487</v>
      </c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 t="s">
        <v>487</v>
      </c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 t="s">
        <v>487</v>
      </c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 t="s">
        <v>487</v>
      </c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 t="s">
        <v>487</v>
      </c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 t="s">
        <v>487</v>
      </c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 t="s">
        <v>487</v>
      </c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 t="s">
        <v>487</v>
      </c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 t="s">
        <v>487</v>
      </c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 t="s">
        <v>487</v>
      </c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 t="s">
        <v>487</v>
      </c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 t="s">
        <v>487</v>
      </c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 t="s">
        <v>487</v>
      </c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 t="s">
        <v>487</v>
      </c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 t="s">
        <v>487</v>
      </c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 t="s">
        <v>487</v>
      </c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 t="s">
        <v>487</v>
      </c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 t="s">
        <v>487</v>
      </c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 t="s">
        <v>487</v>
      </c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 t="s">
        <v>487</v>
      </c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 t="s">
        <v>487</v>
      </c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 t="s">
        <v>487</v>
      </c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 t="s">
        <v>487</v>
      </c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 t="s">
        <v>487</v>
      </c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 t="s">
        <v>487</v>
      </c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 t="s">
        <v>487</v>
      </c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 t="s">
        <v>487</v>
      </c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 t="s">
        <v>487</v>
      </c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 t="s">
        <v>487</v>
      </c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 t="s">
        <v>487</v>
      </c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 t="s">
        <v>487</v>
      </c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 t="s">
        <v>487</v>
      </c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 t="s">
        <v>487</v>
      </c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 t="s">
        <v>487</v>
      </c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 t="s">
        <v>487</v>
      </c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 t="s">
        <v>487</v>
      </c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 t="s">
        <v>487</v>
      </c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 t="s">
        <v>487</v>
      </c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 t="s">
        <v>487</v>
      </c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 t="s">
        <v>487</v>
      </c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 t="s">
        <v>487</v>
      </c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 t="s">
        <v>487</v>
      </c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 t="s">
        <v>487</v>
      </c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 t="s">
        <v>487</v>
      </c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 t="s">
        <v>487</v>
      </c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 t="s">
        <v>487</v>
      </c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 t="s">
        <v>487</v>
      </c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 t="s">
        <v>487</v>
      </c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 t="s">
        <v>487</v>
      </c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 t="s">
        <v>487</v>
      </c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 t="s">
        <v>487</v>
      </c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 t="s">
        <v>487</v>
      </c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 t="s">
        <v>487</v>
      </c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 t="s">
        <v>487</v>
      </c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 t="s">
        <v>487</v>
      </c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 t="s">
        <v>487</v>
      </c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 t="s">
        <v>487</v>
      </c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 t="s">
        <v>487</v>
      </c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 t="s">
        <v>487</v>
      </c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 t="s">
        <v>487</v>
      </c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 t="s">
        <v>487</v>
      </c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 t="s">
        <v>487</v>
      </c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 t="s">
        <v>487</v>
      </c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 t="s">
        <v>487</v>
      </c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 t="s">
        <v>487</v>
      </c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 t="s">
        <v>487</v>
      </c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 t="s">
        <v>487</v>
      </c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 t="s">
        <v>487</v>
      </c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 t="s">
        <v>487</v>
      </c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 t="s">
        <v>487</v>
      </c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 t="s">
        <v>487</v>
      </c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 t="s">
        <v>487</v>
      </c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 t="s">
        <v>487</v>
      </c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 t="s">
        <v>487</v>
      </c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 t="s">
        <v>487</v>
      </c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 t="s">
        <v>487</v>
      </c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 t="s">
        <v>487</v>
      </c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 t="s">
        <v>487</v>
      </c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 t="s">
        <v>487</v>
      </c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 t="s">
        <v>487</v>
      </c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 t="s">
        <v>487</v>
      </c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 t="s">
        <v>487</v>
      </c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 t="s">
        <v>487</v>
      </c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 t="s">
        <v>487</v>
      </c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 t="s">
        <v>487</v>
      </c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 t="s">
        <v>487</v>
      </c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 t="s">
        <v>487</v>
      </c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 t="s">
        <v>487</v>
      </c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 t="s">
        <v>487</v>
      </c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 t="s">
        <v>487</v>
      </c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 t="s">
        <v>487</v>
      </c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 t="s">
        <v>487</v>
      </c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 t="s">
        <v>487</v>
      </c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 t="s">
        <v>487</v>
      </c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 t="s">
        <v>487</v>
      </c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 t="s">
        <v>487</v>
      </c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 t="s">
        <v>487</v>
      </c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 t="s">
        <v>487</v>
      </c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 t="s">
        <v>487</v>
      </c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 t="s">
        <v>487</v>
      </c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 t="s">
        <v>487</v>
      </c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 t="s">
        <v>487</v>
      </c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 t="s">
        <v>487</v>
      </c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 t="s">
        <v>487</v>
      </c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 t="s">
        <v>487</v>
      </c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 t="s">
        <v>487</v>
      </c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 t="s">
        <v>487</v>
      </c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 t="s">
        <v>487</v>
      </c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 t="s">
        <v>487</v>
      </c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 t="s">
        <v>487</v>
      </c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 t="s">
        <v>487</v>
      </c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 t="s">
        <v>487</v>
      </c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 t="s">
        <v>487</v>
      </c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 t="s">
        <v>487</v>
      </c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 t="s">
        <v>487</v>
      </c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 t="s">
        <v>487</v>
      </c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 t="s">
        <v>487</v>
      </c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3C21A-4028-48F3-837F-BAB350304B0F}">
  <dimension ref="A1:H1165"/>
  <sheetViews>
    <sheetView showGridLines="0" zoomScaleNormal="100" workbookViewId="0">
      <selection activeCell="C40" sqref="C40"/>
    </sheetView>
  </sheetViews>
  <sheetFormatPr defaultColWidth="9.140625" defaultRowHeight="15"/>
  <cols>
    <col min="1" max="1" width="15.85546875" style="17" customWidth="1"/>
    <col min="2" max="2" width="15.7109375" style="17" customWidth="1"/>
    <col min="3" max="3" width="14.28515625" style="17" customWidth="1"/>
    <col min="4" max="4" width="17.5703125" style="16" customWidth="1"/>
    <col min="5" max="5" width="9.140625" style="3" customWidth="1"/>
    <col min="6" max="6" width="26.42578125" style="2" bestFit="1" customWidth="1"/>
    <col min="7" max="7" width="36.28515625" style="2" bestFit="1" customWidth="1"/>
    <col min="8" max="8" width="18.28515625" style="2" bestFit="1" customWidth="1"/>
    <col min="9" max="16384" width="9.140625" style="2"/>
  </cols>
  <sheetData>
    <row r="1" spans="1:8" ht="23.25">
      <c r="A1" s="10" t="s">
        <v>24</v>
      </c>
      <c r="B1" s="50"/>
      <c r="C1" s="50"/>
      <c r="D1" s="49"/>
      <c r="F1" s="4"/>
      <c r="H1" s="4"/>
    </row>
    <row r="2" spans="1:8">
      <c r="A2" s="47"/>
      <c r="B2" s="48"/>
      <c r="C2" s="47"/>
      <c r="D2" s="46"/>
      <c r="F2" s="4"/>
      <c r="G2" s="4"/>
      <c r="H2" s="4"/>
    </row>
    <row r="3" spans="1:8">
      <c r="A3" s="15"/>
      <c r="B3" s="45"/>
      <c r="C3" s="45"/>
      <c r="D3" s="29"/>
      <c r="E3" s="8"/>
      <c r="F3" s="4"/>
      <c r="G3" s="4"/>
      <c r="H3" s="4"/>
    </row>
    <row r="4" spans="1:8">
      <c r="A4" s="44" t="s">
        <v>1</v>
      </c>
      <c r="B4" s="43" t="s">
        <v>2</v>
      </c>
      <c r="C4" s="43" t="s">
        <v>3</v>
      </c>
      <c r="D4" s="42" t="s">
        <v>4</v>
      </c>
      <c r="E4" s="9"/>
      <c r="F4" s="41" t="s">
        <v>5</v>
      </c>
      <c r="G4" s="40"/>
      <c r="H4" s="39"/>
    </row>
    <row r="5" spans="1:8">
      <c r="A5" s="11"/>
      <c r="B5" s="12"/>
      <c r="C5" s="13"/>
      <c r="D5" s="14"/>
      <c r="E5" s="8"/>
      <c r="F5" s="38" t="s">
        <v>6</v>
      </c>
      <c r="G5" s="37" t="s">
        <v>7</v>
      </c>
      <c r="H5" s="36" t="s">
        <v>8</v>
      </c>
    </row>
    <row r="6" spans="1:8">
      <c r="A6" s="11"/>
      <c r="B6" s="12"/>
      <c r="C6" s="13"/>
      <c r="D6" s="14"/>
      <c r="E6" s="8"/>
      <c r="F6" s="35" t="s">
        <v>9</v>
      </c>
      <c r="G6" s="34">
        <f>SUM(A5:A1165)</f>
        <v>0</v>
      </c>
      <c r="H6" s="33">
        <f>SUM(D5:D1165)</f>
        <v>0</v>
      </c>
    </row>
    <row r="7" spans="1:8">
      <c r="A7" s="11"/>
      <c r="B7" s="12"/>
      <c r="C7" s="13"/>
      <c r="D7" s="14"/>
      <c r="E7" s="8"/>
      <c r="F7" s="32" t="s">
        <v>10</v>
      </c>
      <c r="G7" s="31" t="e">
        <f>ROUND(H6/G6,6)</f>
        <v>#DIV/0!</v>
      </c>
      <c r="H7" s="30"/>
    </row>
    <row r="8" spans="1:8">
      <c r="A8" s="11"/>
      <c r="B8" s="12"/>
      <c r="C8" s="13"/>
      <c r="D8" s="14"/>
      <c r="E8" s="8"/>
      <c r="F8" s="4"/>
      <c r="G8" s="29"/>
      <c r="H8" s="4"/>
    </row>
    <row r="9" spans="1:8">
      <c r="A9" s="11"/>
      <c r="B9" s="12"/>
      <c r="C9" s="13"/>
      <c r="D9" s="14"/>
      <c r="E9" s="8"/>
      <c r="F9" s="28" t="s">
        <v>11</v>
      </c>
      <c r="G9" s="27">
        <v>43658</v>
      </c>
      <c r="H9" s="4"/>
    </row>
    <row r="10" spans="1:8">
      <c r="A10" s="11"/>
      <c r="B10" s="12"/>
      <c r="C10" s="13"/>
      <c r="D10" s="14"/>
      <c r="E10" s="8"/>
      <c r="F10" s="26" t="s">
        <v>12</v>
      </c>
      <c r="G10" s="24" t="s">
        <v>18</v>
      </c>
      <c r="H10" s="5"/>
    </row>
    <row r="11" spans="1:8">
      <c r="A11" s="11"/>
      <c r="B11" s="12"/>
      <c r="C11" s="13"/>
      <c r="D11" s="14"/>
      <c r="E11" s="8"/>
      <c r="F11" s="25" t="s">
        <v>13</v>
      </c>
      <c r="G11" s="24" t="s">
        <v>20</v>
      </c>
      <c r="H11" s="5"/>
    </row>
    <row r="12" spans="1:8">
      <c r="A12" s="11"/>
      <c r="B12" s="12"/>
      <c r="C12" s="13"/>
      <c r="D12" s="14"/>
      <c r="E12" s="8"/>
      <c r="F12" s="23" t="s">
        <v>14</v>
      </c>
      <c r="G12" s="20" t="s">
        <v>22</v>
      </c>
      <c r="H12" s="5"/>
    </row>
    <row r="13" spans="1:8">
      <c r="A13" s="11"/>
      <c r="B13" s="12"/>
      <c r="C13" s="13"/>
      <c r="D13" s="14"/>
      <c r="E13" s="8"/>
      <c r="F13" s="21" t="s">
        <v>15</v>
      </c>
      <c r="G13" s="22" t="s">
        <v>21</v>
      </c>
      <c r="H13" s="4"/>
    </row>
    <row r="14" spans="1:8">
      <c r="A14" s="11"/>
      <c r="B14" s="12"/>
      <c r="C14" s="13"/>
      <c r="D14" s="14"/>
      <c r="E14" s="8"/>
      <c r="F14" s="21" t="s">
        <v>16</v>
      </c>
      <c r="G14" s="20" t="s">
        <v>19</v>
      </c>
      <c r="H14" s="6"/>
    </row>
    <row r="15" spans="1:8">
      <c r="A15" s="11"/>
      <c r="B15" s="12"/>
      <c r="C15" s="13"/>
      <c r="D15" s="14"/>
      <c r="E15" s="8"/>
      <c r="F15" s="19" t="s">
        <v>17</v>
      </c>
      <c r="G15" s="18" t="s">
        <v>23</v>
      </c>
      <c r="H15" s="6"/>
    </row>
    <row r="16" spans="1:8" ht="14.25" customHeight="1">
      <c r="A16" s="11"/>
      <c r="B16" s="12"/>
      <c r="C16" s="13"/>
      <c r="D16" s="14"/>
      <c r="E16" s="8"/>
      <c r="F16" s="4"/>
      <c r="G16" s="4"/>
      <c r="H16" s="4"/>
    </row>
    <row r="17" spans="1:8">
      <c r="A17" s="11"/>
      <c r="B17" s="12"/>
      <c r="C17" s="13"/>
      <c r="D17" s="14"/>
      <c r="E17" s="8"/>
      <c r="F17" s="4"/>
      <c r="G17" s="4"/>
      <c r="H17" s="4"/>
    </row>
    <row r="18" spans="1:8">
      <c r="A18" s="11"/>
      <c r="B18" s="12"/>
      <c r="C18" s="13"/>
      <c r="D18" s="14"/>
      <c r="E18" s="8"/>
      <c r="F18" s="4"/>
      <c r="G18" s="4"/>
      <c r="H18" s="4"/>
    </row>
    <row r="19" spans="1:8">
      <c r="A19" s="11"/>
      <c r="B19" s="12"/>
      <c r="C19" s="13"/>
      <c r="D19" s="14"/>
      <c r="E19" s="8"/>
      <c r="F19" s="7"/>
      <c r="G19" s="7"/>
      <c r="H19" s="7"/>
    </row>
    <row r="20" spans="1:8">
      <c r="A20" s="11"/>
      <c r="B20" s="12"/>
      <c r="C20" s="13"/>
      <c r="D20" s="14"/>
      <c r="E20" s="8"/>
      <c r="F20" s="7"/>
      <c r="G20" s="7"/>
      <c r="H20" s="7"/>
    </row>
    <row r="21" spans="1:8">
      <c r="A21" s="11"/>
      <c r="B21" s="12"/>
      <c r="C21" s="13"/>
      <c r="D21" s="14"/>
      <c r="E21" s="8"/>
      <c r="F21" s="7"/>
      <c r="G21" s="7"/>
      <c r="H21" s="7"/>
    </row>
    <row r="22" spans="1:8">
      <c r="A22" s="11"/>
      <c r="B22" s="12"/>
      <c r="C22" s="13"/>
      <c r="D22" s="14"/>
      <c r="E22" s="8"/>
      <c r="F22" s="7"/>
      <c r="G22" s="7"/>
      <c r="H22" s="7"/>
    </row>
    <row r="23" spans="1:8">
      <c r="A23" s="11"/>
      <c r="B23" s="12"/>
      <c r="C23" s="13"/>
      <c r="D23" s="14"/>
      <c r="E23" s="8"/>
      <c r="F23" s="7"/>
      <c r="G23" s="7"/>
      <c r="H23" s="7"/>
    </row>
    <row r="24" spans="1:8">
      <c r="A24" s="11"/>
      <c r="B24" s="12"/>
      <c r="C24" s="13"/>
      <c r="D24" s="14"/>
      <c r="E24" s="8"/>
      <c r="F24" s="7"/>
      <c r="G24" s="7"/>
      <c r="H24" s="7"/>
    </row>
    <row r="25" spans="1:8">
      <c r="A25" s="11"/>
      <c r="B25" s="12"/>
      <c r="C25" s="13"/>
      <c r="D25" s="14"/>
      <c r="E25" s="8"/>
      <c r="F25" s="7"/>
      <c r="G25" s="7"/>
      <c r="H25" s="7"/>
    </row>
    <row r="26" spans="1:8">
      <c r="A26" s="11"/>
      <c r="B26" s="12"/>
      <c r="C26" s="13"/>
      <c r="D26" s="14"/>
      <c r="E26" s="8"/>
      <c r="F26" s="7"/>
      <c r="G26" s="7"/>
      <c r="H26" s="7"/>
    </row>
    <row r="27" spans="1:8">
      <c r="A27" s="11"/>
      <c r="B27" s="12"/>
      <c r="C27" s="13"/>
      <c r="D27" s="14"/>
      <c r="E27" s="8"/>
      <c r="F27" s="7"/>
      <c r="G27" s="7"/>
      <c r="H27" s="7"/>
    </row>
    <row r="28" spans="1:8">
      <c r="A28" s="11"/>
      <c r="B28" s="12"/>
      <c r="C28" s="13"/>
      <c r="D28" s="14"/>
      <c r="E28" s="8"/>
      <c r="F28" s="7"/>
      <c r="G28" s="7"/>
      <c r="H28" s="7"/>
    </row>
    <row r="29" spans="1:8">
      <c r="A29" s="11"/>
      <c r="B29" s="12"/>
      <c r="C29" s="13"/>
      <c r="D29" s="14"/>
      <c r="E29" s="8"/>
      <c r="F29" s="7"/>
      <c r="G29" s="7"/>
      <c r="H29" s="7"/>
    </row>
    <row r="30" spans="1:8">
      <c r="A30" s="11"/>
      <c r="B30" s="12"/>
      <c r="C30" s="13"/>
      <c r="D30" s="14"/>
      <c r="E30" s="8"/>
      <c r="F30" s="7"/>
      <c r="G30" s="7"/>
      <c r="H30" s="7"/>
    </row>
    <row r="31" spans="1:8">
      <c r="A31" s="11"/>
      <c r="B31" s="12"/>
      <c r="C31" s="13"/>
      <c r="D31" s="14"/>
      <c r="E31" s="8"/>
      <c r="F31" s="4"/>
      <c r="G31" s="4"/>
      <c r="H31" s="4"/>
    </row>
    <row r="32" spans="1:8">
      <c r="A32" s="11"/>
      <c r="B32" s="12"/>
      <c r="C32" s="13"/>
      <c r="D32" s="14"/>
      <c r="E32" s="8"/>
    </row>
    <row r="33" spans="1:4">
      <c r="A33" s="11"/>
      <c r="B33" s="12"/>
      <c r="C33" s="13"/>
      <c r="D33" s="14"/>
    </row>
    <row r="34" spans="1:4">
      <c r="A34" s="11"/>
      <c r="B34" s="12"/>
      <c r="C34" s="13"/>
      <c r="D34" s="14"/>
    </row>
    <row r="35" spans="1:4">
      <c r="A35" s="11"/>
      <c r="B35" s="12"/>
      <c r="C35" s="13"/>
      <c r="D35" s="14"/>
    </row>
    <row r="36" spans="1:4">
      <c r="A36" s="11"/>
      <c r="B36" s="12"/>
      <c r="C36" s="13"/>
      <c r="D36" s="14"/>
    </row>
    <row r="37" spans="1:4">
      <c r="A37" s="11"/>
      <c r="B37" s="12"/>
      <c r="C37" s="13"/>
      <c r="D37" s="14"/>
    </row>
    <row r="38" spans="1:4">
      <c r="A38" s="11"/>
      <c r="B38" s="12"/>
      <c r="C38" s="13"/>
      <c r="D38" s="14"/>
    </row>
    <row r="39" spans="1:4">
      <c r="A39" s="11"/>
      <c r="B39" s="12"/>
      <c r="C39" s="13"/>
      <c r="D39" s="14"/>
    </row>
    <row r="40" spans="1:4">
      <c r="A40" s="11"/>
      <c r="B40" s="12"/>
      <c r="C40" s="13"/>
      <c r="D40" s="14"/>
    </row>
    <row r="41" spans="1:4">
      <c r="A41" s="11"/>
      <c r="B41" s="12"/>
      <c r="C41" s="13"/>
      <c r="D41" s="14"/>
    </row>
    <row r="42" spans="1:4">
      <c r="A42" s="11"/>
      <c r="B42" s="12"/>
      <c r="C42" s="13"/>
      <c r="D42" s="14"/>
    </row>
    <row r="43" spans="1:4">
      <c r="A43" s="11"/>
      <c r="B43" s="12"/>
      <c r="C43" s="13"/>
      <c r="D43" s="14"/>
    </row>
    <row r="44" spans="1:4">
      <c r="A44" s="11"/>
      <c r="B44" s="12"/>
      <c r="C44" s="13"/>
      <c r="D44" s="14"/>
    </row>
    <row r="45" spans="1:4">
      <c r="A45" s="11"/>
      <c r="B45" s="12"/>
      <c r="C45" s="13"/>
      <c r="D45" s="14"/>
    </row>
    <row r="46" spans="1:4">
      <c r="A46" s="11"/>
      <c r="B46" s="12"/>
      <c r="C46" s="13"/>
      <c r="D46" s="14"/>
    </row>
    <row r="47" spans="1:4">
      <c r="A47" s="11"/>
      <c r="B47" s="12"/>
      <c r="C47" s="13"/>
      <c r="D47" s="14"/>
    </row>
    <row r="48" spans="1:4">
      <c r="A48" s="11"/>
      <c r="B48" s="12"/>
      <c r="C48" s="13"/>
      <c r="D48" s="14"/>
    </row>
    <row r="49" spans="1:4">
      <c r="A49" s="11"/>
      <c r="B49" s="12"/>
      <c r="C49" s="13"/>
      <c r="D49" s="14"/>
    </row>
    <row r="50" spans="1:4">
      <c r="A50" s="11"/>
      <c r="B50" s="12"/>
      <c r="C50" s="13"/>
      <c r="D50" s="14"/>
    </row>
    <row r="51" spans="1:4">
      <c r="A51" s="11"/>
      <c r="B51" s="12"/>
      <c r="C51" s="13"/>
      <c r="D51" s="14"/>
    </row>
    <row r="52" spans="1:4">
      <c r="A52" s="11"/>
      <c r="B52" s="12"/>
      <c r="C52" s="13"/>
      <c r="D52" s="14"/>
    </row>
    <row r="53" spans="1:4">
      <c r="A53" s="11"/>
      <c r="B53" s="12"/>
      <c r="C53" s="13"/>
      <c r="D53" s="14"/>
    </row>
    <row r="54" spans="1:4">
      <c r="A54" s="11"/>
      <c r="B54" s="12"/>
      <c r="C54" s="13"/>
      <c r="D54" s="14"/>
    </row>
    <row r="55" spans="1:4">
      <c r="A55" s="11"/>
      <c r="B55" s="12"/>
      <c r="C55" s="13"/>
      <c r="D55" s="14"/>
    </row>
    <row r="56" spans="1:4">
      <c r="A56" s="11"/>
      <c r="B56" s="12"/>
      <c r="C56" s="13"/>
      <c r="D56" s="14"/>
    </row>
    <row r="57" spans="1:4">
      <c r="A57" s="11"/>
      <c r="B57" s="12"/>
      <c r="C57" s="13"/>
      <c r="D57" s="14"/>
    </row>
    <row r="58" spans="1:4">
      <c r="A58" s="11"/>
      <c r="B58" s="12"/>
      <c r="C58" s="13"/>
      <c r="D58" s="14"/>
    </row>
    <row r="59" spans="1:4">
      <c r="A59" s="11"/>
      <c r="B59" s="12"/>
      <c r="C59" s="13"/>
      <c r="D59" s="14"/>
    </row>
    <row r="60" spans="1:4">
      <c r="A60" s="11"/>
      <c r="B60" s="12"/>
      <c r="C60" s="13"/>
      <c r="D60" s="14"/>
    </row>
    <row r="61" spans="1:4">
      <c r="A61" s="11"/>
      <c r="B61" s="12"/>
      <c r="C61" s="13"/>
      <c r="D61" s="14"/>
    </row>
    <row r="62" spans="1:4">
      <c r="A62" s="11"/>
      <c r="B62" s="12"/>
      <c r="C62" s="13"/>
      <c r="D62" s="14"/>
    </row>
    <row r="63" spans="1:4">
      <c r="A63" s="11"/>
      <c r="B63" s="12"/>
      <c r="C63" s="13"/>
      <c r="D63" s="14"/>
    </row>
    <row r="64" spans="1:4">
      <c r="A64" s="11"/>
      <c r="B64" s="12"/>
      <c r="C64" s="13"/>
      <c r="D64" s="14"/>
    </row>
    <row r="65" spans="1:4">
      <c r="A65" s="11"/>
      <c r="B65" s="12"/>
      <c r="C65" s="13"/>
      <c r="D65" s="14"/>
    </row>
    <row r="66" spans="1:4">
      <c r="A66" s="11"/>
      <c r="B66" s="12"/>
      <c r="C66" s="13"/>
      <c r="D66" s="14"/>
    </row>
    <row r="67" spans="1:4">
      <c r="A67" s="11"/>
      <c r="B67" s="12"/>
      <c r="C67" s="13"/>
      <c r="D67" s="14"/>
    </row>
    <row r="68" spans="1:4">
      <c r="A68" s="11"/>
      <c r="B68" s="12"/>
      <c r="C68" s="13"/>
      <c r="D68" s="14"/>
    </row>
    <row r="69" spans="1:4">
      <c r="A69" s="11"/>
      <c r="B69" s="12"/>
      <c r="C69" s="13"/>
      <c r="D69" s="14"/>
    </row>
    <row r="70" spans="1:4">
      <c r="A70" s="11"/>
      <c r="B70" s="12"/>
      <c r="C70" s="13"/>
      <c r="D70" s="14"/>
    </row>
    <row r="71" spans="1:4">
      <c r="A71" s="11"/>
      <c r="B71" s="12"/>
      <c r="C71" s="13"/>
      <c r="D71" s="14"/>
    </row>
    <row r="72" spans="1:4">
      <c r="A72" s="11"/>
      <c r="B72" s="12"/>
      <c r="C72" s="13"/>
      <c r="D72" s="14"/>
    </row>
    <row r="73" spans="1:4">
      <c r="A73" s="11"/>
      <c r="B73" s="12"/>
      <c r="C73" s="13"/>
      <c r="D73" s="14"/>
    </row>
    <row r="74" spans="1:4">
      <c r="A74" s="11"/>
      <c r="B74" s="12"/>
      <c r="C74" s="13"/>
      <c r="D74" s="14"/>
    </row>
    <row r="75" spans="1:4">
      <c r="A75" s="11"/>
      <c r="B75" s="12"/>
      <c r="C75" s="13"/>
      <c r="D75" s="14"/>
    </row>
    <row r="76" spans="1:4">
      <c r="A76" s="11"/>
      <c r="B76" s="12"/>
      <c r="C76" s="13"/>
      <c r="D76" s="14"/>
    </row>
    <row r="77" spans="1:4">
      <c r="A77" s="11"/>
      <c r="B77" s="12"/>
      <c r="C77" s="13"/>
      <c r="D77" s="14"/>
    </row>
    <row r="78" spans="1:4">
      <c r="A78" s="11"/>
      <c r="B78" s="12"/>
      <c r="C78" s="13"/>
      <c r="D78" s="14"/>
    </row>
    <row r="79" spans="1:4">
      <c r="A79" s="11"/>
      <c r="B79" s="12"/>
      <c r="C79" s="13"/>
      <c r="D79" s="14"/>
    </row>
    <row r="80" spans="1:4">
      <c r="A80" s="11"/>
      <c r="B80" s="12"/>
      <c r="C80" s="13"/>
      <c r="D80" s="14"/>
    </row>
    <row r="81" spans="1:4">
      <c r="A81" s="11"/>
      <c r="B81" s="12"/>
      <c r="C81" s="13"/>
      <c r="D81" s="14"/>
    </row>
    <row r="82" spans="1:4">
      <c r="A82" s="11"/>
      <c r="B82" s="12"/>
      <c r="C82" s="13"/>
      <c r="D82" s="14"/>
    </row>
    <row r="83" spans="1:4">
      <c r="A83" s="11"/>
      <c r="B83" s="12"/>
      <c r="C83" s="13"/>
      <c r="D83" s="14"/>
    </row>
    <row r="84" spans="1:4">
      <c r="A84" s="11"/>
      <c r="B84" s="12"/>
      <c r="C84" s="13"/>
      <c r="D84" s="14"/>
    </row>
    <row r="85" spans="1:4">
      <c r="A85" s="11"/>
      <c r="B85" s="12"/>
      <c r="C85" s="13"/>
      <c r="D85" s="14"/>
    </row>
    <row r="86" spans="1:4">
      <c r="A86" s="11"/>
      <c r="B86" s="12"/>
      <c r="C86" s="13"/>
      <c r="D86" s="14"/>
    </row>
    <row r="87" spans="1:4">
      <c r="A87" s="11"/>
      <c r="B87" s="12"/>
      <c r="C87" s="13"/>
      <c r="D87" s="14"/>
    </row>
    <row r="88" spans="1:4">
      <c r="A88" s="11"/>
      <c r="B88" s="12"/>
      <c r="C88" s="13"/>
      <c r="D88" s="14"/>
    </row>
    <row r="89" spans="1:4">
      <c r="A89" s="11"/>
      <c r="B89" s="12"/>
      <c r="C89" s="13"/>
      <c r="D89" s="14"/>
    </row>
    <row r="90" spans="1:4">
      <c r="A90" s="11"/>
      <c r="B90" s="12"/>
      <c r="C90" s="13"/>
      <c r="D90" s="14"/>
    </row>
    <row r="91" spans="1:4">
      <c r="A91" s="11"/>
      <c r="B91" s="12"/>
      <c r="C91" s="13"/>
      <c r="D91" s="14"/>
    </row>
    <row r="92" spans="1:4">
      <c r="A92" s="11"/>
      <c r="B92" s="12"/>
      <c r="C92" s="13"/>
      <c r="D92" s="14"/>
    </row>
    <row r="93" spans="1:4">
      <c r="A93" s="11"/>
      <c r="B93" s="12"/>
      <c r="C93" s="13"/>
      <c r="D93" s="14"/>
    </row>
    <row r="94" spans="1:4">
      <c r="A94" s="11"/>
      <c r="B94" s="12"/>
      <c r="C94" s="13"/>
      <c r="D94" s="14"/>
    </row>
    <row r="95" spans="1:4">
      <c r="A95" s="11"/>
      <c r="B95" s="12"/>
      <c r="C95" s="13"/>
      <c r="D95" s="14"/>
    </row>
    <row r="96" spans="1:4">
      <c r="A96" s="11"/>
      <c r="B96" s="12"/>
      <c r="C96" s="13"/>
      <c r="D96" s="14"/>
    </row>
    <row r="97" spans="1:4">
      <c r="A97" s="11"/>
      <c r="B97" s="12"/>
      <c r="C97" s="13"/>
      <c r="D97" s="14"/>
    </row>
    <row r="98" spans="1:4">
      <c r="A98" s="11"/>
      <c r="B98" s="12"/>
      <c r="C98" s="13"/>
      <c r="D98" s="14"/>
    </row>
    <row r="99" spans="1:4">
      <c r="A99" s="11"/>
      <c r="B99" s="12"/>
      <c r="C99" s="13"/>
      <c r="D99" s="14"/>
    </row>
    <row r="100" spans="1:4">
      <c r="A100" s="11"/>
      <c r="B100" s="12"/>
      <c r="C100" s="13"/>
      <c r="D100" s="14"/>
    </row>
    <row r="101" spans="1:4">
      <c r="A101" s="11"/>
      <c r="B101" s="12"/>
      <c r="C101" s="13"/>
      <c r="D101" s="14"/>
    </row>
    <row r="102" spans="1:4">
      <c r="A102" s="11"/>
      <c r="B102" s="12"/>
      <c r="C102" s="13"/>
      <c r="D102" s="14"/>
    </row>
    <row r="103" spans="1:4">
      <c r="A103" s="11"/>
      <c r="B103" s="12"/>
      <c r="C103" s="13"/>
      <c r="D103" s="14"/>
    </row>
    <row r="104" spans="1:4">
      <c r="A104" s="11"/>
      <c r="B104" s="12"/>
      <c r="C104" s="13"/>
      <c r="D104" s="14"/>
    </row>
    <row r="105" spans="1:4">
      <c r="A105" s="11"/>
      <c r="B105" s="12"/>
      <c r="C105" s="13"/>
      <c r="D105" s="14"/>
    </row>
    <row r="106" spans="1:4">
      <c r="A106" s="11"/>
      <c r="B106" s="12"/>
      <c r="C106" s="13"/>
      <c r="D106" s="14"/>
    </row>
    <row r="107" spans="1:4">
      <c r="A107" s="11"/>
      <c r="B107" s="12"/>
      <c r="C107" s="13"/>
      <c r="D107" s="14"/>
    </row>
    <row r="108" spans="1:4">
      <c r="A108" s="11"/>
      <c r="B108" s="12"/>
      <c r="C108" s="13"/>
      <c r="D108" s="14"/>
    </row>
    <row r="109" spans="1:4">
      <c r="A109" s="11"/>
      <c r="B109" s="12"/>
      <c r="C109" s="13"/>
      <c r="D109" s="14"/>
    </row>
    <row r="110" spans="1:4">
      <c r="A110" s="11"/>
      <c r="B110" s="12"/>
      <c r="C110" s="13"/>
      <c r="D110" s="14"/>
    </row>
    <row r="111" spans="1:4">
      <c r="A111" s="11"/>
      <c r="B111" s="12"/>
      <c r="C111" s="13"/>
      <c r="D111" s="14"/>
    </row>
    <row r="112" spans="1:4">
      <c r="A112" s="11"/>
      <c r="B112" s="12"/>
      <c r="C112" s="13"/>
      <c r="D112" s="14"/>
    </row>
    <row r="113" spans="1:4">
      <c r="A113" s="11"/>
      <c r="B113" s="12"/>
      <c r="C113" s="13"/>
      <c r="D113" s="14"/>
    </row>
    <row r="114" spans="1:4">
      <c r="A114" s="11"/>
      <c r="B114" s="12"/>
      <c r="C114" s="13"/>
      <c r="D114" s="14"/>
    </row>
    <row r="115" spans="1:4">
      <c r="A115" s="11"/>
      <c r="B115" s="12"/>
      <c r="C115" s="13"/>
      <c r="D115" s="14"/>
    </row>
    <row r="116" spans="1:4">
      <c r="A116" s="11"/>
      <c r="B116" s="12"/>
      <c r="C116" s="13"/>
      <c r="D116" s="14"/>
    </row>
    <row r="117" spans="1:4">
      <c r="A117" s="11"/>
      <c r="B117" s="12"/>
      <c r="C117" s="13"/>
      <c r="D117" s="14"/>
    </row>
    <row r="118" spans="1:4">
      <c r="A118" s="11"/>
      <c r="B118" s="12"/>
      <c r="C118" s="13"/>
      <c r="D118" s="14"/>
    </row>
    <row r="119" spans="1:4">
      <c r="A119" s="11"/>
      <c r="B119" s="12"/>
      <c r="C119" s="13"/>
      <c r="D119" s="14"/>
    </row>
    <row r="120" spans="1:4">
      <c r="A120" s="11"/>
      <c r="B120" s="12"/>
      <c r="C120" s="13"/>
      <c r="D120" s="14"/>
    </row>
    <row r="121" spans="1:4">
      <c r="A121" s="11"/>
      <c r="B121" s="12"/>
      <c r="C121" s="13"/>
      <c r="D121" s="14"/>
    </row>
    <row r="122" spans="1:4">
      <c r="A122" s="11"/>
      <c r="B122" s="12"/>
      <c r="C122" s="13"/>
      <c r="D122" s="14"/>
    </row>
    <row r="123" spans="1:4">
      <c r="A123" s="11"/>
      <c r="B123" s="12"/>
      <c r="C123" s="13"/>
      <c r="D123" s="14"/>
    </row>
    <row r="124" spans="1:4">
      <c r="A124" s="11"/>
      <c r="B124" s="12"/>
      <c r="C124" s="13"/>
      <c r="D124" s="14"/>
    </row>
    <row r="125" spans="1:4">
      <c r="A125" s="11"/>
      <c r="B125" s="12"/>
      <c r="C125" s="13"/>
      <c r="D125" s="14"/>
    </row>
    <row r="126" spans="1:4">
      <c r="A126" s="11"/>
      <c r="B126" s="12"/>
      <c r="C126" s="13"/>
      <c r="D126" s="14"/>
    </row>
    <row r="127" spans="1:4">
      <c r="A127" s="11"/>
      <c r="B127" s="12"/>
      <c r="C127" s="13"/>
      <c r="D127" s="14"/>
    </row>
    <row r="128" spans="1:4">
      <c r="A128" s="11"/>
      <c r="B128" s="12"/>
      <c r="C128" s="13"/>
      <c r="D128" s="14"/>
    </row>
    <row r="129" spans="1:4">
      <c r="A129" s="11"/>
      <c r="B129" s="12"/>
      <c r="C129" s="13"/>
      <c r="D129" s="14"/>
    </row>
    <row r="130" spans="1:4">
      <c r="A130" s="11"/>
      <c r="B130" s="12"/>
      <c r="C130" s="13"/>
      <c r="D130" s="14"/>
    </row>
    <row r="131" spans="1:4">
      <c r="A131" s="11"/>
      <c r="B131" s="12"/>
      <c r="C131" s="13"/>
      <c r="D131" s="14"/>
    </row>
    <row r="132" spans="1:4">
      <c r="A132" s="11"/>
      <c r="B132" s="12"/>
      <c r="C132" s="13"/>
      <c r="D132" s="14"/>
    </row>
    <row r="133" spans="1:4">
      <c r="A133" s="11"/>
      <c r="B133" s="12"/>
      <c r="C133" s="13"/>
      <c r="D133" s="14"/>
    </row>
    <row r="134" spans="1:4">
      <c r="A134" s="11"/>
      <c r="B134" s="12"/>
      <c r="C134" s="13"/>
      <c r="D134" s="14"/>
    </row>
    <row r="135" spans="1:4">
      <c r="A135" s="11"/>
      <c r="B135" s="12"/>
      <c r="C135" s="13"/>
      <c r="D135" s="14"/>
    </row>
    <row r="136" spans="1:4">
      <c r="A136" s="11"/>
      <c r="B136" s="12"/>
      <c r="C136" s="13"/>
      <c r="D136" s="14"/>
    </row>
    <row r="137" spans="1:4">
      <c r="A137" s="11"/>
      <c r="B137" s="12"/>
      <c r="C137" s="13"/>
      <c r="D137" s="14"/>
    </row>
    <row r="138" spans="1:4">
      <c r="A138" s="11"/>
      <c r="B138" s="12"/>
      <c r="C138" s="13"/>
      <c r="D138" s="14"/>
    </row>
    <row r="139" spans="1:4">
      <c r="A139" s="11"/>
      <c r="B139" s="12"/>
      <c r="C139" s="13"/>
      <c r="D139" s="14"/>
    </row>
    <row r="140" spans="1:4">
      <c r="A140" s="11"/>
      <c r="B140" s="12"/>
      <c r="C140" s="13"/>
      <c r="D140" s="14"/>
    </row>
    <row r="141" spans="1:4">
      <c r="A141" s="11"/>
      <c r="B141" s="12"/>
      <c r="C141" s="13"/>
      <c r="D141" s="14"/>
    </row>
    <row r="142" spans="1:4">
      <c r="A142" s="11"/>
      <c r="B142" s="12"/>
      <c r="C142" s="13"/>
      <c r="D142" s="14"/>
    </row>
    <row r="143" spans="1:4">
      <c r="A143" s="11"/>
      <c r="B143" s="12"/>
      <c r="C143" s="13"/>
      <c r="D143" s="14"/>
    </row>
    <row r="144" spans="1:4">
      <c r="A144" s="11"/>
      <c r="B144" s="12"/>
      <c r="C144" s="13"/>
      <c r="D144" s="14"/>
    </row>
    <row r="145" spans="1:4">
      <c r="A145" s="11"/>
      <c r="B145" s="12"/>
      <c r="C145" s="13"/>
      <c r="D145" s="14"/>
    </row>
    <row r="146" spans="1:4">
      <c r="A146" s="11"/>
      <c r="B146" s="12"/>
      <c r="C146" s="13"/>
      <c r="D146" s="14"/>
    </row>
    <row r="147" spans="1:4">
      <c r="A147" s="11"/>
      <c r="B147" s="12"/>
      <c r="C147" s="13"/>
      <c r="D147" s="14"/>
    </row>
    <row r="148" spans="1:4">
      <c r="A148" s="11"/>
      <c r="B148" s="12"/>
      <c r="C148" s="13"/>
      <c r="D148" s="14"/>
    </row>
    <row r="149" spans="1:4">
      <c r="A149" s="11"/>
      <c r="B149" s="12"/>
      <c r="C149" s="13"/>
      <c r="D149" s="14"/>
    </row>
    <row r="150" spans="1:4">
      <c r="A150" s="11"/>
      <c r="B150" s="12"/>
      <c r="C150" s="13"/>
      <c r="D150" s="14"/>
    </row>
    <row r="151" spans="1:4">
      <c r="A151" s="11"/>
      <c r="B151" s="12"/>
      <c r="C151" s="13"/>
      <c r="D151" s="14"/>
    </row>
    <row r="152" spans="1:4">
      <c r="A152" s="11"/>
      <c r="B152" s="12"/>
      <c r="C152" s="13"/>
      <c r="D152" s="14"/>
    </row>
    <row r="153" spans="1:4">
      <c r="A153" s="11"/>
      <c r="B153" s="12"/>
      <c r="C153" s="13"/>
      <c r="D153" s="14"/>
    </row>
    <row r="154" spans="1:4">
      <c r="A154" s="11"/>
      <c r="B154" s="12"/>
      <c r="C154" s="13"/>
      <c r="D154" s="14"/>
    </row>
    <row r="155" spans="1:4">
      <c r="A155" s="11"/>
      <c r="B155" s="12"/>
      <c r="C155" s="13"/>
      <c r="D155" s="14"/>
    </row>
    <row r="156" spans="1:4">
      <c r="A156" s="11"/>
      <c r="B156" s="12"/>
      <c r="C156" s="13"/>
      <c r="D156" s="14"/>
    </row>
    <row r="157" spans="1:4">
      <c r="A157" s="11"/>
      <c r="B157" s="12"/>
      <c r="C157" s="13"/>
      <c r="D157" s="14"/>
    </row>
    <row r="158" spans="1:4">
      <c r="A158" s="11"/>
      <c r="B158" s="12"/>
      <c r="C158" s="13"/>
      <c r="D158" s="14"/>
    </row>
    <row r="159" spans="1:4">
      <c r="A159" s="11"/>
      <c r="B159" s="12"/>
      <c r="C159" s="13"/>
      <c r="D159" s="14"/>
    </row>
    <row r="160" spans="1:4">
      <c r="A160" s="11"/>
      <c r="B160" s="12"/>
      <c r="C160" s="13"/>
      <c r="D160" s="14"/>
    </row>
    <row r="161" spans="1:4">
      <c r="A161" s="11"/>
      <c r="B161" s="12"/>
      <c r="C161" s="13"/>
      <c r="D161" s="14"/>
    </row>
    <row r="162" spans="1:4">
      <c r="A162" s="11"/>
      <c r="B162" s="12"/>
      <c r="C162" s="13"/>
      <c r="D162" s="14"/>
    </row>
    <row r="163" spans="1:4">
      <c r="A163" s="11"/>
      <c r="B163" s="12"/>
      <c r="C163" s="13"/>
      <c r="D163" s="14"/>
    </row>
    <row r="164" spans="1:4">
      <c r="A164" s="11"/>
      <c r="B164" s="12"/>
      <c r="C164" s="13"/>
      <c r="D164" s="14"/>
    </row>
    <row r="165" spans="1:4">
      <c r="A165" s="11"/>
      <c r="B165" s="12"/>
      <c r="C165" s="13"/>
      <c r="D165" s="14"/>
    </row>
    <row r="166" spans="1:4">
      <c r="A166" s="11"/>
      <c r="B166" s="12"/>
      <c r="C166" s="13"/>
      <c r="D166" s="14"/>
    </row>
    <row r="167" spans="1:4">
      <c r="A167" s="11"/>
      <c r="B167" s="12"/>
      <c r="C167" s="13"/>
      <c r="D167" s="14"/>
    </row>
    <row r="168" spans="1:4">
      <c r="A168" s="11"/>
      <c r="B168" s="12"/>
      <c r="C168" s="13"/>
      <c r="D168" s="14"/>
    </row>
    <row r="169" spans="1:4">
      <c r="A169" s="11"/>
      <c r="B169" s="12"/>
      <c r="C169" s="13"/>
      <c r="D169" s="14"/>
    </row>
    <row r="170" spans="1:4">
      <c r="A170" s="11"/>
      <c r="B170" s="12"/>
      <c r="C170" s="13"/>
      <c r="D170" s="14"/>
    </row>
    <row r="171" spans="1:4">
      <c r="A171" s="11"/>
      <c r="B171" s="12"/>
      <c r="C171" s="13"/>
      <c r="D171" s="14"/>
    </row>
    <row r="172" spans="1:4">
      <c r="A172" s="11"/>
      <c r="B172" s="12"/>
      <c r="C172" s="13"/>
      <c r="D172" s="14"/>
    </row>
    <row r="173" spans="1:4">
      <c r="A173" s="11"/>
      <c r="B173" s="12"/>
      <c r="C173" s="13"/>
      <c r="D173" s="14"/>
    </row>
    <row r="174" spans="1:4">
      <c r="A174" s="11"/>
      <c r="B174" s="12"/>
      <c r="C174" s="13"/>
      <c r="D174" s="14"/>
    </row>
    <row r="175" spans="1:4">
      <c r="A175" s="11"/>
      <c r="B175" s="12"/>
      <c r="C175" s="13"/>
      <c r="D175" s="14"/>
    </row>
    <row r="176" spans="1:4">
      <c r="A176" s="11"/>
      <c r="B176" s="12"/>
      <c r="C176" s="13"/>
      <c r="D176" s="14"/>
    </row>
    <row r="177" spans="1:4">
      <c r="A177" s="11"/>
      <c r="B177" s="12"/>
      <c r="C177" s="13"/>
      <c r="D177" s="14"/>
    </row>
    <row r="178" spans="1:4">
      <c r="A178" s="11"/>
      <c r="B178" s="12"/>
      <c r="C178" s="13"/>
      <c r="D178" s="14"/>
    </row>
    <row r="179" spans="1:4">
      <c r="A179" s="11"/>
      <c r="B179" s="12"/>
      <c r="C179" s="13"/>
      <c r="D179" s="14"/>
    </row>
    <row r="180" spans="1:4">
      <c r="A180" s="11"/>
      <c r="B180" s="12"/>
      <c r="C180" s="13"/>
      <c r="D180" s="14"/>
    </row>
    <row r="181" spans="1:4">
      <c r="A181" s="11"/>
      <c r="B181" s="12"/>
      <c r="C181" s="13"/>
      <c r="D181" s="14"/>
    </row>
    <row r="182" spans="1:4">
      <c r="A182" s="11"/>
      <c r="B182" s="12"/>
      <c r="C182" s="13"/>
      <c r="D182" s="14"/>
    </row>
    <row r="183" spans="1:4">
      <c r="A183" s="11"/>
      <c r="B183" s="12"/>
      <c r="C183" s="13"/>
      <c r="D183" s="14"/>
    </row>
    <row r="184" spans="1:4">
      <c r="A184" s="11"/>
      <c r="B184" s="12"/>
      <c r="C184" s="13"/>
      <c r="D184" s="14"/>
    </row>
    <row r="185" spans="1:4">
      <c r="A185" s="11"/>
      <c r="B185" s="12"/>
      <c r="C185" s="13"/>
      <c r="D185" s="14"/>
    </row>
    <row r="186" spans="1:4">
      <c r="A186" s="11"/>
      <c r="B186" s="12"/>
      <c r="C186" s="13"/>
      <c r="D186" s="14"/>
    </row>
    <row r="187" spans="1:4">
      <c r="A187" s="11"/>
      <c r="B187" s="12"/>
      <c r="C187" s="13"/>
      <c r="D187" s="14"/>
    </row>
    <row r="188" spans="1:4">
      <c r="A188" s="11"/>
      <c r="B188" s="12"/>
      <c r="C188" s="13"/>
      <c r="D188" s="14"/>
    </row>
    <row r="189" spans="1:4">
      <c r="A189" s="11"/>
      <c r="B189" s="12"/>
      <c r="C189" s="13"/>
      <c r="D189" s="14"/>
    </row>
    <row r="190" spans="1:4">
      <c r="A190" s="11"/>
      <c r="B190" s="12"/>
      <c r="C190" s="13"/>
      <c r="D190" s="14"/>
    </row>
    <row r="191" spans="1:4">
      <c r="A191" s="11"/>
      <c r="B191" s="12"/>
      <c r="C191" s="13"/>
      <c r="D191" s="14"/>
    </row>
    <row r="192" spans="1:4">
      <c r="A192" s="11"/>
      <c r="B192" s="12"/>
      <c r="C192" s="13"/>
      <c r="D192" s="14"/>
    </row>
    <row r="193" spans="1:4">
      <c r="A193" s="11"/>
      <c r="B193" s="12"/>
      <c r="C193" s="13"/>
      <c r="D193" s="14"/>
    </row>
    <row r="194" spans="1:4">
      <c r="A194" s="11"/>
      <c r="B194" s="12"/>
      <c r="C194" s="13"/>
      <c r="D194" s="14"/>
    </row>
    <row r="195" spans="1:4">
      <c r="A195" s="11"/>
      <c r="B195" s="12"/>
      <c r="C195" s="13"/>
      <c r="D195" s="14"/>
    </row>
    <row r="196" spans="1:4">
      <c r="A196" s="11"/>
      <c r="B196" s="12"/>
      <c r="C196" s="13"/>
      <c r="D196" s="14"/>
    </row>
    <row r="197" spans="1:4">
      <c r="A197" s="11"/>
      <c r="B197" s="12"/>
      <c r="C197" s="13"/>
      <c r="D197" s="14"/>
    </row>
    <row r="198" spans="1:4">
      <c r="A198" s="11"/>
      <c r="B198" s="12"/>
      <c r="C198" s="13"/>
      <c r="D198" s="14"/>
    </row>
    <row r="199" spans="1:4">
      <c r="A199" s="11"/>
      <c r="B199" s="12"/>
      <c r="C199" s="13"/>
      <c r="D199" s="14"/>
    </row>
    <row r="200" spans="1:4">
      <c r="A200" s="11"/>
      <c r="B200" s="12"/>
      <c r="C200" s="13"/>
      <c r="D200" s="14"/>
    </row>
    <row r="201" spans="1:4">
      <c r="A201" s="11"/>
      <c r="B201" s="12"/>
      <c r="C201" s="13"/>
      <c r="D201" s="14"/>
    </row>
    <row r="202" spans="1:4">
      <c r="A202" s="11"/>
      <c r="B202" s="12"/>
      <c r="C202" s="13"/>
      <c r="D202" s="14"/>
    </row>
    <row r="203" spans="1:4">
      <c r="A203" s="11"/>
      <c r="B203" s="12"/>
      <c r="C203" s="13"/>
      <c r="D203" s="14"/>
    </row>
    <row r="204" spans="1:4">
      <c r="A204" s="11"/>
      <c r="B204" s="12"/>
      <c r="C204" s="13"/>
      <c r="D204" s="14"/>
    </row>
    <row r="205" spans="1:4">
      <c r="A205" s="11"/>
      <c r="B205" s="12"/>
      <c r="C205" s="13"/>
      <c r="D205" s="14"/>
    </row>
    <row r="206" spans="1:4">
      <c r="A206" s="11"/>
      <c r="B206" s="12"/>
      <c r="C206" s="13"/>
      <c r="D206" s="14"/>
    </row>
    <row r="207" spans="1:4">
      <c r="A207" s="11"/>
      <c r="B207" s="12"/>
      <c r="C207" s="13"/>
      <c r="D207" s="14"/>
    </row>
    <row r="208" spans="1:4">
      <c r="A208" s="11"/>
      <c r="B208" s="12"/>
      <c r="C208" s="13"/>
      <c r="D208" s="14"/>
    </row>
    <row r="209" spans="1:4">
      <c r="A209" s="11"/>
      <c r="B209" s="12"/>
      <c r="C209" s="13"/>
      <c r="D209" s="14"/>
    </row>
    <row r="210" spans="1:4">
      <c r="A210" s="11"/>
      <c r="B210" s="12"/>
      <c r="C210" s="13"/>
      <c r="D210" s="14"/>
    </row>
    <row r="211" spans="1:4">
      <c r="A211" s="11"/>
      <c r="B211" s="12"/>
      <c r="C211" s="13"/>
      <c r="D211" s="14"/>
    </row>
    <row r="212" spans="1:4">
      <c r="A212" s="11"/>
      <c r="B212" s="12"/>
      <c r="C212" s="13"/>
      <c r="D212" s="14"/>
    </row>
    <row r="213" spans="1:4">
      <c r="A213" s="11"/>
      <c r="B213" s="12"/>
      <c r="C213" s="13"/>
      <c r="D213" s="14"/>
    </row>
    <row r="214" spans="1:4">
      <c r="A214" s="11"/>
      <c r="B214" s="12"/>
      <c r="C214" s="13"/>
      <c r="D214" s="14"/>
    </row>
    <row r="215" spans="1:4">
      <c r="A215" s="11"/>
      <c r="B215" s="12"/>
      <c r="C215" s="13"/>
      <c r="D215" s="14"/>
    </row>
    <row r="216" spans="1:4">
      <c r="A216" s="11"/>
      <c r="B216" s="12"/>
      <c r="C216" s="13"/>
      <c r="D216" s="14"/>
    </row>
    <row r="217" spans="1:4">
      <c r="A217" s="11"/>
      <c r="B217" s="12"/>
      <c r="C217" s="13"/>
      <c r="D217" s="14"/>
    </row>
    <row r="218" spans="1:4">
      <c r="A218" s="11"/>
      <c r="B218" s="12"/>
      <c r="C218" s="13"/>
      <c r="D218" s="14"/>
    </row>
    <row r="219" spans="1:4">
      <c r="A219" s="11"/>
      <c r="B219" s="12"/>
      <c r="C219" s="13"/>
      <c r="D219" s="14"/>
    </row>
    <row r="220" spans="1:4">
      <c r="A220" s="11"/>
      <c r="B220" s="12"/>
      <c r="C220" s="13"/>
      <c r="D220" s="14"/>
    </row>
    <row r="221" spans="1:4">
      <c r="A221" s="11"/>
      <c r="B221" s="12"/>
      <c r="C221" s="13"/>
      <c r="D221" s="14"/>
    </row>
    <row r="222" spans="1:4">
      <c r="A222" s="11"/>
      <c r="B222" s="12"/>
      <c r="C222" s="13"/>
      <c r="D222" s="14"/>
    </row>
    <row r="223" spans="1:4">
      <c r="A223" s="11"/>
      <c r="B223" s="12"/>
      <c r="C223" s="13"/>
      <c r="D223" s="14"/>
    </row>
    <row r="224" spans="1:4">
      <c r="A224" s="11"/>
      <c r="B224" s="12"/>
      <c r="C224" s="13"/>
      <c r="D224" s="14"/>
    </row>
    <row r="225" spans="1:4">
      <c r="A225" s="11"/>
      <c r="B225" s="12"/>
      <c r="C225" s="13"/>
      <c r="D225" s="14"/>
    </row>
    <row r="226" spans="1:4">
      <c r="A226" s="11"/>
      <c r="B226" s="12"/>
      <c r="C226" s="13"/>
      <c r="D226" s="14"/>
    </row>
    <row r="227" spans="1:4">
      <c r="A227" s="11"/>
      <c r="B227" s="12"/>
      <c r="C227" s="13"/>
      <c r="D227" s="14"/>
    </row>
    <row r="228" spans="1:4">
      <c r="A228" s="11"/>
      <c r="B228" s="12"/>
      <c r="C228" s="13"/>
      <c r="D228" s="14"/>
    </row>
    <row r="229" spans="1:4">
      <c r="A229" s="11"/>
      <c r="B229" s="12"/>
      <c r="C229" s="13"/>
      <c r="D229" s="14"/>
    </row>
    <row r="230" spans="1:4">
      <c r="A230" s="11"/>
      <c r="B230" s="12"/>
      <c r="C230" s="13"/>
      <c r="D230" s="14"/>
    </row>
    <row r="231" spans="1:4">
      <c r="A231" s="11"/>
      <c r="B231" s="12"/>
      <c r="C231" s="13"/>
      <c r="D231" s="14"/>
    </row>
    <row r="232" spans="1:4">
      <c r="A232" s="11"/>
      <c r="B232" s="12"/>
      <c r="C232" s="13"/>
      <c r="D232" s="14"/>
    </row>
    <row r="233" spans="1:4">
      <c r="A233" s="11"/>
      <c r="B233" s="12"/>
      <c r="C233" s="13"/>
      <c r="D233" s="14"/>
    </row>
    <row r="234" spans="1:4">
      <c r="A234" s="11"/>
      <c r="B234" s="12"/>
      <c r="C234" s="13"/>
      <c r="D234" s="14"/>
    </row>
    <row r="235" spans="1:4">
      <c r="A235" s="11"/>
      <c r="B235" s="12"/>
      <c r="C235" s="13"/>
      <c r="D235" s="14"/>
    </row>
    <row r="236" spans="1:4">
      <c r="A236" s="11"/>
      <c r="B236" s="12"/>
      <c r="C236" s="13"/>
      <c r="D236" s="14"/>
    </row>
    <row r="237" spans="1:4">
      <c r="A237" s="11"/>
      <c r="B237" s="12"/>
      <c r="C237" s="13"/>
      <c r="D237" s="14"/>
    </row>
    <row r="238" spans="1:4">
      <c r="A238" s="11"/>
      <c r="B238" s="12"/>
      <c r="C238" s="13"/>
      <c r="D238" s="14"/>
    </row>
    <row r="239" spans="1:4">
      <c r="A239" s="11"/>
      <c r="B239" s="12"/>
      <c r="C239" s="13"/>
      <c r="D239" s="14"/>
    </row>
    <row r="240" spans="1:4">
      <c r="A240" s="11"/>
      <c r="B240" s="12"/>
      <c r="C240" s="13"/>
      <c r="D240" s="14"/>
    </row>
    <row r="241" spans="1:4">
      <c r="A241" s="11"/>
      <c r="B241" s="12"/>
      <c r="C241" s="13"/>
      <c r="D241" s="14"/>
    </row>
    <row r="242" spans="1:4">
      <c r="A242" s="11"/>
      <c r="B242" s="12"/>
      <c r="C242" s="13"/>
      <c r="D242" s="14"/>
    </row>
    <row r="243" spans="1:4">
      <c r="A243" s="11"/>
      <c r="B243" s="12"/>
      <c r="C243" s="13"/>
      <c r="D243" s="14"/>
    </row>
    <row r="244" spans="1:4">
      <c r="A244" s="11"/>
      <c r="B244" s="12"/>
      <c r="C244" s="13"/>
      <c r="D244" s="14"/>
    </row>
    <row r="245" spans="1:4">
      <c r="A245" s="11"/>
      <c r="B245" s="12"/>
      <c r="C245" s="13"/>
      <c r="D245" s="14"/>
    </row>
    <row r="246" spans="1:4">
      <c r="A246" s="11"/>
      <c r="B246" s="12"/>
      <c r="C246" s="13"/>
      <c r="D246" s="14"/>
    </row>
    <row r="247" spans="1:4">
      <c r="A247" s="11"/>
      <c r="B247" s="12"/>
      <c r="C247" s="13"/>
      <c r="D247" s="14"/>
    </row>
    <row r="248" spans="1:4">
      <c r="A248" s="11"/>
      <c r="B248" s="12"/>
      <c r="C248" s="13"/>
      <c r="D248" s="14"/>
    </row>
    <row r="249" spans="1:4">
      <c r="A249" s="11"/>
      <c r="B249" s="12"/>
      <c r="C249" s="13"/>
      <c r="D249" s="14"/>
    </row>
    <row r="250" spans="1:4">
      <c r="A250" s="11"/>
      <c r="B250" s="12"/>
      <c r="C250" s="13"/>
      <c r="D250" s="14"/>
    </row>
    <row r="251" spans="1:4">
      <c r="A251" s="11"/>
      <c r="B251" s="12"/>
      <c r="C251" s="13"/>
      <c r="D251" s="14"/>
    </row>
    <row r="252" spans="1:4">
      <c r="A252" s="11"/>
      <c r="B252" s="12"/>
      <c r="C252" s="13"/>
      <c r="D252" s="14"/>
    </row>
    <row r="253" spans="1:4">
      <c r="A253" s="11"/>
      <c r="B253" s="12"/>
      <c r="C253" s="13"/>
      <c r="D253" s="14"/>
    </row>
    <row r="254" spans="1:4">
      <c r="A254" s="11"/>
      <c r="B254" s="12"/>
      <c r="C254" s="13"/>
      <c r="D254" s="14"/>
    </row>
    <row r="255" spans="1:4">
      <c r="A255" s="11"/>
      <c r="B255" s="12"/>
      <c r="C255" s="13"/>
      <c r="D255" s="14"/>
    </row>
    <row r="256" spans="1:4">
      <c r="A256" s="11"/>
      <c r="B256" s="12"/>
      <c r="C256" s="13"/>
      <c r="D256" s="14"/>
    </row>
    <row r="257" spans="1:4">
      <c r="A257" s="11"/>
      <c r="B257" s="12"/>
      <c r="C257" s="13"/>
      <c r="D257" s="14"/>
    </row>
    <row r="258" spans="1:4">
      <c r="A258" s="11"/>
      <c r="B258" s="12"/>
      <c r="C258" s="13"/>
      <c r="D258" s="14"/>
    </row>
    <row r="259" spans="1:4">
      <c r="A259" s="11"/>
      <c r="B259" s="12"/>
      <c r="C259" s="13"/>
      <c r="D259" s="14"/>
    </row>
    <row r="260" spans="1:4">
      <c r="A260" s="11"/>
      <c r="B260" s="12"/>
      <c r="C260" s="13"/>
      <c r="D260" s="14"/>
    </row>
    <row r="261" spans="1:4">
      <c r="A261" s="11"/>
      <c r="B261" s="12"/>
      <c r="C261" s="13"/>
      <c r="D261" s="14"/>
    </row>
    <row r="262" spans="1:4">
      <c r="A262" s="11"/>
      <c r="B262" s="12"/>
      <c r="C262" s="13"/>
      <c r="D262" s="14"/>
    </row>
    <row r="263" spans="1:4">
      <c r="A263" s="11"/>
      <c r="B263" s="12"/>
      <c r="C263" s="13"/>
      <c r="D263" s="14"/>
    </row>
    <row r="264" spans="1:4">
      <c r="A264" s="11"/>
      <c r="B264" s="12"/>
      <c r="C264" s="13"/>
      <c r="D264" s="14"/>
    </row>
    <row r="265" spans="1:4">
      <c r="A265" s="11"/>
      <c r="B265" s="12"/>
      <c r="C265" s="13"/>
      <c r="D265" s="14"/>
    </row>
    <row r="266" spans="1:4">
      <c r="A266" s="11"/>
      <c r="B266" s="12"/>
      <c r="C266" s="13"/>
      <c r="D266" s="14"/>
    </row>
    <row r="267" spans="1:4">
      <c r="A267" s="11"/>
      <c r="B267" s="12"/>
      <c r="C267" s="13"/>
      <c r="D267" s="14"/>
    </row>
    <row r="268" spans="1:4">
      <c r="A268" s="11"/>
      <c r="B268" s="12"/>
      <c r="C268" s="13"/>
      <c r="D268" s="14"/>
    </row>
    <row r="269" spans="1:4">
      <c r="A269" s="11"/>
      <c r="B269" s="12"/>
      <c r="C269" s="13"/>
      <c r="D269" s="14"/>
    </row>
    <row r="270" spans="1:4">
      <c r="A270" s="11"/>
      <c r="B270" s="12"/>
      <c r="C270" s="13"/>
      <c r="D270" s="14"/>
    </row>
    <row r="271" spans="1:4">
      <c r="A271" s="11"/>
      <c r="B271" s="12"/>
      <c r="C271" s="13"/>
      <c r="D271" s="14"/>
    </row>
    <row r="272" spans="1:4">
      <c r="A272" s="11"/>
      <c r="B272" s="12"/>
      <c r="C272" s="13"/>
      <c r="D272" s="14"/>
    </row>
    <row r="273" spans="1:4">
      <c r="A273" s="11"/>
      <c r="B273" s="12"/>
      <c r="C273" s="13"/>
      <c r="D273" s="14"/>
    </row>
    <row r="274" spans="1:4">
      <c r="A274" s="11"/>
      <c r="B274" s="12"/>
      <c r="C274" s="13"/>
      <c r="D274" s="14"/>
    </row>
    <row r="275" spans="1:4">
      <c r="A275" s="11"/>
      <c r="B275" s="12"/>
      <c r="C275" s="13"/>
      <c r="D275" s="14"/>
    </row>
    <row r="276" spans="1:4">
      <c r="A276" s="11"/>
      <c r="B276" s="12"/>
      <c r="C276" s="13"/>
      <c r="D276" s="14"/>
    </row>
    <row r="277" spans="1:4">
      <c r="A277" s="11"/>
      <c r="B277" s="12"/>
      <c r="C277" s="13"/>
      <c r="D277" s="14"/>
    </row>
    <row r="278" spans="1:4">
      <c r="A278" s="11"/>
      <c r="B278" s="12"/>
      <c r="C278" s="13"/>
      <c r="D278" s="14"/>
    </row>
    <row r="279" spans="1:4">
      <c r="A279" s="11"/>
      <c r="B279" s="12"/>
      <c r="C279" s="13"/>
      <c r="D279" s="14"/>
    </row>
    <row r="280" spans="1:4">
      <c r="A280" s="11"/>
      <c r="B280" s="12"/>
      <c r="C280" s="13"/>
      <c r="D280" s="14"/>
    </row>
    <row r="281" spans="1:4">
      <c r="A281" s="11"/>
      <c r="B281" s="12"/>
      <c r="C281" s="13"/>
      <c r="D281" s="14"/>
    </row>
    <row r="282" spans="1:4">
      <c r="A282" s="11"/>
      <c r="B282" s="12"/>
      <c r="C282" s="13"/>
      <c r="D282" s="14"/>
    </row>
    <row r="283" spans="1:4">
      <c r="A283" s="11"/>
      <c r="B283" s="12"/>
      <c r="C283" s="13"/>
      <c r="D283" s="14"/>
    </row>
    <row r="284" spans="1:4">
      <c r="A284" s="11"/>
      <c r="B284" s="12"/>
      <c r="C284" s="13"/>
      <c r="D284" s="14"/>
    </row>
    <row r="285" spans="1:4">
      <c r="A285" s="11"/>
      <c r="B285" s="12"/>
      <c r="C285" s="13"/>
      <c r="D285" s="14"/>
    </row>
    <row r="286" spans="1:4">
      <c r="A286" s="11"/>
      <c r="B286" s="12"/>
      <c r="C286" s="13"/>
      <c r="D286" s="14"/>
    </row>
    <row r="287" spans="1:4">
      <c r="A287" s="11"/>
      <c r="B287" s="12"/>
      <c r="C287" s="13"/>
      <c r="D287" s="14"/>
    </row>
    <row r="288" spans="1:4">
      <c r="A288" s="11"/>
      <c r="B288" s="12"/>
      <c r="C288" s="13"/>
      <c r="D288" s="14"/>
    </row>
    <row r="289" spans="1:4">
      <c r="A289" s="11"/>
      <c r="B289" s="12"/>
      <c r="C289" s="13"/>
      <c r="D289" s="14"/>
    </row>
    <row r="290" spans="1:4">
      <c r="A290" s="11"/>
      <c r="B290" s="12"/>
      <c r="C290" s="13"/>
      <c r="D290" s="14"/>
    </row>
    <row r="291" spans="1:4">
      <c r="A291" s="11"/>
      <c r="B291" s="12"/>
      <c r="C291" s="13"/>
      <c r="D291" s="14"/>
    </row>
    <row r="292" spans="1:4">
      <c r="A292" s="11"/>
      <c r="B292" s="12"/>
      <c r="C292" s="13"/>
      <c r="D292" s="14"/>
    </row>
    <row r="293" spans="1:4">
      <c r="A293" s="11"/>
      <c r="B293" s="12"/>
      <c r="C293" s="13"/>
      <c r="D293" s="14"/>
    </row>
    <row r="294" spans="1:4">
      <c r="A294" s="11"/>
      <c r="B294" s="12"/>
      <c r="C294" s="13"/>
      <c r="D294" s="14"/>
    </row>
    <row r="295" spans="1:4">
      <c r="A295" s="11"/>
      <c r="B295" s="12"/>
      <c r="C295" s="13"/>
      <c r="D295" s="14"/>
    </row>
    <row r="296" spans="1:4">
      <c r="A296" s="11"/>
      <c r="B296" s="12"/>
      <c r="C296" s="13"/>
      <c r="D296" s="14"/>
    </row>
    <row r="297" spans="1:4">
      <c r="A297" s="11"/>
      <c r="B297" s="12"/>
      <c r="C297" s="13"/>
      <c r="D297" s="14"/>
    </row>
    <row r="298" spans="1:4">
      <c r="A298" s="11"/>
      <c r="B298" s="12"/>
      <c r="C298" s="13"/>
      <c r="D298" s="14"/>
    </row>
    <row r="299" spans="1:4">
      <c r="A299" s="11"/>
      <c r="B299" s="12"/>
      <c r="C299" s="13"/>
      <c r="D299" s="14"/>
    </row>
    <row r="300" spans="1:4">
      <c r="A300" s="11"/>
      <c r="B300" s="12"/>
      <c r="C300" s="13"/>
      <c r="D300" s="14"/>
    </row>
    <row r="301" spans="1:4">
      <c r="A301" s="11"/>
      <c r="B301" s="12"/>
      <c r="C301" s="13"/>
      <c r="D301" s="14"/>
    </row>
    <row r="302" spans="1:4">
      <c r="A302" s="11"/>
      <c r="B302" s="12"/>
      <c r="C302" s="13"/>
      <c r="D302" s="14"/>
    </row>
    <row r="303" spans="1:4">
      <c r="A303" s="11"/>
      <c r="B303" s="12"/>
      <c r="C303" s="13"/>
      <c r="D303" s="14"/>
    </row>
    <row r="304" spans="1:4">
      <c r="A304" s="11"/>
      <c r="B304" s="12"/>
      <c r="C304" s="13"/>
      <c r="D304" s="14"/>
    </row>
    <row r="305" spans="1:4">
      <c r="A305" s="11"/>
      <c r="B305" s="12"/>
      <c r="C305" s="13"/>
      <c r="D305" s="14"/>
    </row>
    <row r="306" spans="1:4">
      <c r="A306" s="11"/>
      <c r="B306" s="12"/>
      <c r="C306" s="13"/>
      <c r="D306" s="14"/>
    </row>
    <row r="307" spans="1:4">
      <c r="A307" s="11"/>
      <c r="B307" s="12"/>
      <c r="C307" s="13"/>
      <c r="D307" s="14"/>
    </row>
    <row r="308" spans="1:4">
      <c r="A308" s="11"/>
      <c r="B308" s="12"/>
      <c r="C308" s="13"/>
      <c r="D308" s="14"/>
    </row>
    <row r="309" spans="1:4">
      <c r="A309" s="11"/>
      <c r="B309" s="12"/>
      <c r="C309" s="13"/>
      <c r="D309" s="14"/>
    </row>
    <row r="310" spans="1:4">
      <c r="A310" s="11"/>
      <c r="B310" s="12"/>
      <c r="C310" s="13"/>
      <c r="D310" s="14"/>
    </row>
    <row r="311" spans="1:4">
      <c r="A311" s="11"/>
      <c r="B311" s="12"/>
      <c r="C311" s="13"/>
      <c r="D311" s="14"/>
    </row>
    <row r="312" spans="1:4">
      <c r="A312" s="11"/>
      <c r="B312" s="12"/>
      <c r="C312" s="13"/>
      <c r="D312" s="14"/>
    </row>
    <row r="313" spans="1:4">
      <c r="A313" s="11"/>
      <c r="B313" s="12"/>
      <c r="C313" s="13"/>
      <c r="D313" s="14"/>
    </row>
    <row r="314" spans="1:4">
      <c r="A314" s="11"/>
      <c r="B314" s="12"/>
      <c r="C314" s="13"/>
      <c r="D314" s="14"/>
    </row>
    <row r="315" spans="1:4">
      <c r="A315" s="11"/>
      <c r="B315" s="12"/>
      <c r="C315" s="13"/>
      <c r="D315" s="14"/>
    </row>
    <row r="316" spans="1:4">
      <c r="A316" s="11"/>
      <c r="B316" s="12"/>
      <c r="C316" s="13"/>
      <c r="D316" s="14"/>
    </row>
    <row r="317" spans="1:4">
      <c r="A317" s="11"/>
      <c r="B317" s="12"/>
      <c r="C317" s="13"/>
      <c r="D317" s="14"/>
    </row>
    <row r="318" spans="1:4">
      <c r="A318" s="11"/>
      <c r="B318" s="12"/>
      <c r="C318" s="13"/>
      <c r="D318" s="14"/>
    </row>
    <row r="319" spans="1:4">
      <c r="A319" s="11"/>
      <c r="B319" s="12"/>
      <c r="C319" s="13"/>
      <c r="D319" s="14"/>
    </row>
    <row r="320" spans="1:4">
      <c r="A320" s="11"/>
      <c r="B320" s="12"/>
      <c r="C320" s="13"/>
      <c r="D320" s="14"/>
    </row>
    <row r="321" spans="1:4">
      <c r="A321" s="11"/>
      <c r="B321" s="12"/>
      <c r="C321" s="13"/>
      <c r="D321" s="14"/>
    </row>
    <row r="322" spans="1:4">
      <c r="A322" s="11"/>
      <c r="B322" s="12"/>
      <c r="C322" s="13"/>
      <c r="D322" s="14"/>
    </row>
    <row r="323" spans="1:4">
      <c r="A323" s="11"/>
      <c r="B323" s="12"/>
      <c r="C323" s="13"/>
      <c r="D323" s="14"/>
    </row>
    <row r="324" spans="1:4">
      <c r="A324" s="11"/>
      <c r="B324" s="12"/>
      <c r="C324" s="13"/>
      <c r="D324" s="14"/>
    </row>
    <row r="325" spans="1:4">
      <c r="A325" s="11"/>
      <c r="B325" s="12"/>
      <c r="C325" s="13"/>
      <c r="D325" s="14"/>
    </row>
    <row r="326" spans="1:4">
      <c r="A326" s="11"/>
      <c r="B326" s="12"/>
      <c r="C326" s="13"/>
      <c r="D326" s="14"/>
    </row>
    <row r="327" spans="1:4">
      <c r="A327" s="11"/>
      <c r="B327" s="12"/>
      <c r="C327" s="13"/>
      <c r="D327" s="14"/>
    </row>
    <row r="328" spans="1:4">
      <c r="A328" s="11"/>
      <c r="B328" s="12"/>
      <c r="C328" s="13"/>
      <c r="D328" s="14"/>
    </row>
    <row r="329" spans="1:4">
      <c r="A329" s="11"/>
      <c r="B329" s="12"/>
      <c r="C329" s="13"/>
      <c r="D329" s="14"/>
    </row>
    <row r="330" spans="1:4">
      <c r="A330" s="11"/>
      <c r="B330" s="12"/>
      <c r="C330" s="13"/>
      <c r="D330" s="14"/>
    </row>
    <row r="331" spans="1:4">
      <c r="A331" s="11"/>
      <c r="B331" s="12"/>
      <c r="C331" s="13"/>
      <c r="D331" s="14"/>
    </row>
    <row r="332" spans="1:4">
      <c r="A332" s="11"/>
      <c r="B332" s="12"/>
      <c r="C332" s="13"/>
      <c r="D332" s="14"/>
    </row>
    <row r="333" spans="1:4">
      <c r="A333" s="11"/>
      <c r="B333" s="12"/>
      <c r="C333" s="13"/>
      <c r="D333" s="14"/>
    </row>
    <row r="334" spans="1:4">
      <c r="A334" s="11"/>
      <c r="B334" s="12"/>
      <c r="C334" s="13"/>
      <c r="D334" s="14"/>
    </row>
    <row r="335" spans="1:4">
      <c r="A335" s="11"/>
      <c r="B335" s="12"/>
      <c r="C335" s="13"/>
      <c r="D335" s="14"/>
    </row>
    <row r="336" spans="1:4">
      <c r="A336" s="11"/>
      <c r="B336" s="12"/>
      <c r="C336" s="13"/>
      <c r="D336" s="14"/>
    </row>
    <row r="337" spans="1:4">
      <c r="A337" s="11"/>
      <c r="B337" s="12"/>
      <c r="C337" s="13"/>
      <c r="D337" s="14"/>
    </row>
    <row r="338" spans="1:4">
      <c r="A338" s="11"/>
      <c r="B338" s="12"/>
      <c r="C338" s="13"/>
      <c r="D338" s="14"/>
    </row>
    <row r="339" spans="1:4">
      <c r="A339" s="11"/>
      <c r="B339" s="12"/>
      <c r="C339" s="13"/>
      <c r="D339" s="14"/>
    </row>
    <row r="340" spans="1:4">
      <c r="A340" s="11"/>
      <c r="B340" s="12"/>
      <c r="C340" s="13"/>
      <c r="D340" s="14"/>
    </row>
    <row r="341" spans="1:4">
      <c r="A341" s="11"/>
      <c r="B341" s="12"/>
      <c r="C341" s="13"/>
      <c r="D341" s="14"/>
    </row>
    <row r="342" spans="1:4">
      <c r="A342" s="11"/>
      <c r="B342" s="12"/>
      <c r="C342" s="13"/>
      <c r="D342" s="14"/>
    </row>
    <row r="343" spans="1:4">
      <c r="A343" s="11"/>
      <c r="B343" s="12"/>
      <c r="C343" s="13"/>
      <c r="D343" s="14"/>
    </row>
    <row r="344" spans="1:4">
      <c r="A344" s="11"/>
      <c r="B344" s="12"/>
      <c r="C344" s="13"/>
      <c r="D344" s="14"/>
    </row>
    <row r="345" spans="1:4">
      <c r="A345" s="11"/>
      <c r="B345" s="12"/>
      <c r="C345" s="13"/>
      <c r="D345" s="14"/>
    </row>
    <row r="346" spans="1:4">
      <c r="A346" s="11"/>
      <c r="B346" s="12"/>
      <c r="C346" s="13"/>
      <c r="D346" s="14"/>
    </row>
    <row r="347" spans="1:4">
      <c r="A347" s="11"/>
      <c r="B347" s="12"/>
      <c r="C347" s="13"/>
      <c r="D347" s="14"/>
    </row>
    <row r="348" spans="1:4">
      <c r="A348" s="11"/>
      <c r="B348" s="12"/>
      <c r="C348" s="13"/>
      <c r="D348" s="14"/>
    </row>
    <row r="349" spans="1:4">
      <c r="A349" s="11"/>
      <c r="B349" s="12"/>
      <c r="C349" s="13"/>
      <c r="D349" s="14"/>
    </row>
    <row r="350" spans="1:4">
      <c r="A350" s="11"/>
      <c r="B350" s="12"/>
      <c r="C350" s="13"/>
      <c r="D350" s="14"/>
    </row>
    <row r="351" spans="1:4">
      <c r="A351" s="11"/>
      <c r="B351" s="12"/>
      <c r="C351" s="13"/>
      <c r="D351" s="14"/>
    </row>
    <row r="352" spans="1:4">
      <c r="A352" s="11"/>
      <c r="B352" s="12"/>
      <c r="C352" s="13"/>
      <c r="D352" s="14"/>
    </row>
    <row r="353" spans="1:4">
      <c r="A353" s="11"/>
      <c r="B353" s="12"/>
      <c r="C353" s="13"/>
      <c r="D353" s="14"/>
    </row>
    <row r="354" spans="1:4">
      <c r="A354" s="11"/>
      <c r="B354" s="12"/>
      <c r="C354" s="13"/>
      <c r="D354" s="14"/>
    </row>
    <row r="355" spans="1:4">
      <c r="A355" s="11"/>
      <c r="B355" s="12"/>
      <c r="C355" s="13"/>
      <c r="D355" s="14"/>
    </row>
    <row r="356" spans="1:4">
      <c r="A356" s="11"/>
      <c r="B356" s="12"/>
      <c r="C356" s="13"/>
      <c r="D356" s="14"/>
    </row>
    <row r="357" spans="1:4">
      <c r="A357" s="11"/>
      <c r="B357" s="12"/>
      <c r="C357" s="13"/>
      <c r="D357" s="14"/>
    </row>
    <row r="358" spans="1:4">
      <c r="A358" s="11"/>
      <c r="B358" s="12"/>
      <c r="C358" s="13"/>
      <c r="D358" s="14"/>
    </row>
    <row r="359" spans="1:4">
      <c r="A359" s="11"/>
      <c r="B359" s="12"/>
      <c r="C359" s="13"/>
      <c r="D359" s="14"/>
    </row>
    <row r="360" spans="1:4">
      <c r="A360" s="11"/>
      <c r="B360" s="12"/>
      <c r="C360" s="13"/>
      <c r="D360" s="14"/>
    </row>
    <row r="361" spans="1:4">
      <c r="A361" s="11"/>
      <c r="B361" s="12"/>
      <c r="C361" s="13"/>
      <c r="D361" s="14"/>
    </row>
    <row r="362" spans="1:4">
      <c r="A362" s="11"/>
      <c r="B362" s="12"/>
      <c r="C362" s="13"/>
      <c r="D362" s="14"/>
    </row>
    <row r="363" spans="1:4">
      <c r="A363" s="11"/>
      <c r="B363" s="12"/>
      <c r="C363" s="13"/>
      <c r="D363" s="14"/>
    </row>
    <row r="364" spans="1:4">
      <c r="A364" s="11"/>
      <c r="B364" s="12"/>
      <c r="C364" s="13"/>
      <c r="D364" s="14"/>
    </row>
    <row r="365" spans="1:4">
      <c r="A365" s="11"/>
      <c r="B365" s="12"/>
      <c r="C365" s="13"/>
      <c r="D365" s="14"/>
    </row>
    <row r="366" spans="1:4">
      <c r="A366" s="11"/>
      <c r="B366" s="12"/>
      <c r="C366" s="13"/>
      <c r="D366" s="14"/>
    </row>
    <row r="367" spans="1:4">
      <c r="A367" s="11"/>
      <c r="B367" s="12"/>
      <c r="C367" s="13"/>
      <c r="D367" s="14"/>
    </row>
    <row r="368" spans="1:4">
      <c r="A368" s="11"/>
      <c r="B368" s="12"/>
      <c r="C368" s="13"/>
      <c r="D368" s="14"/>
    </row>
    <row r="369" spans="1:4">
      <c r="A369" s="11"/>
      <c r="B369" s="12"/>
      <c r="C369" s="13"/>
      <c r="D369" s="14"/>
    </row>
    <row r="370" spans="1:4">
      <c r="A370" s="11"/>
      <c r="B370" s="12"/>
      <c r="C370" s="13"/>
      <c r="D370" s="14"/>
    </row>
    <row r="371" spans="1:4">
      <c r="A371" s="11"/>
      <c r="B371" s="12"/>
      <c r="C371" s="13"/>
      <c r="D371" s="14"/>
    </row>
    <row r="372" spans="1:4">
      <c r="A372" s="11"/>
      <c r="B372" s="12"/>
      <c r="C372" s="13"/>
      <c r="D372" s="14"/>
    </row>
    <row r="373" spans="1:4">
      <c r="A373" s="11"/>
      <c r="B373" s="12"/>
      <c r="C373" s="13"/>
      <c r="D373" s="14"/>
    </row>
    <row r="374" spans="1:4">
      <c r="A374" s="11"/>
      <c r="B374" s="12"/>
      <c r="C374" s="13"/>
      <c r="D374" s="14"/>
    </row>
    <row r="375" spans="1:4">
      <c r="A375" s="11"/>
      <c r="B375" s="12"/>
      <c r="C375" s="13"/>
      <c r="D375" s="14"/>
    </row>
    <row r="376" spans="1:4">
      <c r="A376" s="11"/>
      <c r="B376" s="12"/>
      <c r="C376" s="13"/>
      <c r="D376" s="14"/>
    </row>
    <row r="377" spans="1:4">
      <c r="A377" s="11"/>
      <c r="B377" s="12"/>
      <c r="C377" s="13"/>
      <c r="D377" s="14"/>
    </row>
    <row r="378" spans="1:4">
      <c r="A378" s="11"/>
      <c r="B378" s="12"/>
      <c r="C378" s="13"/>
      <c r="D378" s="14"/>
    </row>
    <row r="379" spans="1:4">
      <c r="A379" s="11"/>
      <c r="B379" s="12"/>
      <c r="C379" s="13"/>
      <c r="D379" s="14"/>
    </row>
    <row r="380" spans="1:4">
      <c r="A380" s="11"/>
      <c r="B380" s="12"/>
      <c r="C380" s="13"/>
      <c r="D380" s="14"/>
    </row>
    <row r="381" spans="1:4">
      <c r="A381" s="11"/>
      <c r="B381" s="12"/>
      <c r="C381" s="13"/>
      <c r="D381" s="14"/>
    </row>
    <row r="382" spans="1:4">
      <c r="A382" s="11"/>
      <c r="B382" s="12"/>
      <c r="C382" s="13"/>
      <c r="D382" s="14"/>
    </row>
    <row r="383" spans="1:4">
      <c r="A383" s="11"/>
      <c r="B383" s="12"/>
      <c r="C383" s="13"/>
      <c r="D383" s="14"/>
    </row>
    <row r="384" spans="1:4">
      <c r="A384" s="11"/>
      <c r="B384" s="12"/>
      <c r="C384" s="13"/>
      <c r="D384" s="14"/>
    </row>
    <row r="385" spans="1:4">
      <c r="A385" s="11"/>
      <c r="B385" s="12"/>
      <c r="C385" s="13"/>
      <c r="D385" s="14"/>
    </row>
    <row r="386" spans="1:4">
      <c r="A386" s="11"/>
      <c r="B386" s="12"/>
      <c r="C386" s="13"/>
      <c r="D386" s="14"/>
    </row>
    <row r="387" spans="1:4">
      <c r="A387" s="11"/>
      <c r="B387" s="12"/>
      <c r="C387" s="13"/>
      <c r="D387" s="14"/>
    </row>
    <row r="388" spans="1:4">
      <c r="A388" s="11"/>
      <c r="B388" s="12"/>
      <c r="C388" s="13"/>
      <c r="D388" s="14"/>
    </row>
    <row r="389" spans="1:4">
      <c r="A389" s="11"/>
      <c r="B389" s="12"/>
      <c r="C389" s="13"/>
      <c r="D389" s="14"/>
    </row>
    <row r="390" spans="1:4">
      <c r="A390" s="11"/>
      <c r="B390" s="12"/>
      <c r="C390" s="13"/>
      <c r="D390" s="14"/>
    </row>
    <row r="391" spans="1:4">
      <c r="A391" s="11"/>
      <c r="B391" s="12"/>
      <c r="C391" s="13"/>
      <c r="D391" s="14"/>
    </row>
    <row r="392" spans="1:4">
      <c r="A392" s="11"/>
      <c r="B392" s="12"/>
      <c r="C392" s="13"/>
      <c r="D392" s="14"/>
    </row>
    <row r="393" spans="1:4">
      <c r="A393" s="11"/>
      <c r="B393" s="12"/>
      <c r="C393" s="13"/>
      <c r="D393" s="14"/>
    </row>
    <row r="394" spans="1:4">
      <c r="A394" s="11"/>
      <c r="B394" s="12"/>
      <c r="C394" s="13"/>
      <c r="D394" s="14"/>
    </row>
    <row r="395" spans="1:4">
      <c r="A395" s="11"/>
      <c r="B395" s="12"/>
      <c r="C395" s="13"/>
      <c r="D395" s="14"/>
    </row>
    <row r="396" spans="1:4">
      <c r="A396" s="11"/>
      <c r="B396" s="12"/>
      <c r="C396" s="13"/>
      <c r="D396" s="14"/>
    </row>
    <row r="397" spans="1:4">
      <c r="A397" s="11"/>
      <c r="B397" s="12"/>
      <c r="C397" s="13"/>
      <c r="D397" s="14"/>
    </row>
    <row r="398" spans="1:4">
      <c r="A398" s="11"/>
      <c r="B398" s="12"/>
      <c r="C398" s="13"/>
      <c r="D398" s="14"/>
    </row>
    <row r="399" spans="1:4">
      <c r="A399" s="11"/>
      <c r="B399" s="12"/>
      <c r="C399" s="13"/>
      <c r="D399" s="14"/>
    </row>
    <row r="400" spans="1:4">
      <c r="A400" s="11"/>
      <c r="B400" s="12"/>
      <c r="C400" s="13"/>
      <c r="D400" s="14"/>
    </row>
    <row r="401" spans="1:4">
      <c r="A401" s="11"/>
      <c r="B401" s="12"/>
      <c r="C401" s="13"/>
      <c r="D401" s="14"/>
    </row>
    <row r="402" spans="1:4">
      <c r="A402" s="11"/>
      <c r="B402" s="12"/>
      <c r="C402" s="13"/>
      <c r="D402" s="14"/>
    </row>
    <row r="403" spans="1:4">
      <c r="A403" s="11"/>
      <c r="B403" s="12"/>
      <c r="C403" s="13"/>
      <c r="D403" s="14"/>
    </row>
    <row r="404" spans="1:4">
      <c r="A404" s="11"/>
      <c r="B404" s="12"/>
      <c r="C404" s="13"/>
      <c r="D404" s="14"/>
    </row>
    <row r="405" spans="1:4">
      <c r="A405" s="11"/>
      <c r="B405" s="12"/>
      <c r="C405" s="13"/>
      <c r="D405" s="14"/>
    </row>
    <row r="406" spans="1:4">
      <c r="A406" s="11"/>
      <c r="B406" s="12"/>
      <c r="C406" s="13"/>
      <c r="D406" s="14"/>
    </row>
    <row r="407" spans="1:4">
      <c r="A407" s="11"/>
      <c r="B407" s="12"/>
      <c r="C407" s="13"/>
      <c r="D407" s="14"/>
    </row>
    <row r="408" spans="1:4">
      <c r="A408" s="11"/>
      <c r="B408" s="12"/>
      <c r="C408" s="13"/>
      <c r="D408" s="14"/>
    </row>
    <row r="409" spans="1:4">
      <c r="A409" s="11"/>
      <c r="B409" s="12"/>
      <c r="C409" s="13"/>
      <c r="D409" s="14"/>
    </row>
    <row r="410" spans="1:4">
      <c r="A410" s="11"/>
      <c r="B410" s="12"/>
      <c r="C410" s="13"/>
      <c r="D410" s="14"/>
    </row>
    <row r="411" spans="1:4">
      <c r="A411" s="11"/>
      <c r="B411" s="12"/>
      <c r="C411" s="13"/>
      <c r="D411" s="14"/>
    </row>
    <row r="412" spans="1:4">
      <c r="A412" s="11"/>
      <c r="B412" s="12"/>
      <c r="C412" s="13"/>
      <c r="D412" s="14"/>
    </row>
    <row r="413" spans="1:4">
      <c r="A413" s="11"/>
      <c r="B413" s="12"/>
      <c r="C413" s="13"/>
      <c r="D413" s="14"/>
    </row>
    <row r="414" spans="1:4">
      <c r="A414" s="11"/>
      <c r="B414" s="12"/>
      <c r="C414" s="13"/>
      <c r="D414" s="14"/>
    </row>
    <row r="415" spans="1:4">
      <c r="A415" s="11"/>
      <c r="B415" s="12"/>
      <c r="C415" s="13"/>
      <c r="D415" s="14"/>
    </row>
    <row r="416" spans="1:4">
      <c r="A416" s="11"/>
      <c r="B416" s="12"/>
      <c r="C416" s="13"/>
      <c r="D416" s="14"/>
    </row>
    <row r="417" spans="1:4">
      <c r="A417" s="11"/>
      <c r="B417" s="12"/>
      <c r="C417" s="13"/>
      <c r="D417" s="14"/>
    </row>
    <row r="418" spans="1:4">
      <c r="A418" s="11"/>
      <c r="B418" s="12"/>
      <c r="C418" s="13"/>
      <c r="D418" s="14"/>
    </row>
    <row r="419" spans="1:4">
      <c r="A419" s="11"/>
      <c r="B419" s="12"/>
      <c r="C419" s="13"/>
      <c r="D419" s="14"/>
    </row>
    <row r="420" spans="1:4">
      <c r="A420" s="11"/>
      <c r="B420" s="12"/>
      <c r="C420" s="13"/>
      <c r="D420" s="14"/>
    </row>
    <row r="421" spans="1:4">
      <c r="A421" s="11"/>
      <c r="B421" s="12"/>
      <c r="C421" s="13"/>
      <c r="D421" s="14"/>
    </row>
    <row r="422" spans="1:4">
      <c r="A422" s="11"/>
      <c r="B422" s="12"/>
      <c r="C422" s="13"/>
      <c r="D422" s="14"/>
    </row>
    <row r="423" spans="1:4">
      <c r="A423" s="11"/>
      <c r="B423" s="12"/>
      <c r="C423" s="13"/>
      <c r="D423" s="14"/>
    </row>
    <row r="424" spans="1:4">
      <c r="A424" s="11"/>
      <c r="B424" s="12"/>
      <c r="C424" s="13"/>
      <c r="D424" s="14"/>
    </row>
    <row r="425" spans="1:4">
      <c r="A425" s="11"/>
      <c r="B425" s="12"/>
      <c r="C425" s="13"/>
      <c r="D425" s="14"/>
    </row>
    <row r="426" spans="1:4">
      <c r="A426" s="11"/>
      <c r="B426" s="12"/>
      <c r="C426" s="13"/>
      <c r="D426" s="14"/>
    </row>
    <row r="427" spans="1:4">
      <c r="A427" s="11"/>
      <c r="B427" s="12"/>
      <c r="C427" s="13"/>
      <c r="D427" s="14"/>
    </row>
    <row r="428" spans="1:4">
      <c r="A428" s="11"/>
      <c r="B428" s="12"/>
      <c r="C428" s="13"/>
      <c r="D428" s="14"/>
    </row>
    <row r="429" spans="1:4">
      <c r="A429" s="11"/>
      <c r="B429" s="12"/>
      <c r="C429" s="13"/>
      <c r="D429" s="14"/>
    </row>
    <row r="430" spans="1:4">
      <c r="A430" s="11"/>
      <c r="B430" s="12"/>
      <c r="C430" s="13"/>
      <c r="D430" s="14"/>
    </row>
    <row r="431" spans="1:4">
      <c r="A431" s="11"/>
      <c r="B431" s="12"/>
      <c r="C431" s="13"/>
      <c r="D431" s="14"/>
    </row>
    <row r="432" spans="1:4">
      <c r="A432" s="11"/>
      <c r="B432" s="12"/>
      <c r="C432" s="13"/>
      <c r="D432" s="14"/>
    </row>
    <row r="433" spans="1:4">
      <c r="A433" s="11"/>
      <c r="B433" s="12"/>
      <c r="C433" s="13"/>
      <c r="D433" s="14"/>
    </row>
    <row r="434" spans="1:4">
      <c r="A434" s="11"/>
      <c r="B434" s="12"/>
      <c r="C434" s="13"/>
      <c r="D434" s="14"/>
    </row>
    <row r="435" spans="1:4">
      <c r="A435" s="11"/>
      <c r="B435" s="12"/>
      <c r="C435" s="13"/>
      <c r="D435" s="14"/>
    </row>
    <row r="436" spans="1:4">
      <c r="A436" s="11"/>
      <c r="B436" s="12"/>
      <c r="C436" s="13"/>
      <c r="D436" s="14"/>
    </row>
    <row r="437" spans="1:4">
      <c r="A437" s="11"/>
      <c r="B437" s="12"/>
      <c r="C437" s="13"/>
      <c r="D437" s="14"/>
    </row>
    <row r="438" spans="1:4">
      <c r="A438" s="11"/>
      <c r="B438" s="12"/>
      <c r="C438" s="13"/>
      <c r="D438" s="14"/>
    </row>
    <row r="439" spans="1:4">
      <c r="A439" s="11"/>
      <c r="B439" s="12"/>
      <c r="C439" s="13"/>
      <c r="D439" s="14"/>
    </row>
    <row r="440" spans="1:4">
      <c r="A440" s="11"/>
      <c r="B440" s="12"/>
      <c r="C440" s="13"/>
      <c r="D440" s="14"/>
    </row>
    <row r="441" spans="1:4">
      <c r="A441" s="11"/>
      <c r="B441" s="12"/>
      <c r="C441" s="13"/>
      <c r="D441" s="14"/>
    </row>
    <row r="442" spans="1:4">
      <c r="A442" s="11"/>
      <c r="B442" s="12"/>
      <c r="C442" s="13"/>
      <c r="D442" s="14"/>
    </row>
    <row r="443" spans="1:4">
      <c r="A443" s="11"/>
      <c r="B443" s="12"/>
      <c r="C443" s="13"/>
      <c r="D443" s="14"/>
    </row>
    <row r="444" spans="1:4">
      <c r="A444" s="11"/>
      <c r="B444" s="12"/>
      <c r="C444" s="13"/>
      <c r="D444" s="14"/>
    </row>
    <row r="445" spans="1:4">
      <c r="A445" s="11"/>
      <c r="B445" s="12"/>
      <c r="C445" s="13"/>
      <c r="D445" s="14"/>
    </row>
    <row r="446" spans="1:4">
      <c r="A446" s="11"/>
      <c r="B446" s="12"/>
      <c r="C446" s="13"/>
      <c r="D446" s="14"/>
    </row>
    <row r="447" spans="1:4">
      <c r="A447" s="11"/>
      <c r="B447" s="12"/>
      <c r="C447" s="13"/>
      <c r="D447" s="14"/>
    </row>
    <row r="448" spans="1:4">
      <c r="A448" s="11"/>
      <c r="B448" s="12"/>
      <c r="C448" s="13"/>
      <c r="D448" s="14"/>
    </row>
    <row r="449" spans="1:4">
      <c r="A449" s="11"/>
      <c r="B449" s="12"/>
      <c r="C449" s="13"/>
      <c r="D449" s="14"/>
    </row>
    <row r="450" spans="1:4">
      <c r="A450" s="11"/>
      <c r="B450" s="12"/>
      <c r="C450" s="13"/>
      <c r="D450" s="14"/>
    </row>
    <row r="451" spans="1:4">
      <c r="A451" s="11"/>
      <c r="B451" s="12"/>
      <c r="C451" s="13"/>
      <c r="D451" s="14"/>
    </row>
    <row r="452" spans="1:4">
      <c r="A452" s="11"/>
      <c r="B452" s="12"/>
      <c r="C452" s="13"/>
      <c r="D452" s="14"/>
    </row>
    <row r="453" spans="1:4">
      <c r="A453" s="11"/>
      <c r="B453" s="12"/>
      <c r="C453" s="13"/>
      <c r="D453" s="14"/>
    </row>
    <row r="454" spans="1:4">
      <c r="A454" s="11"/>
      <c r="B454" s="12"/>
      <c r="C454" s="13"/>
      <c r="D454" s="14"/>
    </row>
    <row r="455" spans="1:4">
      <c r="A455" s="11"/>
      <c r="B455" s="12"/>
      <c r="C455" s="13"/>
      <c r="D455" s="14"/>
    </row>
    <row r="456" spans="1:4">
      <c r="A456" s="11"/>
      <c r="B456" s="12"/>
      <c r="C456" s="13"/>
      <c r="D456" s="14"/>
    </row>
    <row r="457" spans="1:4">
      <c r="A457" s="11"/>
      <c r="B457" s="12"/>
      <c r="C457" s="13"/>
      <c r="D457" s="14"/>
    </row>
    <row r="458" spans="1:4">
      <c r="A458" s="11"/>
      <c r="B458" s="12"/>
      <c r="C458" s="13"/>
      <c r="D458" s="14"/>
    </row>
    <row r="459" spans="1:4">
      <c r="A459" s="11"/>
      <c r="B459" s="12"/>
      <c r="C459" s="13"/>
      <c r="D459" s="14"/>
    </row>
    <row r="460" spans="1:4">
      <c r="A460" s="11"/>
      <c r="B460" s="12"/>
      <c r="C460" s="13"/>
      <c r="D460" s="14"/>
    </row>
    <row r="461" spans="1:4">
      <c r="A461" s="11"/>
      <c r="B461" s="12"/>
      <c r="C461" s="13"/>
      <c r="D461" s="14"/>
    </row>
    <row r="462" spans="1:4">
      <c r="A462" s="11"/>
      <c r="B462" s="12"/>
      <c r="C462" s="13"/>
      <c r="D462" s="14"/>
    </row>
    <row r="463" spans="1:4">
      <c r="A463" s="11"/>
      <c r="B463" s="12"/>
      <c r="C463" s="13"/>
      <c r="D463" s="14"/>
    </row>
    <row r="464" spans="1:4">
      <c r="A464" s="11"/>
      <c r="B464" s="12"/>
      <c r="C464" s="13"/>
      <c r="D464" s="14"/>
    </row>
    <row r="465" spans="1:4">
      <c r="A465" s="11"/>
      <c r="B465" s="12"/>
      <c r="C465" s="13"/>
      <c r="D465" s="14"/>
    </row>
    <row r="466" spans="1:4">
      <c r="A466" s="11"/>
      <c r="B466" s="12"/>
      <c r="C466" s="13"/>
      <c r="D466" s="14"/>
    </row>
    <row r="467" spans="1:4">
      <c r="A467" s="11"/>
      <c r="B467" s="12"/>
      <c r="C467" s="13"/>
      <c r="D467" s="14"/>
    </row>
    <row r="468" spans="1:4">
      <c r="A468" s="11"/>
      <c r="B468" s="12"/>
      <c r="C468" s="13"/>
      <c r="D468" s="14"/>
    </row>
    <row r="469" spans="1:4">
      <c r="A469" s="11"/>
      <c r="B469" s="12"/>
      <c r="C469" s="13"/>
      <c r="D469" s="14"/>
    </row>
    <row r="470" spans="1:4">
      <c r="A470" s="11"/>
      <c r="B470" s="12"/>
      <c r="C470" s="13"/>
      <c r="D470" s="14"/>
    </row>
    <row r="471" spans="1:4">
      <c r="A471" s="11"/>
      <c r="B471" s="12"/>
      <c r="C471" s="13"/>
      <c r="D471" s="14"/>
    </row>
    <row r="472" spans="1:4">
      <c r="A472" s="11"/>
      <c r="B472" s="12"/>
      <c r="C472" s="13"/>
      <c r="D472" s="14"/>
    </row>
    <row r="473" spans="1:4">
      <c r="A473" s="11"/>
      <c r="B473" s="12"/>
      <c r="C473" s="13"/>
      <c r="D473" s="14"/>
    </row>
    <row r="474" spans="1:4">
      <c r="A474" s="11"/>
      <c r="B474" s="12"/>
      <c r="C474" s="13"/>
      <c r="D474" s="14"/>
    </row>
    <row r="475" spans="1:4">
      <c r="A475" s="11"/>
      <c r="B475" s="12"/>
      <c r="C475" s="13"/>
      <c r="D475" s="14"/>
    </row>
    <row r="476" spans="1:4">
      <c r="A476" s="11"/>
      <c r="B476" s="12"/>
      <c r="C476" s="13"/>
      <c r="D476" s="14"/>
    </row>
    <row r="477" spans="1:4">
      <c r="A477" s="11"/>
      <c r="B477" s="12"/>
      <c r="C477" s="13"/>
      <c r="D477" s="14"/>
    </row>
    <row r="478" spans="1:4">
      <c r="A478" s="11"/>
      <c r="B478" s="12"/>
      <c r="C478" s="13"/>
      <c r="D478" s="14"/>
    </row>
    <row r="479" spans="1:4">
      <c r="A479" s="11"/>
      <c r="B479" s="12"/>
      <c r="C479" s="13"/>
      <c r="D479" s="14"/>
    </row>
    <row r="480" spans="1:4">
      <c r="A480" s="11"/>
      <c r="B480" s="12"/>
      <c r="C480" s="13"/>
      <c r="D480" s="14"/>
    </row>
    <row r="481" spans="1:4">
      <c r="A481" s="11"/>
      <c r="B481" s="12"/>
      <c r="C481" s="13"/>
      <c r="D481" s="14"/>
    </row>
    <row r="482" spans="1:4">
      <c r="A482" s="11"/>
      <c r="B482" s="12"/>
      <c r="C482" s="13"/>
      <c r="D482" s="14"/>
    </row>
    <row r="483" spans="1:4">
      <c r="A483" s="11"/>
      <c r="B483" s="12"/>
      <c r="C483" s="13"/>
      <c r="D483" s="14"/>
    </row>
    <row r="484" spans="1:4">
      <c r="A484" s="11"/>
      <c r="B484" s="12"/>
      <c r="C484" s="13"/>
      <c r="D484" s="14"/>
    </row>
    <row r="485" spans="1:4">
      <c r="A485" s="11"/>
      <c r="B485" s="12"/>
      <c r="C485" s="13"/>
      <c r="D485" s="14"/>
    </row>
    <row r="486" spans="1:4">
      <c r="A486" s="11"/>
      <c r="B486" s="12"/>
      <c r="C486" s="13"/>
      <c r="D486" s="14"/>
    </row>
    <row r="487" spans="1:4">
      <c r="A487" s="11"/>
      <c r="B487" s="12"/>
      <c r="C487" s="13"/>
      <c r="D487" s="14"/>
    </row>
    <row r="488" spans="1:4">
      <c r="A488" s="11"/>
      <c r="B488" s="12"/>
      <c r="C488" s="13"/>
      <c r="D488" s="14"/>
    </row>
    <row r="489" spans="1:4">
      <c r="A489" s="11"/>
      <c r="B489" s="12"/>
      <c r="C489" s="13"/>
      <c r="D489" s="14"/>
    </row>
    <row r="490" spans="1:4">
      <c r="A490" s="11"/>
      <c r="B490" s="12"/>
      <c r="C490" s="13"/>
      <c r="D490" s="14"/>
    </row>
    <row r="491" spans="1:4">
      <c r="A491" s="11"/>
      <c r="B491" s="12"/>
      <c r="C491" s="13"/>
      <c r="D491" s="14"/>
    </row>
    <row r="492" spans="1:4">
      <c r="A492" s="11"/>
      <c r="B492" s="12"/>
      <c r="C492" s="13"/>
      <c r="D492" s="14"/>
    </row>
    <row r="493" spans="1:4">
      <c r="A493" s="11"/>
      <c r="B493" s="12"/>
      <c r="C493" s="13"/>
      <c r="D493" s="14"/>
    </row>
    <row r="494" spans="1:4">
      <c r="A494" s="11"/>
      <c r="B494" s="12"/>
      <c r="C494" s="13"/>
      <c r="D494" s="14"/>
    </row>
    <row r="495" spans="1:4">
      <c r="A495" s="11"/>
      <c r="B495" s="12"/>
      <c r="C495" s="13"/>
      <c r="D495" s="14"/>
    </row>
    <row r="496" spans="1:4">
      <c r="A496" s="11"/>
      <c r="B496" s="12"/>
      <c r="C496" s="13"/>
      <c r="D496" s="14"/>
    </row>
    <row r="497" spans="1:4">
      <c r="A497" s="11"/>
      <c r="B497" s="12"/>
      <c r="C497" s="13"/>
      <c r="D497" s="14"/>
    </row>
    <row r="498" spans="1:4">
      <c r="A498" s="11"/>
      <c r="B498" s="12"/>
      <c r="C498" s="13"/>
      <c r="D498" s="14"/>
    </row>
    <row r="499" spans="1:4">
      <c r="A499" s="11"/>
      <c r="B499" s="12"/>
      <c r="C499" s="13"/>
      <c r="D499" s="14"/>
    </row>
    <row r="500" spans="1:4">
      <c r="A500" s="11"/>
      <c r="B500" s="12"/>
      <c r="C500" s="13"/>
      <c r="D500" s="14"/>
    </row>
    <row r="501" spans="1:4">
      <c r="A501" s="11"/>
      <c r="B501" s="12"/>
      <c r="C501" s="13"/>
      <c r="D501" s="14"/>
    </row>
    <row r="502" spans="1:4">
      <c r="A502" s="11"/>
      <c r="B502" s="12"/>
      <c r="C502" s="13"/>
      <c r="D502" s="14"/>
    </row>
    <row r="503" spans="1:4">
      <c r="A503" s="11"/>
      <c r="B503" s="12"/>
      <c r="C503" s="13"/>
      <c r="D503" s="14"/>
    </row>
    <row r="504" spans="1:4">
      <c r="A504" s="11"/>
      <c r="B504" s="12"/>
      <c r="C504" s="13"/>
      <c r="D504" s="14"/>
    </row>
    <row r="505" spans="1:4">
      <c r="A505" s="11"/>
      <c r="B505" s="12"/>
      <c r="C505" s="13"/>
      <c r="D505" s="14"/>
    </row>
    <row r="506" spans="1:4">
      <c r="A506" s="11"/>
      <c r="B506" s="12"/>
      <c r="C506" s="13"/>
      <c r="D506" s="14"/>
    </row>
    <row r="507" spans="1:4">
      <c r="A507" s="11"/>
      <c r="B507" s="12"/>
      <c r="C507" s="13"/>
      <c r="D507" s="14"/>
    </row>
    <row r="508" spans="1:4">
      <c r="A508" s="11"/>
      <c r="B508" s="12"/>
      <c r="C508" s="13"/>
      <c r="D508" s="14"/>
    </row>
    <row r="509" spans="1:4">
      <c r="A509" s="11"/>
      <c r="B509" s="12"/>
      <c r="C509" s="13"/>
      <c r="D509" s="14"/>
    </row>
    <row r="510" spans="1:4">
      <c r="A510" s="11"/>
      <c r="B510" s="12"/>
      <c r="C510" s="13"/>
      <c r="D510" s="14"/>
    </row>
    <row r="511" spans="1:4">
      <c r="A511" s="11"/>
      <c r="B511" s="12"/>
      <c r="C511" s="13"/>
      <c r="D511" s="14"/>
    </row>
    <row r="512" spans="1:4">
      <c r="A512" s="11"/>
      <c r="B512" s="12"/>
      <c r="C512" s="13"/>
      <c r="D512" s="14"/>
    </row>
    <row r="513" spans="1:4">
      <c r="A513" s="11"/>
      <c r="B513" s="12"/>
      <c r="C513" s="13"/>
      <c r="D513" s="14"/>
    </row>
    <row r="514" spans="1:4">
      <c r="A514" s="11"/>
      <c r="B514" s="12"/>
      <c r="C514" s="13"/>
      <c r="D514" s="14"/>
    </row>
    <row r="515" spans="1:4">
      <c r="A515" s="11"/>
      <c r="B515" s="12"/>
      <c r="C515" s="13"/>
      <c r="D515" s="14"/>
    </row>
    <row r="516" spans="1:4">
      <c r="A516" s="11"/>
      <c r="B516" s="12"/>
      <c r="C516" s="13"/>
      <c r="D516" s="14"/>
    </row>
    <row r="517" spans="1:4">
      <c r="A517" s="11"/>
      <c r="B517" s="12"/>
      <c r="C517" s="13"/>
      <c r="D517" s="14"/>
    </row>
    <row r="518" spans="1:4">
      <c r="A518" s="11"/>
      <c r="B518" s="12"/>
      <c r="C518" s="13"/>
      <c r="D518" s="14"/>
    </row>
    <row r="519" spans="1:4">
      <c r="A519" s="11"/>
      <c r="B519" s="12"/>
      <c r="C519" s="13"/>
      <c r="D519" s="14"/>
    </row>
    <row r="520" spans="1:4">
      <c r="A520" s="11"/>
      <c r="B520" s="12"/>
      <c r="C520" s="13"/>
      <c r="D520" s="14"/>
    </row>
    <row r="521" spans="1:4">
      <c r="A521" s="11"/>
      <c r="B521" s="12"/>
      <c r="C521" s="13"/>
      <c r="D521" s="14"/>
    </row>
    <row r="522" spans="1:4">
      <c r="A522" s="11"/>
      <c r="B522" s="12"/>
      <c r="C522" s="13"/>
      <c r="D522" s="14"/>
    </row>
    <row r="523" spans="1:4">
      <c r="A523" s="11"/>
      <c r="B523" s="12"/>
      <c r="C523" s="13"/>
      <c r="D523" s="14"/>
    </row>
    <row r="524" spans="1:4">
      <c r="A524" s="11"/>
      <c r="B524" s="12"/>
      <c r="C524" s="13"/>
      <c r="D524" s="14"/>
    </row>
    <row r="525" spans="1:4">
      <c r="A525" s="11"/>
      <c r="B525" s="12"/>
      <c r="C525" s="13"/>
      <c r="D525" s="14"/>
    </row>
    <row r="526" spans="1:4">
      <c r="A526" s="11"/>
      <c r="B526" s="12"/>
      <c r="C526" s="13"/>
      <c r="D526" s="14"/>
    </row>
    <row r="527" spans="1:4">
      <c r="A527" s="11"/>
      <c r="B527" s="12"/>
      <c r="C527" s="13"/>
      <c r="D527" s="14"/>
    </row>
    <row r="528" spans="1:4">
      <c r="A528" s="11"/>
      <c r="B528" s="12"/>
      <c r="C528" s="13"/>
      <c r="D528" s="14"/>
    </row>
    <row r="529" spans="1:4">
      <c r="A529" s="11"/>
      <c r="B529" s="12"/>
      <c r="C529" s="13"/>
      <c r="D529" s="14"/>
    </row>
    <row r="530" spans="1:4">
      <c r="A530" s="11"/>
      <c r="B530" s="12"/>
      <c r="C530" s="13"/>
      <c r="D530" s="14"/>
    </row>
    <row r="531" spans="1:4">
      <c r="A531" s="11"/>
      <c r="B531" s="12"/>
      <c r="C531" s="13"/>
      <c r="D531" s="14"/>
    </row>
    <row r="532" spans="1:4">
      <c r="A532" s="11"/>
      <c r="B532" s="12"/>
      <c r="C532" s="13"/>
      <c r="D532" s="14"/>
    </row>
    <row r="533" spans="1:4">
      <c r="A533" s="11"/>
      <c r="B533" s="12"/>
      <c r="C533" s="13"/>
      <c r="D533" s="14"/>
    </row>
    <row r="534" spans="1:4">
      <c r="A534" s="11"/>
      <c r="B534" s="12"/>
      <c r="C534" s="13"/>
      <c r="D534" s="14"/>
    </row>
    <row r="535" spans="1:4">
      <c r="A535" s="11"/>
      <c r="B535" s="12"/>
      <c r="C535" s="13"/>
      <c r="D535" s="14"/>
    </row>
    <row r="536" spans="1:4">
      <c r="A536" s="11"/>
      <c r="B536" s="12"/>
      <c r="C536" s="13"/>
      <c r="D536" s="14"/>
    </row>
    <row r="537" spans="1:4">
      <c r="A537" s="11"/>
      <c r="B537" s="12"/>
      <c r="C537" s="13"/>
      <c r="D537" s="14"/>
    </row>
    <row r="538" spans="1:4">
      <c r="A538" s="11"/>
      <c r="B538" s="12"/>
      <c r="C538" s="13"/>
      <c r="D538" s="14"/>
    </row>
    <row r="539" spans="1:4">
      <c r="A539" s="11"/>
      <c r="B539" s="12"/>
      <c r="C539" s="13"/>
      <c r="D539" s="14"/>
    </row>
    <row r="540" spans="1:4">
      <c r="A540" s="11"/>
      <c r="B540" s="12"/>
      <c r="C540" s="13"/>
      <c r="D540" s="14"/>
    </row>
    <row r="541" spans="1:4">
      <c r="A541" s="11"/>
      <c r="B541" s="12"/>
      <c r="C541" s="13"/>
      <c r="D541" s="14"/>
    </row>
    <row r="542" spans="1:4">
      <c r="A542" s="11"/>
      <c r="B542" s="12"/>
      <c r="C542" s="13"/>
      <c r="D542" s="14"/>
    </row>
    <row r="543" spans="1:4">
      <c r="A543" s="11"/>
      <c r="B543" s="12"/>
      <c r="C543" s="13"/>
      <c r="D543" s="14"/>
    </row>
    <row r="544" spans="1:4">
      <c r="A544" s="11"/>
      <c r="B544" s="12"/>
      <c r="C544" s="13"/>
      <c r="D544" s="14"/>
    </row>
    <row r="545" spans="1:4">
      <c r="A545" s="11"/>
      <c r="B545" s="12"/>
      <c r="C545" s="13"/>
      <c r="D545" s="14"/>
    </row>
    <row r="546" spans="1:4">
      <c r="A546" s="11"/>
      <c r="B546" s="12"/>
      <c r="C546" s="13"/>
      <c r="D546" s="14"/>
    </row>
    <row r="547" spans="1:4">
      <c r="A547" s="11"/>
      <c r="B547" s="12"/>
      <c r="C547" s="13"/>
      <c r="D547" s="14"/>
    </row>
    <row r="548" spans="1:4">
      <c r="A548" s="11"/>
      <c r="B548" s="12"/>
      <c r="C548" s="13"/>
      <c r="D548" s="14"/>
    </row>
    <row r="549" spans="1:4">
      <c r="A549" s="11"/>
      <c r="B549" s="12"/>
      <c r="C549" s="13"/>
      <c r="D549" s="14"/>
    </row>
    <row r="550" spans="1:4">
      <c r="A550" s="11"/>
      <c r="B550" s="12"/>
      <c r="C550" s="13"/>
      <c r="D550" s="14"/>
    </row>
    <row r="551" spans="1:4">
      <c r="A551" s="11"/>
      <c r="B551" s="12"/>
      <c r="C551" s="13"/>
      <c r="D551" s="14"/>
    </row>
    <row r="552" spans="1:4">
      <c r="A552" s="11"/>
      <c r="B552" s="12"/>
      <c r="C552" s="13"/>
      <c r="D552" s="14"/>
    </row>
    <row r="553" spans="1:4">
      <c r="A553" s="11"/>
      <c r="B553" s="12"/>
      <c r="C553" s="13"/>
      <c r="D553" s="14"/>
    </row>
    <row r="554" spans="1:4">
      <c r="A554" s="11"/>
      <c r="B554" s="12"/>
      <c r="C554" s="13"/>
      <c r="D554" s="14"/>
    </row>
    <row r="555" spans="1:4">
      <c r="A555" s="11"/>
      <c r="B555" s="12"/>
      <c r="C555" s="13"/>
      <c r="D555" s="14"/>
    </row>
    <row r="556" spans="1:4">
      <c r="A556" s="11"/>
      <c r="B556" s="12"/>
      <c r="C556" s="13"/>
      <c r="D556" s="14"/>
    </row>
    <row r="557" spans="1:4">
      <c r="A557" s="11"/>
      <c r="B557" s="12"/>
      <c r="C557" s="13"/>
      <c r="D557" s="14"/>
    </row>
    <row r="558" spans="1:4">
      <c r="A558" s="11"/>
      <c r="B558" s="12"/>
      <c r="C558" s="13"/>
      <c r="D558" s="14"/>
    </row>
    <row r="559" spans="1:4">
      <c r="A559" s="11"/>
      <c r="B559" s="12"/>
      <c r="C559" s="13"/>
      <c r="D559" s="14"/>
    </row>
    <row r="560" spans="1:4">
      <c r="A560" s="11"/>
      <c r="B560" s="12"/>
      <c r="C560" s="13"/>
      <c r="D560" s="14"/>
    </row>
    <row r="561" spans="1:4">
      <c r="A561" s="11"/>
      <c r="B561" s="12"/>
      <c r="C561" s="13"/>
      <c r="D561" s="14"/>
    </row>
    <row r="562" spans="1:4">
      <c r="A562" s="11"/>
      <c r="B562" s="12"/>
      <c r="C562" s="13"/>
      <c r="D562" s="14"/>
    </row>
    <row r="563" spans="1:4">
      <c r="A563" s="11"/>
      <c r="B563" s="12"/>
      <c r="C563" s="13"/>
      <c r="D563" s="14"/>
    </row>
    <row r="564" spans="1:4">
      <c r="A564" s="11"/>
      <c r="B564" s="12"/>
      <c r="C564" s="13"/>
      <c r="D564" s="14"/>
    </row>
    <row r="565" spans="1:4">
      <c r="A565" s="11"/>
      <c r="B565" s="12"/>
      <c r="C565" s="13"/>
      <c r="D565" s="14"/>
    </row>
    <row r="566" spans="1:4">
      <c r="A566" s="11"/>
      <c r="B566" s="12"/>
      <c r="C566" s="13"/>
      <c r="D566" s="14"/>
    </row>
    <row r="567" spans="1:4">
      <c r="A567" s="11"/>
      <c r="B567" s="12"/>
      <c r="C567" s="13"/>
      <c r="D567" s="14"/>
    </row>
    <row r="568" spans="1:4">
      <c r="A568" s="11"/>
      <c r="B568" s="12"/>
      <c r="C568" s="13"/>
      <c r="D568" s="14"/>
    </row>
    <row r="569" spans="1:4">
      <c r="A569" s="11"/>
      <c r="B569" s="12"/>
      <c r="C569" s="13"/>
      <c r="D569" s="14"/>
    </row>
    <row r="570" spans="1:4">
      <c r="A570" s="11"/>
      <c r="B570" s="12"/>
      <c r="C570" s="13"/>
      <c r="D570" s="14"/>
    </row>
    <row r="571" spans="1:4">
      <c r="A571" s="11"/>
      <c r="B571" s="12"/>
      <c r="C571" s="13"/>
      <c r="D571" s="14"/>
    </row>
    <row r="572" spans="1:4">
      <c r="A572" s="11"/>
      <c r="B572" s="12"/>
      <c r="C572" s="13"/>
      <c r="D572" s="14"/>
    </row>
    <row r="573" spans="1:4">
      <c r="A573" s="11"/>
      <c r="B573" s="12"/>
      <c r="C573" s="13"/>
      <c r="D573" s="14"/>
    </row>
    <row r="574" spans="1:4">
      <c r="A574" s="11"/>
      <c r="B574" s="12"/>
      <c r="C574" s="13"/>
      <c r="D574" s="14"/>
    </row>
    <row r="575" spans="1:4">
      <c r="A575" s="11"/>
      <c r="B575" s="12"/>
      <c r="C575" s="13"/>
      <c r="D575" s="14"/>
    </row>
    <row r="576" spans="1:4">
      <c r="A576" s="11"/>
      <c r="B576" s="12"/>
      <c r="C576" s="13"/>
      <c r="D576" s="14"/>
    </row>
    <row r="577" spans="1:4">
      <c r="A577" s="11"/>
      <c r="B577" s="12"/>
      <c r="C577" s="13"/>
      <c r="D577" s="14"/>
    </row>
    <row r="578" spans="1:4">
      <c r="A578" s="11"/>
      <c r="B578" s="12"/>
      <c r="C578" s="13"/>
      <c r="D578" s="14"/>
    </row>
    <row r="579" spans="1:4">
      <c r="A579" s="11"/>
      <c r="B579" s="12"/>
      <c r="C579" s="13"/>
      <c r="D579" s="14"/>
    </row>
    <row r="580" spans="1:4">
      <c r="A580" s="11"/>
      <c r="B580" s="12"/>
      <c r="C580" s="13"/>
      <c r="D580" s="14"/>
    </row>
    <row r="581" spans="1:4">
      <c r="A581" s="11"/>
      <c r="B581" s="12"/>
      <c r="C581" s="13"/>
      <c r="D581" s="14"/>
    </row>
    <row r="582" spans="1:4">
      <c r="A582" s="11"/>
      <c r="B582" s="12"/>
      <c r="C582" s="13"/>
      <c r="D582" s="14"/>
    </row>
    <row r="583" spans="1:4">
      <c r="A583" s="11"/>
      <c r="B583" s="12"/>
      <c r="C583" s="13"/>
      <c r="D583" s="14"/>
    </row>
    <row r="584" spans="1:4">
      <c r="A584" s="11"/>
      <c r="B584" s="12"/>
      <c r="C584" s="13"/>
      <c r="D584" s="14"/>
    </row>
    <row r="585" spans="1:4">
      <c r="A585" s="11"/>
      <c r="B585" s="12"/>
      <c r="C585" s="13"/>
      <c r="D585" s="14"/>
    </row>
    <row r="586" spans="1:4">
      <c r="A586" s="11"/>
      <c r="B586" s="12"/>
      <c r="C586" s="13"/>
      <c r="D586" s="14"/>
    </row>
    <row r="587" spans="1:4">
      <c r="A587" s="11"/>
      <c r="B587" s="12"/>
      <c r="C587" s="13"/>
      <c r="D587" s="14"/>
    </row>
    <row r="588" spans="1:4">
      <c r="A588" s="11"/>
      <c r="B588" s="12"/>
      <c r="C588" s="13"/>
      <c r="D588" s="14"/>
    </row>
    <row r="589" spans="1:4">
      <c r="A589" s="11"/>
      <c r="B589" s="12"/>
      <c r="C589" s="13"/>
      <c r="D589" s="14"/>
    </row>
    <row r="590" spans="1:4">
      <c r="A590" s="11"/>
      <c r="B590" s="12"/>
      <c r="C590" s="13"/>
      <c r="D590" s="14"/>
    </row>
    <row r="591" spans="1:4">
      <c r="A591" s="11"/>
      <c r="B591" s="12"/>
      <c r="C591" s="13"/>
      <c r="D591" s="14"/>
    </row>
    <row r="592" spans="1:4">
      <c r="A592" s="11"/>
      <c r="B592" s="12"/>
      <c r="C592" s="13"/>
      <c r="D592" s="14"/>
    </row>
    <row r="593" spans="1:4">
      <c r="A593" s="11"/>
      <c r="B593" s="12"/>
      <c r="C593" s="13"/>
      <c r="D593" s="14"/>
    </row>
    <row r="594" spans="1:4">
      <c r="A594" s="11"/>
      <c r="B594" s="12"/>
      <c r="C594" s="13"/>
      <c r="D594" s="14"/>
    </row>
    <row r="595" spans="1:4">
      <c r="A595" s="11"/>
      <c r="B595" s="12"/>
      <c r="C595" s="13"/>
      <c r="D595" s="14"/>
    </row>
    <row r="596" spans="1:4">
      <c r="A596" s="11"/>
      <c r="B596" s="12"/>
      <c r="C596" s="13"/>
      <c r="D596" s="14"/>
    </row>
    <row r="597" spans="1:4">
      <c r="A597" s="11"/>
      <c r="B597" s="12"/>
      <c r="C597" s="13"/>
      <c r="D597" s="14"/>
    </row>
    <row r="598" spans="1:4">
      <c r="A598" s="11"/>
      <c r="B598" s="12"/>
      <c r="C598" s="13"/>
      <c r="D598" s="14"/>
    </row>
    <row r="599" spans="1:4">
      <c r="A599" s="11"/>
      <c r="B599" s="12"/>
      <c r="C599" s="13"/>
      <c r="D599" s="14"/>
    </row>
    <row r="600" spans="1:4">
      <c r="A600" s="11"/>
      <c r="B600" s="12"/>
      <c r="C600" s="13"/>
      <c r="D600" s="14"/>
    </row>
    <row r="601" spans="1:4">
      <c r="A601" s="11"/>
      <c r="B601" s="12"/>
      <c r="C601" s="13"/>
      <c r="D601" s="14"/>
    </row>
    <row r="602" spans="1:4">
      <c r="A602" s="11"/>
      <c r="B602" s="12"/>
      <c r="C602" s="13"/>
      <c r="D602" s="14"/>
    </row>
    <row r="603" spans="1:4">
      <c r="A603" s="11"/>
      <c r="B603" s="12"/>
      <c r="C603" s="13"/>
      <c r="D603" s="14"/>
    </row>
    <row r="604" spans="1:4">
      <c r="A604" s="11"/>
      <c r="B604" s="12"/>
      <c r="C604" s="13"/>
      <c r="D604" s="14"/>
    </row>
    <row r="605" spans="1:4">
      <c r="A605" s="11"/>
      <c r="B605" s="12"/>
      <c r="C605" s="13"/>
      <c r="D605" s="14"/>
    </row>
    <row r="606" spans="1:4">
      <c r="A606" s="11"/>
      <c r="B606" s="12"/>
      <c r="C606" s="13"/>
      <c r="D606" s="14"/>
    </row>
    <row r="607" spans="1:4">
      <c r="A607" s="11"/>
      <c r="B607" s="12"/>
      <c r="C607" s="13"/>
      <c r="D607" s="14"/>
    </row>
    <row r="608" spans="1:4">
      <c r="A608" s="11"/>
      <c r="B608" s="12"/>
      <c r="C608" s="13"/>
      <c r="D608" s="14"/>
    </row>
    <row r="609" spans="1:4">
      <c r="A609" s="11"/>
      <c r="B609" s="12"/>
      <c r="C609" s="13"/>
      <c r="D609" s="14"/>
    </row>
    <row r="610" spans="1:4">
      <c r="A610" s="11"/>
      <c r="B610" s="12"/>
      <c r="C610" s="13"/>
      <c r="D610" s="14"/>
    </row>
    <row r="611" spans="1:4">
      <c r="A611" s="11"/>
      <c r="B611" s="12"/>
      <c r="C611" s="13"/>
      <c r="D611" s="14"/>
    </row>
    <row r="612" spans="1:4">
      <c r="A612" s="11"/>
      <c r="B612" s="12"/>
      <c r="C612" s="13"/>
      <c r="D612" s="14"/>
    </row>
    <row r="613" spans="1:4">
      <c r="A613" s="11"/>
      <c r="B613" s="12"/>
      <c r="C613" s="13"/>
      <c r="D613" s="14"/>
    </row>
    <row r="614" spans="1:4">
      <c r="A614" s="11"/>
      <c r="B614" s="12"/>
      <c r="C614" s="13"/>
      <c r="D614" s="14"/>
    </row>
    <row r="615" spans="1:4">
      <c r="A615" s="11"/>
      <c r="B615" s="12"/>
      <c r="C615" s="13"/>
      <c r="D615" s="14"/>
    </row>
    <row r="616" spans="1:4">
      <c r="A616" s="11"/>
      <c r="B616" s="12"/>
      <c r="C616" s="13"/>
      <c r="D616" s="14"/>
    </row>
    <row r="617" spans="1:4">
      <c r="A617" s="11"/>
      <c r="B617" s="12"/>
      <c r="C617" s="13"/>
      <c r="D617" s="14"/>
    </row>
    <row r="618" spans="1:4">
      <c r="A618" s="11"/>
      <c r="B618" s="12"/>
      <c r="C618" s="13"/>
      <c r="D618" s="14"/>
    </row>
    <row r="619" spans="1:4">
      <c r="A619" s="11"/>
      <c r="B619" s="12"/>
      <c r="C619" s="13"/>
      <c r="D619" s="14"/>
    </row>
    <row r="620" spans="1:4">
      <c r="A620" s="11"/>
      <c r="B620" s="12"/>
      <c r="C620" s="13"/>
      <c r="D620" s="14"/>
    </row>
    <row r="621" spans="1:4">
      <c r="A621" s="11"/>
      <c r="B621" s="12"/>
      <c r="C621" s="13"/>
      <c r="D621" s="14"/>
    </row>
    <row r="622" spans="1:4">
      <c r="A622" s="11"/>
      <c r="B622" s="12"/>
      <c r="C622" s="13"/>
      <c r="D622" s="14"/>
    </row>
    <row r="623" spans="1:4">
      <c r="A623" s="11"/>
      <c r="B623" s="12"/>
      <c r="C623" s="13"/>
      <c r="D623" s="14"/>
    </row>
    <row r="624" spans="1:4">
      <c r="A624" s="11"/>
      <c r="B624" s="12"/>
      <c r="C624" s="13"/>
      <c r="D624" s="14"/>
    </row>
    <row r="625" spans="1:4">
      <c r="A625" s="11"/>
      <c r="B625" s="12"/>
      <c r="C625" s="13"/>
      <c r="D625" s="14"/>
    </row>
    <row r="626" spans="1:4">
      <c r="A626" s="11"/>
      <c r="B626" s="12"/>
      <c r="C626" s="13"/>
      <c r="D626" s="14"/>
    </row>
    <row r="627" spans="1:4">
      <c r="A627" s="11"/>
      <c r="B627" s="12"/>
      <c r="C627" s="13"/>
      <c r="D627" s="14"/>
    </row>
    <row r="628" spans="1:4">
      <c r="A628" s="11"/>
      <c r="B628" s="12"/>
      <c r="C628" s="13"/>
      <c r="D628" s="14"/>
    </row>
    <row r="629" spans="1:4">
      <c r="A629" s="11"/>
      <c r="B629" s="12"/>
      <c r="C629" s="13"/>
      <c r="D629" s="14"/>
    </row>
    <row r="630" spans="1:4">
      <c r="A630" s="11"/>
      <c r="B630" s="12"/>
      <c r="C630" s="13"/>
      <c r="D630" s="14"/>
    </row>
    <row r="631" spans="1:4">
      <c r="A631" s="11"/>
      <c r="B631" s="12"/>
      <c r="C631" s="13"/>
      <c r="D631" s="14"/>
    </row>
    <row r="632" spans="1:4">
      <c r="A632" s="11"/>
      <c r="B632" s="12"/>
      <c r="C632" s="13"/>
      <c r="D632" s="14"/>
    </row>
    <row r="633" spans="1:4">
      <c r="A633" s="11"/>
      <c r="B633" s="12"/>
      <c r="C633" s="13"/>
      <c r="D633" s="14"/>
    </row>
    <row r="634" spans="1:4">
      <c r="A634" s="11"/>
      <c r="B634" s="12"/>
      <c r="C634" s="13"/>
      <c r="D634" s="14"/>
    </row>
    <row r="635" spans="1:4">
      <c r="A635" s="11"/>
      <c r="B635" s="12"/>
      <c r="C635" s="13"/>
      <c r="D635" s="14"/>
    </row>
    <row r="636" spans="1:4">
      <c r="A636" s="11"/>
      <c r="B636" s="12"/>
      <c r="C636" s="13"/>
      <c r="D636" s="14"/>
    </row>
    <row r="637" spans="1:4">
      <c r="A637" s="11"/>
      <c r="B637" s="12"/>
      <c r="C637" s="13"/>
      <c r="D637" s="14"/>
    </row>
    <row r="638" spans="1:4">
      <c r="A638" s="11"/>
      <c r="B638" s="12"/>
      <c r="C638" s="13"/>
      <c r="D638" s="14"/>
    </row>
    <row r="639" spans="1:4">
      <c r="A639" s="11"/>
      <c r="B639" s="12"/>
      <c r="C639" s="13"/>
      <c r="D639" s="14"/>
    </row>
    <row r="640" spans="1:4">
      <c r="A640" s="11"/>
      <c r="B640" s="12"/>
      <c r="C640" s="13"/>
      <c r="D640" s="14"/>
    </row>
    <row r="641" spans="1:4">
      <c r="A641" s="11"/>
      <c r="B641" s="12"/>
      <c r="C641" s="13"/>
      <c r="D641" s="14"/>
    </row>
    <row r="642" spans="1:4">
      <c r="A642" s="11"/>
      <c r="B642" s="12"/>
      <c r="C642" s="13"/>
      <c r="D642" s="14"/>
    </row>
    <row r="643" spans="1:4">
      <c r="A643" s="11"/>
      <c r="B643" s="12"/>
      <c r="C643" s="13"/>
      <c r="D643" s="14"/>
    </row>
    <row r="644" spans="1:4">
      <c r="A644" s="11"/>
      <c r="B644" s="12"/>
      <c r="C644" s="13"/>
      <c r="D644" s="14"/>
    </row>
    <row r="645" spans="1:4">
      <c r="A645" s="11"/>
      <c r="B645" s="12"/>
      <c r="C645" s="13"/>
      <c r="D645" s="14"/>
    </row>
    <row r="646" spans="1:4">
      <c r="A646" s="11"/>
      <c r="B646" s="12"/>
      <c r="C646" s="13"/>
      <c r="D646" s="14"/>
    </row>
    <row r="647" spans="1:4">
      <c r="A647" s="11"/>
      <c r="B647" s="12"/>
      <c r="C647" s="13"/>
      <c r="D647" s="14"/>
    </row>
    <row r="648" spans="1:4">
      <c r="A648" s="11"/>
      <c r="B648" s="12"/>
      <c r="C648" s="13"/>
      <c r="D648" s="14"/>
    </row>
    <row r="649" spans="1:4">
      <c r="A649" s="11"/>
      <c r="B649" s="12"/>
      <c r="C649" s="13"/>
      <c r="D649" s="14"/>
    </row>
    <row r="650" spans="1:4">
      <c r="A650" s="11"/>
      <c r="B650" s="12"/>
      <c r="C650" s="13"/>
      <c r="D650" s="14"/>
    </row>
    <row r="651" spans="1:4">
      <c r="A651" s="11"/>
      <c r="B651" s="12"/>
      <c r="C651" s="13"/>
      <c r="D651" s="14"/>
    </row>
    <row r="652" spans="1:4">
      <c r="A652" s="11"/>
      <c r="B652" s="12"/>
      <c r="C652" s="13"/>
      <c r="D652" s="14"/>
    </row>
    <row r="653" spans="1:4">
      <c r="A653" s="11"/>
      <c r="B653" s="12"/>
      <c r="C653" s="13"/>
      <c r="D653" s="14"/>
    </row>
    <row r="654" spans="1:4">
      <c r="A654" s="11"/>
      <c r="B654" s="12"/>
      <c r="C654" s="13"/>
      <c r="D654" s="14"/>
    </row>
    <row r="655" spans="1:4">
      <c r="A655" s="11"/>
      <c r="B655" s="12"/>
      <c r="C655" s="13"/>
      <c r="D655" s="14"/>
    </row>
    <row r="656" spans="1:4">
      <c r="A656" s="11"/>
      <c r="B656" s="12"/>
      <c r="C656" s="13"/>
      <c r="D656" s="14"/>
    </row>
    <row r="657" spans="1:4">
      <c r="A657" s="11"/>
      <c r="B657" s="12"/>
      <c r="C657" s="13"/>
      <c r="D657" s="14"/>
    </row>
    <row r="658" spans="1:4">
      <c r="A658" s="11"/>
      <c r="B658" s="12"/>
      <c r="C658" s="13"/>
      <c r="D658" s="14"/>
    </row>
    <row r="659" spans="1:4">
      <c r="A659" s="11"/>
      <c r="B659" s="12"/>
      <c r="C659" s="13"/>
      <c r="D659" s="14"/>
    </row>
    <row r="660" spans="1:4">
      <c r="A660" s="11"/>
      <c r="B660" s="12"/>
      <c r="C660" s="13"/>
      <c r="D660" s="14"/>
    </row>
    <row r="661" spans="1:4">
      <c r="A661" s="11"/>
      <c r="B661" s="12"/>
      <c r="C661" s="13"/>
      <c r="D661" s="14"/>
    </row>
    <row r="662" spans="1:4">
      <c r="A662" s="11"/>
      <c r="B662" s="12"/>
      <c r="C662" s="13"/>
      <c r="D662" s="14"/>
    </row>
    <row r="663" spans="1:4">
      <c r="A663" s="11"/>
      <c r="B663" s="12"/>
      <c r="C663" s="13"/>
      <c r="D663" s="14"/>
    </row>
    <row r="664" spans="1:4">
      <c r="A664" s="11"/>
      <c r="B664" s="12"/>
      <c r="C664" s="13"/>
      <c r="D664" s="14"/>
    </row>
    <row r="665" spans="1:4">
      <c r="A665" s="11"/>
      <c r="B665" s="12"/>
      <c r="C665" s="13"/>
      <c r="D665" s="14"/>
    </row>
    <row r="666" spans="1:4">
      <c r="A666" s="11"/>
      <c r="B666" s="12"/>
      <c r="C666" s="13"/>
      <c r="D666" s="14"/>
    </row>
    <row r="667" spans="1:4">
      <c r="A667" s="11"/>
      <c r="B667" s="12"/>
      <c r="C667" s="13"/>
      <c r="D667" s="14"/>
    </row>
    <row r="668" spans="1:4">
      <c r="A668" s="11"/>
      <c r="B668" s="12"/>
      <c r="C668" s="13"/>
      <c r="D668" s="14"/>
    </row>
    <row r="669" spans="1:4">
      <c r="A669" s="11"/>
      <c r="B669" s="12"/>
      <c r="C669" s="13"/>
      <c r="D669" s="14"/>
    </row>
    <row r="670" spans="1:4">
      <c r="A670" s="11"/>
      <c r="B670" s="12"/>
      <c r="C670" s="13"/>
      <c r="D670" s="14"/>
    </row>
    <row r="671" spans="1:4">
      <c r="A671" s="11"/>
      <c r="B671" s="12"/>
      <c r="C671" s="13"/>
      <c r="D671" s="14"/>
    </row>
    <row r="672" spans="1:4">
      <c r="A672" s="11"/>
      <c r="B672" s="12"/>
      <c r="C672" s="13"/>
      <c r="D672" s="14"/>
    </row>
    <row r="673" spans="1:4">
      <c r="A673" s="11"/>
      <c r="B673" s="12"/>
      <c r="C673" s="13"/>
      <c r="D673" s="14"/>
    </row>
    <row r="674" spans="1:4">
      <c r="A674" s="11"/>
      <c r="B674" s="12"/>
      <c r="C674" s="13"/>
      <c r="D674" s="14"/>
    </row>
    <row r="675" spans="1:4">
      <c r="A675" s="11"/>
      <c r="B675" s="12"/>
      <c r="C675" s="13"/>
      <c r="D675" s="14"/>
    </row>
    <row r="676" spans="1:4">
      <c r="A676" s="11"/>
      <c r="B676" s="12"/>
      <c r="C676" s="13"/>
      <c r="D676" s="14"/>
    </row>
    <row r="677" spans="1:4">
      <c r="A677" s="11"/>
      <c r="B677" s="12"/>
      <c r="C677" s="13"/>
      <c r="D677" s="14"/>
    </row>
    <row r="678" spans="1:4">
      <c r="A678" s="11"/>
      <c r="B678" s="12"/>
      <c r="C678" s="13"/>
      <c r="D678" s="14"/>
    </row>
    <row r="679" spans="1:4">
      <c r="A679" s="11"/>
      <c r="B679" s="12"/>
      <c r="C679" s="13"/>
      <c r="D679" s="14"/>
    </row>
    <row r="680" spans="1:4">
      <c r="A680" s="11"/>
      <c r="B680" s="12"/>
      <c r="C680" s="13"/>
      <c r="D680" s="14"/>
    </row>
    <row r="681" spans="1:4">
      <c r="A681" s="11"/>
      <c r="B681" s="12"/>
      <c r="C681" s="13"/>
      <c r="D681" s="14"/>
    </row>
    <row r="682" spans="1:4">
      <c r="A682" s="11"/>
      <c r="B682" s="12"/>
      <c r="C682" s="13"/>
      <c r="D682" s="14"/>
    </row>
    <row r="683" spans="1:4">
      <c r="A683" s="11"/>
      <c r="B683" s="12"/>
      <c r="C683" s="13"/>
      <c r="D683" s="14"/>
    </row>
    <row r="684" spans="1:4">
      <c r="A684" s="11"/>
      <c r="B684" s="12"/>
      <c r="C684" s="13"/>
      <c r="D684" s="14"/>
    </row>
    <row r="685" spans="1:4">
      <c r="A685" s="11"/>
      <c r="B685" s="12"/>
      <c r="C685" s="13"/>
      <c r="D685" s="14"/>
    </row>
    <row r="686" spans="1:4">
      <c r="A686" s="11"/>
      <c r="B686" s="12"/>
      <c r="C686" s="13"/>
      <c r="D686" s="14"/>
    </row>
    <row r="687" spans="1:4">
      <c r="A687" s="11"/>
      <c r="B687" s="12"/>
      <c r="C687" s="13"/>
      <c r="D687" s="14"/>
    </row>
    <row r="688" spans="1:4">
      <c r="A688" s="11"/>
      <c r="B688" s="12"/>
      <c r="C688" s="13"/>
      <c r="D688" s="14"/>
    </row>
    <row r="689" spans="1:4">
      <c r="A689" s="11"/>
      <c r="B689" s="12"/>
      <c r="C689" s="13"/>
      <c r="D689" s="14"/>
    </row>
    <row r="690" spans="1:4">
      <c r="A690" s="11"/>
      <c r="B690" s="12"/>
      <c r="C690" s="13"/>
      <c r="D690" s="14"/>
    </row>
    <row r="691" spans="1:4">
      <c r="A691" s="11"/>
      <c r="B691" s="12"/>
      <c r="C691" s="13"/>
      <c r="D691" s="14"/>
    </row>
    <row r="692" spans="1:4">
      <c r="A692" s="11"/>
      <c r="B692" s="12"/>
      <c r="C692" s="13"/>
      <c r="D692" s="14"/>
    </row>
    <row r="693" spans="1:4">
      <c r="A693" s="11"/>
      <c r="B693" s="12"/>
      <c r="C693" s="13"/>
      <c r="D693" s="14"/>
    </row>
    <row r="694" spans="1:4">
      <c r="A694" s="11"/>
      <c r="B694" s="12"/>
      <c r="C694" s="13"/>
      <c r="D694" s="14"/>
    </row>
    <row r="695" spans="1:4">
      <c r="A695" s="11"/>
      <c r="B695" s="12"/>
      <c r="C695" s="13"/>
      <c r="D695" s="14"/>
    </row>
    <row r="696" spans="1:4">
      <c r="A696" s="11"/>
      <c r="B696" s="12"/>
      <c r="C696" s="13"/>
      <c r="D696" s="14"/>
    </row>
    <row r="697" spans="1:4">
      <c r="A697" s="11"/>
      <c r="B697" s="12"/>
      <c r="C697" s="13"/>
      <c r="D697" s="14"/>
    </row>
    <row r="698" spans="1:4">
      <c r="A698" s="11"/>
      <c r="B698" s="12"/>
      <c r="C698" s="13"/>
      <c r="D698" s="14"/>
    </row>
    <row r="699" spans="1:4">
      <c r="A699" s="11"/>
      <c r="B699" s="12"/>
      <c r="C699" s="13"/>
      <c r="D699" s="14"/>
    </row>
    <row r="700" spans="1:4">
      <c r="A700" s="11"/>
      <c r="B700" s="12"/>
      <c r="C700" s="13"/>
      <c r="D700" s="14"/>
    </row>
    <row r="701" spans="1:4">
      <c r="A701" s="11"/>
      <c r="B701" s="12"/>
      <c r="C701" s="13"/>
      <c r="D701" s="14"/>
    </row>
    <row r="702" spans="1:4">
      <c r="A702" s="11"/>
      <c r="B702" s="12"/>
      <c r="C702" s="13"/>
      <c r="D702" s="14"/>
    </row>
    <row r="703" spans="1:4">
      <c r="A703" s="11"/>
      <c r="B703" s="12"/>
      <c r="C703" s="13"/>
      <c r="D703" s="14"/>
    </row>
    <row r="704" spans="1:4">
      <c r="A704" s="11"/>
      <c r="B704" s="12"/>
      <c r="C704" s="13"/>
      <c r="D704" s="14"/>
    </row>
    <row r="705" spans="1:4">
      <c r="A705" s="11"/>
      <c r="B705" s="12"/>
      <c r="C705" s="13"/>
      <c r="D705" s="14"/>
    </row>
    <row r="706" spans="1:4">
      <c r="A706" s="11"/>
      <c r="B706" s="12"/>
      <c r="C706" s="13"/>
      <c r="D706" s="14"/>
    </row>
    <row r="707" spans="1:4">
      <c r="A707" s="11"/>
      <c r="B707" s="12"/>
      <c r="C707" s="13"/>
      <c r="D707" s="14"/>
    </row>
    <row r="708" spans="1:4">
      <c r="A708" s="11"/>
      <c r="B708" s="12"/>
      <c r="C708" s="13"/>
      <c r="D708" s="14"/>
    </row>
    <row r="709" spans="1:4">
      <c r="A709" s="11"/>
      <c r="B709" s="12"/>
      <c r="C709" s="13"/>
      <c r="D709" s="14"/>
    </row>
    <row r="710" spans="1:4">
      <c r="A710" s="11"/>
      <c r="B710" s="12"/>
      <c r="C710" s="13"/>
      <c r="D710" s="14"/>
    </row>
    <row r="711" spans="1:4">
      <c r="A711" s="11"/>
      <c r="B711" s="12"/>
      <c r="C711" s="13"/>
      <c r="D711" s="14"/>
    </row>
    <row r="712" spans="1:4">
      <c r="A712" s="11"/>
      <c r="B712" s="12"/>
      <c r="C712" s="13"/>
      <c r="D712" s="14"/>
    </row>
    <row r="713" spans="1:4">
      <c r="A713" s="11"/>
      <c r="B713" s="12"/>
      <c r="C713" s="13"/>
      <c r="D713" s="14"/>
    </row>
    <row r="714" spans="1:4">
      <c r="A714" s="11"/>
      <c r="B714" s="12"/>
      <c r="C714" s="13"/>
      <c r="D714" s="14"/>
    </row>
    <row r="715" spans="1:4">
      <c r="A715" s="11"/>
      <c r="B715" s="12"/>
      <c r="C715" s="13"/>
      <c r="D715" s="14"/>
    </row>
    <row r="716" spans="1:4">
      <c r="A716" s="11"/>
      <c r="B716" s="12"/>
      <c r="C716" s="13"/>
      <c r="D716" s="14"/>
    </row>
    <row r="717" spans="1:4">
      <c r="A717" s="11"/>
      <c r="B717" s="12"/>
      <c r="C717" s="13"/>
      <c r="D717" s="14"/>
    </row>
    <row r="718" spans="1:4">
      <c r="A718" s="11"/>
      <c r="B718" s="12"/>
      <c r="C718" s="13"/>
      <c r="D718" s="14"/>
    </row>
    <row r="719" spans="1:4">
      <c r="A719" s="11"/>
      <c r="B719" s="12"/>
      <c r="C719" s="13"/>
      <c r="D719" s="14"/>
    </row>
    <row r="720" spans="1:4">
      <c r="A720" s="11"/>
      <c r="B720" s="12"/>
      <c r="C720" s="13"/>
      <c r="D720" s="14"/>
    </row>
    <row r="721" spans="1:4">
      <c r="A721" s="11"/>
      <c r="B721" s="12"/>
      <c r="C721" s="13"/>
      <c r="D721" s="14"/>
    </row>
    <row r="722" spans="1:4">
      <c r="A722" s="11"/>
      <c r="B722" s="12"/>
      <c r="C722" s="13"/>
      <c r="D722" s="14"/>
    </row>
    <row r="723" spans="1:4">
      <c r="A723" s="11"/>
      <c r="B723" s="12"/>
      <c r="C723" s="13"/>
      <c r="D723" s="14"/>
    </row>
    <row r="724" spans="1:4">
      <c r="A724" s="11"/>
      <c r="B724" s="12"/>
      <c r="C724" s="13"/>
      <c r="D724" s="14"/>
    </row>
    <row r="725" spans="1:4">
      <c r="A725" s="11"/>
      <c r="B725" s="12"/>
      <c r="C725" s="13"/>
      <c r="D725" s="14"/>
    </row>
    <row r="726" spans="1:4">
      <c r="A726" s="11"/>
      <c r="B726" s="12"/>
      <c r="C726" s="13"/>
      <c r="D726" s="14"/>
    </row>
    <row r="727" spans="1:4">
      <c r="A727" s="11"/>
      <c r="B727" s="12"/>
      <c r="C727" s="13"/>
      <c r="D727" s="14"/>
    </row>
    <row r="728" spans="1:4">
      <c r="A728" s="11"/>
      <c r="B728" s="12"/>
      <c r="C728" s="13"/>
      <c r="D728" s="14"/>
    </row>
    <row r="729" spans="1:4">
      <c r="A729" s="11"/>
      <c r="B729" s="12"/>
      <c r="C729" s="13"/>
      <c r="D729" s="14"/>
    </row>
    <row r="730" spans="1:4">
      <c r="A730" s="11"/>
      <c r="B730" s="12"/>
      <c r="C730" s="13"/>
      <c r="D730" s="14"/>
    </row>
    <row r="731" spans="1:4">
      <c r="A731" s="11"/>
      <c r="B731" s="12"/>
      <c r="C731" s="13"/>
      <c r="D731" s="14"/>
    </row>
    <row r="732" spans="1:4">
      <c r="A732" s="11"/>
      <c r="B732" s="12"/>
      <c r="C732" s="13"/>
      <c r="D732" s="14"/>
    </row>
    <row r="733" spans="1:4">
      <c r="A733" s="11"/>
      <c r="B733" s="12"/>
      <c r="C733" s="13"/>
      <c r="D733" s="14"/>
    </row>
    <row r="734" spans="1:4">
      <c r="A734" s="11"/>
      <c r="B734" s="12"/>
      <c r="C734" s="13"/>
      <c r="D734" s="14"/>
    </row>
    <row r="735" spans="1:4">
      <c r="A735" s="11"/>
      <c r="B735" s="12"/>
      <c r="C735" s="13"/>
      <c r="D735" s="14"/>
    </row>
    <row r="736" spans="1:4">
      <c r="A736" s="11"/>
      <c r="B736" s="12"/>
      <c r="C736" s="13"/>
      <c r="D736" s="14"/>
    </row>
    <row r="737" spans="1:4">
      <c r="A737" s="11"/>
      <c r="B737" s="12"/>
      <c r="C737" s="13"/>
      <c r="D737" s="14"/>
    </row>
    <row r="738" spans="1:4">
      <c r="A738" s="11"/>
      <c r="B738" s="12"/>
      <c r="C738" s="13"/>
      <c r="D738" s="14"/>
    </row>
    <row r="739" spans="1:4">
      <c r="A739" s="11"/>
      <c r="B739" s="12"/>
      <c r="C739" s="13"/>
      <c r="D739" s="14"/>
    </row>
    <row r="740" spans="1:4">
      <c r="A740" s="11"/>
      <c r="B740" s="12"/>
      <c r="C740" s="13"/>
      <c r="D740" s="14"/>
    </row>
    <row r="741" spans="1:4">
      <c r="A741" s="11"/>
      <c r="B741" s="12"/>
      <c r="C741" s="13"/>
      <c r="D741" s="14"/>
    </row>
    <row r="742" spans="1:4">
      <c r="A742" s="11"/>
      <c r="B742" s="12"/>
      <c r="C742" s="13"/>
      <c r="D742" s="14"/>
    </row>
    <row r="743" spans="1:4">
      <c r="A743" s="11"/>
      <c r="B743" s="12"/>
      <c r="C743" s="13"/>
      <c r="D743" s="14"/>
    </row>
    <row r="744" spans="1:4">
      <c r="A744" s="11"/>
      <c r="B744" s="12"/>
      <c r="C744" s="13"/>
      <c r="D744" s="14"/>
    </row>
    <row r="745" spans="1:4">
      <c r="A745" s="11"/>
      <c r="B745" s="12"/>
      <c r="C745" s="13"/>
      <c r="D745" s="14"/>
    </row>
    <row r="746" spans="1:4">
      <c r="A746" s="11"/>
      <c r="B746" s="12"/>
      <c r="C746" s="13"/>
      <c r="D746" s="14"/>
    </row>
    <row r="747" spans="1:4">
      <c r="A747" s="11"/>
      <c r="B747" s="12"/>
      <c r="C747" s="13"/>
      <c r="D747" s="14"/>
    </row>
    <row r="748" spans="1:4">
      <c r="A748" s="11"/>
      <c r="B748" s="12"/>
      <c r="C748" s="13"/>
      <c r="D748" s="14"/>
    </row>
    <row r="749" spans="1:4">
      <c r="A749" s="11"/>
      <c r="B749" s="12"/>
      <c r="C749" s="13"/>
      <c r="D749" s="14"/>
    </row>
    <row r="750" spans="1:4">
      <c r="A750" s="11"/>
      <c r="B750" s="12"/>
      <c r="C750" s="13"/>
      <c r="D750" s="14"/>
    </row>
    <row r="751" spans="1:4">
      <c r="A751" s="11"/>
      <c r="B751" s="12"/>
      <c r="C751" s="13"/>
      <c r="D751" s="14"/>
    </row>
    <row r="752" spans="1:4">
      <c r="A752" s="11"/>
      <c r="B752" s="12"/>
      <c r="C752" s="13"/>
      <c r="D752" s="14"/>
    </row>
    <row r="753" spans="1:4">
      <c r="A753" s="11"/>
      <c r="B753" s="12"/>
      <c r="C753" s="13"/>
      <c r="D753" s="14"/>
    </row>
    <row r="754" spans="1:4">
      <c r="A754" s="11"/>
      <c r="B754" s="12"/>
      <c r="C754" s="13"/>
      <c r="D754" s="14"/>
    </row>
    <row r="755" spans="1:4">
      <c r="A755" s="11"/>
      <c r="B755" s="12"/>
      <c r="C755" s="13"/>
      <c r="D755" s="14"/>
    </row>
    <row r="756" spans="1:4">
      <c r="A756" s="11"/>
      <c r="B756" s="12"/>
      <c r="C756" s="13"/>
      <c r="D756" s="14"/>
    </row>
    <row r="757" spans="1:4">
      <c r="A757" s="11"/>
      <c r="B757" s="12"/>
      <c r="C757" s="13"/>
      <c r="D757" s="14"/>
    </row>
    <row r="758" spans="1:4">
      <c r="A758" s="11"/>
      <c r="B758" s="12"/>
      <c r="C758" s="13"/>
      <c r="D758" s="14"/>
    </row>
    <row r="759" spans="1:4">
      <c r="A759" s="11"/>
      <c r="B759" s="12"/>
      <c r="C759" s="13"/>
      <c r="D759" s="14"/>
    </row>
    <row r="760" spans="1:4">
      <c r="A760" s="11"/>
      <c r="B760" s="12"/>
      <c r="C760" s="13"/>
      <c r="D760" s="14"/>
    </row>
    <row r="761" spans="1:4">
      <c r="A761" s="11"/>
      <c r="B761" s="12"/>
      <c r="C761" s="13"/>
      <c r="D761" s="14"/>
    </row>
    <row r="762" spans="1:4">
      <c r="A762" s="11"/>
      <c r="B762" s="12"/>
      <c r="C762" s="13"/>
      <c r="D762" s="14"/>
    </row>
    <row r="763" spans="1:4">
      <c r="A763" s="11"/>
      <c r="B763" s="12"/>
      <c r="C763" s="13"/>
      <c r="D763" s="14"/>
    </row>
    <row r="764" spans="1:4">
      <c r="A764" s="11"/>
      <c r="B764" s="12"/>
      <c r="C764" s="13"/>
      <c r="D764" s="14"/>
    </row>
    <row r="765" spans="1:4">
      <c r="A765" s="11"/>
      <c r="B765" s="12"/>
      <c r="C765" s="13"/>
      <c r="D765" s="14"/>
    </row>
    <row r="766" spans="1:4">
      <c r="A766" s="11"/>
      <c r="B766" s="12"/>
      <c r="C766" s="13"/>
      <c r="D766" s="14"/>
    </row>
    <row r="767" spans="1:4">
      <c r="A767" s="11"/>
      <c r="B767" s="12"/>
      <c r="C767" s="13"/>
      <c r="D767" s="14"/>
    </row>
    <row r="768" spans="1:4">
      <c r="A768" s="11"/>
      <c r="B768" s="12"/>
      <c r="C768" s="13"/>
      <c r="D768" s="14"/>
    </row>
    <row r="769" spans="1:4">
      <c r="A769" s="11"/>
      <c r="B769" s="12"/>
      <c r="C769" s="13"/>
      <c r="D769" s="14"/>
    </row>
    <row r="770" spans="1:4">
      <c r="A770" s="11"/>
      <c r="B770" s="12"/>
      <c r="C770" s="13"/>
      <c r="D770" s="14"/>
    </row>
    <row r="771" spans="1:4">
      <c r="A771" s="11"/>
      <c r="B771" s="12"/>
      <c r="C771" s="13"/>
      <c r="D771" s="14"/>
    </row>
    <row r="772" spans="1:4">
      <c r="A772" s="11"/>
      <c r="B772" s="12"/>
      <c r="C772" s="13"/>
      <c r="D772" s="14"/>
    </row>
    <row r="773" spans="1:4">
      <c r="A773" s="11"/>
      <c r="B773" s="12"/>
      <c r="C773" s="13"/>
      <c r="D773" s="14"/>
    </row>
    <row r="774" spans="1:4">
      <c r="A774" s="11"/>
      <c r="B774" s="12"/>
      <c r="C774" s="13"/>
      <c r="D774" s="14"/>
    </row>
    <row r="775" spans="1:4">
      <c r="A775" s="11"/>
      <c r="B775" s="12"/>
      <c r="C775" s="13"/>
      <c r="D775" s="14"/>
    </row>
    <row r="776" spans="1:4">
      <c r="A776" s="11"/>
      <c r="B776" s="12"/>
      <c r="C776" s="13"/>
      <c r="D776" s="14"/>
    </row>
    <row r="777" spans="1:4">
      <c r="A777" s="11"/>
      <c r="B777" s="12"/>
      <c r="C777" s="13"/>
      <c r="D777" s="14"/>
    </row>
    <row r="778" spans="1:4">
      <c r="A778" s="11"/>
      <c r="B778" s="12"/>
      <c r="C778" s="13"/>
      <c r="D778" s="14"/>
    </row>
    <row r="779" spans="1:4">
      <c r="A779" s="11"/>
      <c r="B779" s="12"/>
      <c r="C779" s="13"/>
      <c r="D779" s="14"/>
    </row>
    <row r="780" spans="1:4">
      <c r="A780" s="11"/>
      <c r="B780" s="12"/>
      <c r="C780" s="13"/>
      <c r="D780" s="14"/>
    </row>
    <row r="781" spans="1:4">
      <c r="A781" s="11"/>
      <c r="B781" s="12"/>
      <c r="C781" s="13"/>
      <c r="D781" s="14"/>
    </row>
    <row r="782" spans="1:4">
      <c r="A782" s="11"/>
      <c r="B782" s="12"/>
      <c r="C782" s="13"/>
      <c r="D782" s="14"/>
    </row>
    <row r="783" spans="1:4">
      <c r="A783" s="11"/>
      <c r="B783" s="12"/>
      <c r="C783" s="13"/>
      <c r="D783" s="14"/>
    </row>
    <row r="784" spans="1:4">
      <c r="A784" s="11"/>
      <c r="B784" s="12"/>
      <c r="C784" s="13"/>
      <c r="D784" s="14"/>
    </row>
    <row r="785" spans="1:4">
      <c r="A785" s="11"/>
      <c r="B785" s="12"/>
      <c r="C785" s="13"/>
      <c r="D785" s="14"/>
    </row>
    <row r="786" spans="1:4">
      <c r="A786" s="11"/>
      <c r="B786" s="12"/>
      <c r="C786" s="13"/>
      <c r="D786" s="14"/>
    </row>
    <row r="787" spans="1:4">
      <c r="A787" s="11"/>
      <c r="B787" s="12"/>
      <c r="C787" s="13"/>
      <c r="D787" s="14"/>
    </row>
    <row r="788" spans="1:4">
      <c r="A788" s="11"/>
      <c r="B788" s="12"/>
      <c r="C788" s="13"/>
      <c r="D788" s="14"/>
    </row>
    <row r="789" spans="1:4">
      <c r="A789" s="11"/>
      <c r="B789" s="12"/>
      <c r="C789" s="13"/>
      <c r="D789" s="14"/>
    </row>
    <row r="790" spans="1:4">
      <c r="A790" s="11"/>
      <c r="B790" s="12"/>
      <c r="C790" s="13"/>
      <c r="D790" s="14"/>
    </row>
    <row r="791" spans="1:4">
      <c r="A791" s="11"/>
      <c r="B791" s="12"/>
      <c r="C791" s="13"/>
      <c r="D791" s="14"/>
    </row>
    <row r="792" spans="1:4">
      <c r="A792" s="11"/>
      <c r="B792" s="12"/>
      <c r="C792" s="13"/>
      <c r="D792" s="14"/>
    </row>
    <row r="793" spans="1:4">
      <c r="A793" s="11"/>
      <c r="B793" s="12"/>
      <c r="C793" s="13"/>
      <c r="D793" s="14"/>
    </row>
    <row r="794" spans="1:4">
      <c r="A794" s="11"/>
      <c r="B794" s="12"/>
      <c r="C794" s="13"/>
      <c r="D794" s="14"/>
    </row>
    <row r="795" spans="1:4">
      <c r="A795" s="11"/>
      <c r="B795" s="12"/>
      <c r="C795" s="13"/>
      <c r="D795" s="14"/>
    </row>
    <row r="796" spans="1:4">
      <c r="A796" s="11"/>
      <c r="B796" s="12"/>
      <c r="C796" s="13"/>
      <c r="D796" s="14"/>
    </row>
    <row r="797" spans="1:4">
      <c r="A797" s="11"/>
      <c r="B797" s="12"/>
      <c r="C797" s="13"/>
      <c r="D797" s="14"/>
    </row>
    <row r="798" spans="1:4">
      <c r="A798" s="11"/>
      <c r="B798" s="12"/>
      <c r="C798" s="13"/>
      <c r="D798" s="14"/>
    </row>
    <row r="799" spans="1:4">
      <c r="A799" s="11"/>
      <c r="B799" s="12"/>
      <c r="C799" s="13"/>
      <c r="D799" s="14"/>
    </row>
    <row r="800" spans="1:4">
      <c r="A800" s="11"/>
      <c r="B800" s="12"/>
      <c r="C800" s="13"/>
      <c r="D800" s="14"/>
    </row>
    <row r="801" spans="1:4">
      <c r="A801" s="11"/>
      <c r="B801" s="12"/>
      <c r="C801" s="13"/>
      <c r="D801" s="14"/>
    </row>
    <row r="802" spans="1:4">
      <c r="A802" s="11"/>
      <c r="B802" s="12"/>
      <c r="C802" s="13"/>
      <c r="D802" s="14"/>
    </row>
    <row r="803" spans="1:4">
      <c r="A803" s="11"/>
      <c r="B803" s="12"/>
      <c r="C803" s="13"/>
      <c r="D803" s="14"/>
    </row>
    <row r="804" spans="1:4">
      <c r="A804" s="11"/>
      <c r="B804" s="12"/>
      <c r="C804" s="13"/>
      <c r="D804" s="14"/>
    </row>
    <row r="805" spans="1:4">
      <c r="A805" s="11"/>
      <c r="B805" s="12"/>
      <c r="C805" s="13"/>
      <c r="D805" s="14"/>
    </row>
    <row r="806" spans="1:4">
      <c r="A806" s="11"/>
      <c r="B806" s="12"/>
      <c r="C806" s="13"/>
      <c r="D806" s="14"/>
    </row>
    <row r="807" spans="1:4">
      <c r="A807" s="11"/>
      <c r="B807" s="12"/>
      <c r="C807" s="13"/>
      <c r="D807" s="14"/>
    </row>
    <row r="808" spans="1:4">
      <c r="A808" s="11"/>
      <c r="B808" s="12"/>
      <c r="C808" s="13"/>
      <c r="D808" s="14"/>
    </row>
    <row r="809" spans="1:4">
      <c r="A809" s="11"/>
      <c r="B809" s="12"/>
      <c r="C809" s="13"/>
      <c r="D809" s="14"/>
    </row>
    <row r="810" spans="1:4">
      <c r="A810" s="11"/>
      <c r="B810" s="12"/>
      <c r="C810" s="13"/>
      <c r="D810" s="14"/>
    </row>
    <row r="811" spans="1:4">
      <c r="A811" s="11"/>
      <c r="B811" s="12"/>
      <c r="C811" s="13"/>
      <c r="D811" s="14"/>
    </row>
    <row r="812" spans="1:4">
      <c r="A812" s="11"/>
      <c r="B812" s="12"/>
      <c r="C812" s="13"/>
      <c r="D812" s="14"/>
    </row>
    <row r="813" spans="1:4">
      <c r="A813" s="11"/>
      <c r="B813" s="12"/>
      <c r="C813" s="13"/>
      <c r="D813" s="14"/>
    </row>
    <row r="814" spans="1:4">
      <c r="A814" s="11"/>
      <c r="B814" s="12"/>
      <c r="C814" s="13"/>
      <c r="D814" s="14"/>
    </row>
    <row r="815" spans="1:4">
      <c r="A815" s="11"/>
      <c r="B815" s="12"/>
      <c r="C815" s="13"/>
      <c r="D815" s="14"/>
    </row>
    <row r="816" spans="1:4">
      <c r="A816" s="11"/>
      <c r="B816" s="12"/>
      <c r="C816" s="13"/>
      <c r="D816" s="14"/>
    </row>
    <row r="817" spans="1:4">
      <c r="A817" s="11"/>
      <c r="B817" s="12"/>
      <c r="C817" s="13"/>
      <c r="D817" s="14"/>
    </row>
    <row r="818" spans="1:4">
      <c r="A818" s="11"/>
      <c r="B818" s="12"/>
      <c r="C818" s="13"/>
      <c r="D818" s="14"/>
    </row>
    <row r="819" spans="1:4">
      <c r="A819" s="11"/>
      <c r="B819" s="12"/>
      <c r="C819" s="13"/>
      <c r="D819" s="14"/>
    </row>
    <row r="820" spans="1:4">
      <c r="A820" s="11"/>
      <c r="B820" s="12"/>
      <c r="C820" s="13"/>
      <c r="D820" s="14"/>
    </row>
    <row r="821" spans="1:4">
      <c r="A821" s="11"/>
      <c r="B821" s="12"/>
      <c r="C821" s="13"/>
      <c r="D821" s="14"/>
    </row>
    <row r="822" spans="1:4">
      <c r="A822" s="11"/>
      <c r="B822" s="12"/>
      <c r="C822" s="13"/>
      <c r="D822" s="14"/>
    </row>
    <row r="823" spans="1:4">
      <c r="A823" s="11"/>
      <c r="B823" s="12"/>
      <c r="C823" s="13"/>
      <c r="D823" s="14"/>
    </row>
    <row r="824" spans="1:4">
      <c r="A824" s="11"/>
      <c r="B824" s="12"/>
      <c r="C824" s="13"/>
      <c r="D824" s="14"/>
    </row>
    <row r="825" spans="1:4">
      <c r="A825" s="11"/>
      <c r="B825" s="12"/>
      <c r="C825" s="13"/>
      <c r="D825" s="14"/>
    </row>
    <row r="826" spans="1:4">
      <c r="A826" s="11"/>
      <c r="B826" s="12"/>
      <c r="C826" s="13"/>
      <c r="D826" s="14"/>
    </row>
    <row r="827" spans="1:4">
      <c r="A827" s="11"/>
      <c r="B827" s="12"/>
      <c r="C827" s="13"/>
      <c r="D827" s="14"/>
    </row>
    <row r="828" spans="1:4">
      <c r="A828" s="11"/>
      <c r="B828" s="12"/>
      <c r="C828" s="13"/>
      <c r="D828" s="14"/>
    </row>
    <row r="829" spans="1:4">
      <c r="A829" s="11"/>
      <c r="B829" s="12"/>
      <c r="C829" s="13"/>
      <c r="D829" s="14"/>
    </row>
    <row r="830" spans="1:4">
      <c r="A830" s="11"/>
      <c r="B830" s="12"/>
      <c r="C830" s="13"/>
      <c r="D830" s="14"/>
    </row>
    <row r="831" spans="1:4">
      <c r="A831" s="11"/>
      <c r="B831" s="12"/>
      <c r="C831" s="13"/>
      <c r="D831" s="14"/>
    </row>
    <row r="832" spans="1:4">
      <c r="A832" s="11"/>
      <c r="B832" s="12"/>
      <c r="C832" s="13"/>
      <c r="D832" s="14"/>
    </row>
    <row r="833" spans="1:4">
      <c r="A833" s="11"/>
      <c r="B833" s="12"/>
      <c r="C833" s="13"/>
      <c r="D833" s="14"/>
    </row>
    <row r="834" spans="1:4">
      <c r="A834" s="11"/>
      <c r="B834" s="12"/>
      <c r="C834" s="13"/>
      <c r="D834" s="14"/>
    </row>
    <row r="835" spans="1:4">
      <c r="A835" s="11"/>
      <c r="B835" s="12"/>
      <c r="C835" s="13"/>
      <c r="D835" s="14"/>
    </row>
    <row r="836" spans="1:4">
      <c r="A836" s="11"/>
      <c r="B836" s="12"/>
      <c r="C836" s="13"/>
      <c r="D836" s="14"/>
    </row>
    <row r="837" spans="1:4">
      <c r="A837" s="11"/>
      <c r="B837" s="12"/>
      <c r="C837" s="13"/>
      <c r="D837" s="14"/>
    </row>
    <row r="838" spans="1:4">
      <c r="A838" s="11"/>
      <c r="B838" s="12"/>
      <c r="C838" s="13"/>
      <c r="D838" s="14"/>
    </row>
    <row r="839" spans="1:4">
      <c r="A839" s="11"/>
      <c r="B839" s="12"/>
      <c r="C839" s="13"/>
      <c r="D839" s="14"/>
    </row>
    <row r="840" spans="1:4">
      <c r="A840" s="11"/>
      <c r="B840" s="12"/>
      <c r="C840" s="13"/>
      <c r="D840" s="14"/>
    </row>
    <row r="841" spans="1:4">
      <c r="A841" s="11"/>
      <c r="B841" s="12"/>
      <c r="C841" s="13"/>
      <c r="D841" s="14"/>
    </row>
    <row r="842" spans="1:4">
      <c r="A842" s="11"/>
      <c r="B842" s="12"/>
      <c r="C842" s="13"/>
      <c r="D842" s="14"/>
    </row>
    <row r="843" spans="1:4">
      <c r="A843" s="11"/>
      <c r="B843" s="12"/>
      <c r="C843" s="13"/>
      <c r="D843" s="14"/>
    </row>
    <row r="844" spans="1:4">
      <c r="A844" s="11"/>
      <c r="B844" s="12"/>
      <c r="C844" s="13"/>
      <c r="D844" s="14"/>
    </row>
    <row r="845" spans="1:4">
      <c r="A845" s="11"/>
      <c r="B845" s="12"/>
      <c r="C845" s="13"/>
      <c r="D845" s="14"/>
    </row>
    <row r="846" spans="1:4">
      <c r="A846" s="11"/>
      <c r="B846" s="12"/>
      <c r="C846" s="13"/>
      <c r="D846" s="14"/>
    </row>
    <row r="847" spans="1:4">
      <c r="A847" s="11"/>
      <c r="B847" s="12"/>
      <c r="C847" s="13"/>
      <c r="D847" s="14"/>
    </row>
    <row r="848" spans="1:4">
      <c r="A848" s="11"/>
      <c r="B848" s="12"/>
      <c r="C848" s="13"/>
      <c r="D848" s="14"/>
    </row>
    <row r="849" spans="1:4">
      <c r="A849" s="11"/>
      <c r="B849" s="12"/>
      <c r="C849" s="13"/>
      <c r="D849" s="14"/>
    </row>
    <row r="850" spans="1:4">
      <c r="A850" s="11"/>
      <c r="B850" s="12"/>
      <c r="C850" s="13"/>
      <c r="D850" s="14"/>
    </row>
    <row r="851" spans="1:4">
      <c r="A851" s="11"/>
      <c r="B851" s="12"/>
      <c r="C851" s="13"/>
      <c r="D851" s="14"/>
    </row>
    <row r="852" spans="1:4">
      <c r="A852" s="11"/>
      <c r="B852" s="12"/>
      <c r="C852" s="13"/>
      <c r="D852" s="14"/>
    </row>
    <row r="853" spans="1:4">
      <c r="A853" s="11"/>
      <c r="B853" s="12"/>
      <c r="C853" s="13"/>
      <c r="D853" s="14"/>
    </row>
    <row r="854" spans="1:4">
      <c r="A854" s="11"/>
      <c r="B854" s="12"/>
      <c r="C854" s="13"/>
      <c r="D854" s="14"/>
    </row>
    <row r="855" spans="1:4">
      <c r="A855" s="11"/>
      <c r="B855" s="12"/>
      <c r="C855" s="13"/>
      <c r="D855" s="14"/>
    </row>
    <row r="856" spans="1:4">
      <c r="A856" s="11"/>
      <c r="B856" s="12"/>
      <c r="C856" s="13"/>
      <c r="D856" s="14"/>
    </row>
    <row r="857" spans="1:4">
      <c r="A857" s="11"/>
      <c r="B857" s="12"/>
      <c r="C857" s="13"/>
      <c r="D857" s="14"/>
    </row>
    <row r="858" spans="1:4">
      <c r="A858" s="11"/>
      <c r="B858" s="12"/>
      <c r="C858" s="13"/>
      <c r="D858" s="14"/>
    </row>
    <row r="859" spans="1:4">
      <c r="A859" s="11"/>
      <c r="B859" s="12"/>
      <c r="C859" s="13"/>
      <c r="D859" s="14"/>
    </row>
    <row r="860" spans="1:4">
      <c r="A860" s="11"/>
      <c r="B860" s="12"/>
      <c r="C860" s="13"/>
      <c r="D860" s="14"/>
    </row>
    <row r="861" spans="1:4">
      <c r="A861" s="11"/>
      <c r="B861" s="12"/>
      <c r="C861" s="13"/>
      <c r="D861" s="14"/>
    </row>
    <row r="862" spans="1:4">
      <c r="A862" s="11"/>
      <c r="B862" s="12"/>
      <c r="C862" s="13"/>
      <c r="D862" s="14"/>
    </row>
    <row r="863" spans="1:4">
      <c r="A863" s="11"/>
      <c r="B863" s="12"/>
      <c r="C863" s="13"/>
      <c r="D863" s="14"/>
    </row>
    <row r="864" spans="1:4">
      <c r="A864" s="11"/>
      <c r="B864" s="12"/>
      <c r="C864" s="13"/>
      <c r="D864" s="14"/>
    </row>
    <row r="865" spans="1:4">
      <c r="A865" s="11"/>
      <c r="B865" s="12"/>
      <c r="C865" s="13"/>
      <c r="D865" s="14"/>
    </row>
    <row r="866" spans="1:4">
      <c r="A866" s="11"/>
      <c r="B866" s="12"/>
      <c r="C866" s="13"/>
      <c r="D866" s="14"/>
    </row>
    <row r="867" spans="1:4">
      <c r="A867" s="11"/>
      <c r="B867" s="12"/>
      <c r="C867" s="13"/>
      <c r="D867" s="14"/>
    </row>
    <row r="868" spans="1:4">
      <c r="A868" s="11"/>
      <c r="B868" s="12"/>
      <c r="C868" s="13"/>
      <c r="D868" s="14"/>
    </row>
    <row r="869" spans="1:4">
      <c r="A869" s="11"/>
      <c r="B869" s="12"/>
      <c r="C869" s="13"/>
      <c r="D869" s="14"/>
    </row>
    <row r="870" spans="1:4">
      <c r="A870" s="11"/>
      <c r="B870" s="12"/>
      <c r="C870" s="13"/>
      <c r="D870" s="14"/>
    </row>
    <row r="871" spans="1:4">
      <c r="A871" s="11"/>
      <c r="B871" s="12"/>
      <c r="C871" s="13"/>
      <c r="D871" s="14"/>
    </row>
    <row r="872" spans="1:4">
      <c r="A872" s="11"/>
      <c r="B872" s="12"/>
      <c r="C872" s="13"/>
      <c r="D872" s="14"/>
    </row>
    <row r="873" spans="1:4">
      <c r="A873" s="11"/>
      <c r="B873" s="12"/>
      <c r="C873" s="13"/>
      <c r="D873" s="14"/>
    </row>
    <row r="874" spans="1:4">
      <c r="A874" s="11"/>
      <c r="B874" s="12"/>
      <c r="C874" s="13"/>
      <c r="D874" s="14"/>
    </row>
    <row r="875" spans="1:4">
      <c r="A875" s="11"/>
      <c r="B875" s="12"/>
      <c r="C875" s="13"/>
      <c r="D875" s="14"/>
    </row>
    <row r="876" spans="1:4">
      <c r="A876" s="11"/>
      <c r="B876" s="12"/>
      <c r="C876" s="13"/>
      <c r="D876" s="14"/>
    </row>
    <row r="877" spans="1:4">
      <c r="A877" s="11"/>
      <c r="B877" s="12"/>
      <c r="C877" s="13"/>
      <c r="D877" s="14"/>
    </row>
    <row r="878" spans="1:4">
      <c r="A878" s="11"/>
      <c r="B878" s="12"/>
      <c r="C878" s="13"/>
      <c r="D878" s="14"/>
    </row>
    <row r="879" spans="1:4">
      <c r="A879" s="11"/>
      <c r="B879" s="12"/>
      <c r="C879" s="13"/>
      <c r="D879" s="14"/>
    </row>
    <row r="880" spans="1:4">
      <c r="A880" s="11"/>
      <c r="B880" s="12"/>
      <c r="C880" s="13"/>
      <c r="D880" s="14"/>
    </row>
    <row r="881" spans="1:4">
      <c r="A881" s="11"/>
      <c r="B881" s="12"/>
      <c r="C881" s="13"/>
      <c r="D881" s="14"/>
    </row>
    <row r="882" spans="1:4">
      <c r="A882" s="11"/>
      <c r="B882" s="12"/>
      <c r="C882" s="13"/>
      <c r="D882" s="14"/>
    </row>
    <row r="883" spans="1:4">
      <c r="A883" s="11"/>
      <c r="B883" s="12"/>
      <c r="C883" s="13"/>
      <c r="D883" s="14"/>
    </row>
    <row r="884" spans="1:4">
      <c r="A884" s="11"/>
      <c r="B884" s="12"/>
      <c r="C884" s="13"/>
      <c r="D884" s="14"/>
    </row>
    <row r="885" spans="1:4">
      <c r="A885" s="11"/>
      <c r="B885" s="12"/>
      <c r="C885" s="13"/>
      <c r="D885" s="14"/>
    </row>
    <row r="886" spans="1:4">
      <c r="A886" s="11"/>
      <c r="B886" s="12"/>
      <c r="C886" s="13"/>
      <c r="D886" s="14"/>
    </row>
    <row r="887" spans="1:4">
      <c r="A887" s="11"/>
      <c r="B887" s="12"/>
      <c r="C887" s="13"/>
      <c r="D887" s="14"/>
    </row>
    <row r="888" spans="1:4">
      <c r="A888" s="11"/>
      <c r="B888" s="12"/>
      <c r="C888" s="13"/>
      <c r="D888" s="14"/>
    </row>
    <row r="889" spans="1:4">
      <c r="A889" s="11"/>
      <c r="B889" s="12"/>
      <c r="C889" s="13"/>
      <c r="D889" s="14"/>
    </row>
    <row r="890" spans="1:4">
      <c r="A890" s="11"/>
      <c r="B890" s="12"/>
      <c r="C890" s="13"/>
      <c r="D890" s="14"/>
    </row>
    <row r="891" spans="1:4">
      <c r="A891" s="11"/>
      <c r="B891" s="12"/>
      <c r="C891" s="13"/>
      <c r="D891" s="14"/>
    </row>
    <row r="892" spans="1:4">
      <c r="A892" s="11"/>
      <c r="B892" s="12"/>
      <c r="C892" s="13"/>
      <c r="D892" s="14"/>
    </row>
    <row r="893" spans="1:4">
      <c r="A893" s="11"/>
      <c r="B893" s="12"/>
      <c r="C893" s="13"/>
      <c r="D893" s="14"/>
    </row>
    <row r="894" spans="1:4">
      <c r="A894" s="11"/>
      <c r="B894" s="12"/>
      <c r="C894" s="13"/>
      <c r="D894" s="14"/>
    </row>
    <row r="895" spans="1:4">
      <c r="A895" s="11"/>
      <c r="B895" s="12"/>
      <c r="C895" s="13"/>
      <c r="D895" s="14"/>
    </row>
    <row r="896" spans="1:4">
      <c r="A896" s="11"/>
      <c r="B896" s="12"/>
      <c r="C896" s="13"/>
      <c r="D896" s="14"/>
    </row>
    <row r="897" spans="1:4">
      <c r="A897" s="11"/>
      <c r="B897" s="12"/>
      <c r="C897" s="13"/>
      <c r="D897" s="14"/>
    </row>
    <row r="898" spans="1:4">
      <c r="A898" s="11"/>
      <c r="B898" s="12"/>
      <c r="C898" s="13"/>
      <c r="D898" s="14"/>
    </row>
    <row r="899" spans="1:4">
      <c r="A899" s="11"/>
      <c r="B899" s="12"/>
      <c r="C899" s="13"/>
      <c r="D899" s="14"/>
    </row>
    <row r="900" spans="1:4">
      <c r="A900" s="11"/>
      <c r="B900" s="12"/>
      <c r="C900" s="13"/>
      <c r="D900" s="14"/>
    </row>
    <row r="901" spans="1:4">
      <c r="A901" s="11"/>
      <c r="B901" s="12"/>
      <c r="C901" s="13"/>
      <c r="D901" s="14"/>
    </row>
    <row r="902" spans="1:4">
      <c r="A902" s="11"/>
      <c r="B902" s="12"/>
      <c r="C902" s="13"/>
      <c r="D902" s="14"/>
    </row>
    <row r="903" spans="1:4">
      <c r="A903" s="11"/>
      <c r="B903" s="12"/>
      <c r="C903" s="13"/>
      <c r="D903" s="14"/>
    </row>
    <row r="904" spans="1:4">
      <c r="A904" s="11"/>
      <c r="B904" s="12"/>
      <c r="C904" s="13"/>
      <c r="D904" s="14"/>
    </row>
    <row r="905" spans="1:4">
      <c r="A905" s="11"/>
      <c r="B905" s="12"/>
      <c r="C905" s="13"/>
      <c r="D905" s="14"/>
    </row>
    <row r="906" spans="1:4">
      <c r="A906" s="11"/>
      <c r="B906" s="12"/>
      <c r="C906" s="13"/>
      <c r="D906" s="14"/>
    </row>
    <row r="907" spans="1:4">
      <c r="A907" s="11"/>
      <c r="B907" s="12"/>
      <c r="C907" s="13"/>
      <c r="D907" s="14"/>
    </row>
    <row r="908" spans="1:4">
      <c r="A908" s="11"/>
      <c r="B908" s="12"/>
      <c r="C908" s="13"/>
      <c r="D908" s="14"/>
    </row>
    <row r="909" spans="1:4">
      <c r="A909" s="11"/>
      <c r="B909" s="12"/>
      <c r="C909" s="13"/>
      <c r="D909" s="14"/>
    </row>
    <row r="910" spans="1:4">
      <c r="A910" s="11"/>
      <c r="B910" s="12"/>
      <c r="C910" s="13"/>
      <c r="D910" s="14"/>
    </row>
    <row r="911" spans="1:4">
      <c r="A911" s="11"/>
      <c r="B911" s="12"/>
      <c r="C911" s="13"/>
      <c r="D911" s="14"/>
    </row>
    <row r="912" spans="1:4">
      <c r="A912" s="11"/>
      <c r="B912" s="12"/>
      <c r="C912" s="13"/>
      <c r="D912" s="14"/>
    </row>
    <row r="913" spans="1:4">
      <c r="A913" s="11"/>
      <c r="B913" s="12"/>
      <c r="C913" s="13"/>
      <c r="D913" s="14"/>
    </row>
    <row r="914" spans="1:4">
      <c r="A914" s="11"/>
      <c r="B914" s="12"/>
      <c r="C914" s="13"/>
      <c r="D914" s="14"/>
    </row>
    <row r="915" spans="1:4">
      <c r="A915" s="11"/>
      <c r="B915" s="12"/>
      <c r="C915" s="13"/>
      <c r="D915" s="14"/>
    </row>
    <row r="916" spans="1:4">
      <c r="A916" s="11"/>
      <c r="B916" s="12"/>
      <c r="C916" s="13"/>
      <c r="D916" s="14"/>
    </row>
    <row r="917" spans="1:4">
      <c r="A917" s="11"/>
      <c r="B917" s="12"/>
      <c r="C917" s="13"/>
      <c r="D917" s="14"/>
    </row>
    <row r="918" spans="1:4">
      <c r="A918" s="11"/>
      <c r="B918" s="12"/>
      <c r="C918" s="13"/>
      <c r="D918" s="14"/>
    </row>
    <row r="919" spans="1:4">
      <c r="A919" s="11"/>
      <c r="B919" s="12"/>
      <c r="C919" s="13"/>
      <c r="D919" s="14"/>
    </row>
    <row r="920" spans="1:4">
      <c r="A920" s="11"/>
      <c r="B920" s="12"/>
      <c r="C920" s="13"/>
      <c r="D920" s="14"/>
    </row>
    <row r="921" spans="1:4">
      <c r="A921" s="11"/>
      <c r="B921" s="12"/>
      <c r="C921" s="13"/>
      <c r="D921" s="14"/>
    </row>
    <row r="922" spans="1:4">
      <c r="A922" s="11"/>
      <c r="B922" s="12"/>
      <c r="C922" s="13"/>
      <c r="D922" s="14"/>
    </row>
    <row r="923" spans="1:4">
      <c r="A923" s="11"/>
      <c r="B923" s="12"/>
      <c r="C923" s="13"/>
      <c r="D923" s="14"/>
    </row>
    <row r="924" spans="1:4">
      <c r="A924" s="11"/>
      <c r="B924" s="12"/>
      <c r="C924" s="13"/>
      <c r="D924" s="14"/>
    </row>
    <row r="925" spans="1:4">
      <c r="A925" s="11"/>
      <c r="B925" s="12"/>
      <c r="C925" s="13"/>
      <c r="D925" s="14"/>
    </row>
    <row r="926" spans="1:4">
      <c r="A926" s="11"/>
      <c r="B926" s="12"/>
      <c r="C926" s="13"/>
      <c r="D926" s="14"/>
    </row>
    <row r="927" spans="1:4">
      <c r="A927" s="11"/>
      <c r="B927" s="12"/>
      <c r="C927" s="13"/>
      <c r="D927" s="14"/>
    </row>
    <row r="928" spans="1:4">
      <c r="A928" s="11"/>
      <c r="B928" s="12"/>
      <c r="C928" s="13"/>
      <c r="D928" s="14"/>
    </row>
    <row r="929" spans="1:4">
      <c r="A929" s="11"/>
      <c r="B929" s="12"/>
      <c r="C929" s="13"/>
      <c r="D929" s="14"/>
    </row>
    <row r="930" spans="1:4">
      <c r="A930" s="11"/>
      <c r="B930" s="12"/>
      <c r="C930" s="13"/>
      <c r="D930" s="14"/>
    </row>
    <row r="931" spans="1:4">
      <c r="A931" s="11"/>
      <c r="B931" s="12"/>
      <c r="C931" s="13"/>
      <c r="D931" s="14"/>
    </row>
    <row r="932" spans="1:4">
      <c r="A932" s="11"/>
      <c r="B932" s="12"/>
      <c r="C932" s="13"/>
      <c r="D932" s="14"/>
    </row>
    <row r="933" spans="1:4">
      <c r="A933" s="11"/>
      <c r="B933" s="12"/>
      <c r="C933" s="13"/>
      <c r="D933" s="14"/>
    </row>
    <row r="934" spans="1:4">
      <c r="A934" s="11"/>
      <c r="B934" s="12"/>
      <c r="C934" s="13"/>
      <c r="D934" s="14"/>
    </row>
    <row r="935" spans="1:4">
      <c r="A935" s="11"/>
      <c r="B935" s="12"/>
      <c r="C935" s="13"/>
      <c r="D935" s="14"/>
    </row>
    <row r="936" spans="1:4">
      <c r="A936" s="11"/>
      <c r="B936" s="12"/>
      <c r="C936" s="13"/>
      <c r="D936" s="14"/>
    </row>
    <row r="937" spans="1:4">
      <c r="A937" s="11"/>
      <c r="B937" s="12"/>
      <c r="C937" s="13"/>
      <c r="D937" s="14"/>
    </row>
    <row r="938" spans="1:4">
      <c r="A938" s="11"/>
      <c r="B938" s="12"/>
      <c r="C938" s="13"/>
      <c r="D938" s="14"/>
    </row>
    <row r="939" spans="1:4">
      <c r="A939" s="11"/>
      <c r="B939" s="12"/>
      <c r="C939" s="13"/>
      <c r="D939" s="14"/>
    </row>
    <row r="940" spans="1:4">
      <c r="A940" s="11"/>
      <c r="B940" s="12"/>
      <c r="C940" s="13"/>
      <c r="D940" s="14"/>
    </row>
    <row r="941" spans="1:4">
      <c r="A941" s="11"/>
      <c r="B941" s="12"/>
      <c r="C941" s="13"/>
      <c r="D941" s="14"/>
    </row>
    <row r="942" spans="1:4">
      <c r="A942" s="11"/>
      <c r="B942" s="12"/>
      <c r="C942" s="13"/>
      <c r="D942" s="14"/>
    </row>
    <row r="943" spans="1:4">
      <c r="A943" s="11"/>
      <c r="B943" s="12"/>
      <c r="C943" s="13"/>
      <c r="D943" s="14"/>
    </row>
    <row r="944" spans="1:4">
      <c r="A944" s="11"/>
      <c r="B944" s="12"/>
      <c r="C944" s="13"/>
      <c r="D944" s="14"/>
    </row>
    <row r="945" spans="1:4">
      <c r="A945" s="11"/>
      <c r="B945" s="12"/>
      <c r="C945" s="13"/>
      <c r="D945" s="14"/>
    </row>
    <row r="946" spans="1:4">
      <c r="A946" s="11"/>
      <c r="B946" s="12"/>
      <c r="C946" s="13"/>
      <c r="D946" s="14"/>
    </row>
    <row r="947" spans="1:4">
      <c r="A947" s="11"/>
      <c r="B947" s="12"/>
      <c r="C947" s="13"/>
      <c r="D947" s="14"/>
    </row>
    <row r="948" spans="1:4">
      <c r="A948" s="11"/>
      <c r="B948" s="12"/>
      <c r="C948" s="13"/>
      <c r="D948" s="14"/>
    </row>
    <row r="949" spans="1:4">
      <c r="A949" s="11"/>
      <c r="B949" s="12"/>
      <c r="C949" s="13"/>
      <c r="D949" s="14"/>
    </row>
    <row r="950" spans="1:4">
      <c r="A950" s="11"/>
      <c r="B950" s="12"/>
      <c r="C950" s="13"/>
      <c r="D950" s="14"/>
    </row>
    <row r="951" spans="1:4">
      <c r="A951" s="11"/>
      <c r="B951" s="12"/>
      <c r="C951" s="13"/>
      <c r="D951" s="14"/>
    </row>
    <row r="952" spans="1:4">
      <c r="A952" s="11"/>
      <c r="B952" s="12"/>
      <c r="C952" s="13"/>
      <c r="D952" s="14"/>
    </row>
    <row r="953" spans="1:4">
      <c r="A953" s="11"/>
      <c r="B953" s="12"/>
      <c r="C953" s="13"/>
      <c r="D953" s="14"/>
    </row>
    <row r="954" spans="1:4">
      <c r="A954" s="11"/>
      <c r="B954" s="12"/>
      <c r="C954" s="13"/>
      <c r="D954" s="14"/>
    </row>
    <row r="955" spans="1:4">
      <c r="A955" s="11"/>
      <c r="B955" s="12"/>
      <c r="C955" s="13"/>
      <c r="D955" s="14"/>
    </row>
    <row r="956" spans="1:4">
      <c r="A956" s="11"/>
      <c r="B956" s="12"/>
      <c r="C956" s="13"/>
      <c r="D956" s="14"/>
    </row>
    <row r="957" spans="1:4">
      <c r="A957" s="11"/>
      <c r="B957" s="12"/>
      <c r="C957" s="13"/>
      <c r="D957" s="14"/>
    </row>
    <row r="958" spans="1:4">
      <c r="A958" s="11"/>
      <c r="B958" s="12"/>
      <c r="C958" s="13"/>
      <c r="D958" s="14"/>
    </row>
    <row r="959" spans="1:4">
      <c r="A959" s="11"/>
      <c r="B959" s="12"/>
      <c r="C959" s="13"/>
      <c r="D959" s="14"/>
    </row>
    <row r="960" spans="1:4">
      <c r="A960" s="11"/>
      <c r="B960" s="12"/>
      <c r="C960" s="13"/>
      <c r="D960" s="14"/>
    </row>
    <row r="961" spans="1:4">
      <c r="A961" s="11"/>
      <c r="B961" s="12"/>
      <c r="C961" s="13"/>
      <c r="D961" s="14"/>
    </row>
    <row r="962" spans="1:4">
      <c r="A962" s="11"/>
      <c r="B962" s="12"/>
      <c r="C962" s="13"/>
      <c r="D962" s="14"/>
    </row>
    <row r="963" spans="1:4">
      <c r="A963" s="11"/>
      <c r="B963" s="12"/>
      <c r="C963" s="13"/>
      <c r="D963" s="14"/>
    </row>
    <row r="964" spans="1:4">
      <c r="A964" s="11"/>
      <c r="B964" s="12"/>
      <c r="C964" s="13"/>
      <c r="D964" s="14"/>
    </row>
    <row r="965" spans="1:4">
      <c r="A965" s="11"/>
      <c r="B965" s="12"/>
      <c r="C965" s="13"/>
      <c r="D965" s="14"/>
    </row>
    <row r="966" spans="1:4">
      <c r="A966" s="11"/>
      <c r="B966" s="12"/>
      <c r="C966" s="13"/>
      <c r="D966" s="14"/>
    </row>
    <row r="967" spans="1:4">
      <c r="A967" s="11"/>
      <c r="B967" s="12"/>
      <c r="C967" s="13"/>
      <c r="D967" s="14"/>
    </row>
    <row r="968" spans="1:4">
      <c r="A968" s="11"/>
      <c r="B968" s="12"/>
      <c r="C968" s="13"/>
      <c r="D968" s="14"/>
    </row>
    <row r="969" spans="1:4">
      <c r="A969" s="11"/>
      <c r="B969" s="12"/>
      <c r="C969" s="13"/>
      <c r="D969" s="14"/>
    </row>
    <row r="970" spans="1:4">
      <c r="A970" s="11"/>
      <c r="B970" s="12"/>
      <c r="C970" s="13"/>
      <c r="D970" s="14"/>
    </row>
    <row r="971" spans="1:4">
      <c r="A971" s="11"/>
      <c r="B971" s="12"/>
      <c r="C971" s="13"/>
      <c r="D971" s="14"/>
    </row>
    <row r="972" spans="1:4">
      <c r="A972" s="11"/>
      <c r="B972" s="12"/>
      <c r="C972" s="13"/>
      <c r="D972" s="14"/>
    </row>
    <row r="973" spans="1:4">
      <c r="A973" s="11"/>
      <c r="B973" s="12"/>
      <c r="C973" s="13"/>
      <c r="D973" s="14"/>
    </row>
    <row r="974" spans="1:4">
      <c r="A974" s="11"/>
      <c r="B974" s="12"/>
      <c r="C974" s="13"/>
      <c r="D974" s="14"/>
    </row>
    <row r="975" spans="1:4">
      <c r="A975" s="11"/>
      <c r="B975" s="12"/>
      <c r="C975" s="13"/>
      <c r="D975" s="14"/>
    </row>
    <row r="976" spans="1:4">
      <c r="A976" s="11"/>
      <c r="B976" s="12"/>
      <c r="C976" s="13"/>
      <c r="D976" s="14"/>
    </row>
    <row r="977" spans="1:4">
      <c r="A977" s="11"/>
      <c r="B977" s="12"/>
      <c r="C977" s="13"/>
      <c r="D977" s="14"/>
    </row>
    <row r="978" spans="1:4">
      <c r="A978" s="11"/>
      <c r="B978" s="12"/>
      <c r="C978" s="13"/>
      <c r="D978" s="14"/>
    </row>
    <row r="979" spans="1:4">
      <c r="A979" s="11"/>
      <c r="B979" s="12"/>
      <c r="C979" s="13"/>
      <c r="D979" s="14"/>
    </row>
    <row r="980" spans="1:4">
      <c r="A980" s="11"/>
      <c r="B980" s="12"/>
      <c r="C980" s="13"/>
      <c r="D980" s="14"/>
    </row>
    <row r="981" spans="1:4">
      <c r="A981" s="11"/>
      <c r="B981" s="12"/>
      <c r="C981" s="13"/>
      <c r="D981" s="14"/>
    </row>
    <row r="982" spans="1:4">
      <c r="A982" s="11"/>
      <c r="B982" s="12"/>
      <c r="C982" s="13"/>
      <c r="D982" s="14"/>
    </row>
    <row r="983" spans="1:4">
      <c r="A983" s="11"/>
      <c r="B983" s="12"/>
      <c r="C983" s="13"/>
      <c r="D983" s="14"/>
    </row>
    <row r="984" spans="1:4">
      <c r="A984" s="11"/>
      <c r="B984" s="12"/>
      <c r="C984" s="13"/>
      <c r="D984" s="14"/>
    </row>
    <row r="985" spans="1:4">
      <c r="A985" s="11"/>
      <c r="B985" s="12"/>
      <c r="C985" s="13"/>
      <c r="D985" s="14"/>
    </row>
    <row r="986" spans="1:4">
      <c r="A986" s="11"/>
      <c r="B986" s="12"/>
      <c r="C986" s="13"/>
      <c r="D986" s="14"/>
    </row>
    <row r="987" spans="1:4">
      <c r="A987" s="11"/>
      <c r="B987" s="12"/>
      <c r="C987" s="13"/>
      <c r="D987" s="14"/>
    </row>
    <row r="988" spans="1:4">
      <c r="A988" s="11"/>
      <c r="B988" s="12"/>
      <c r="C988" s="13"/>
      <c r="D988" s="14"/>
    </row>
    <row r="989" spans="1:4">
      <c r="A989" s="11"/>
      <c r="B989" s="12"/>
      <c r="C989" s="13"/>
      <c r="D989" s="14"/>
    </row>
    <row r="990" spans="1:4">
      <c r="A990" s="11"/>
      <c r="B990" s="12"/>
      <c r="C990" s="13"/>
      <c r="D990" s="14"/>
    </row>
    <row r="991" spans="1:4">
      <c r="A991" s="11"/>
      <c r="B991" s="12"/>
      <c r="C991" s="13"/>
      <c r="D991" s="14"/>
    </row>
    <row r="992" spans="1:4">
      <c r="A992" s="11"/>
      <c r="B992" s="12"/>
      <c r="C992" s="13"/>
      <c r="D992" s="14"/>
    </row>
    <row r="993" spans="1:4">
      <c r="A993" s="11"/>
      <c r="B993" s="12"/>
      <c r="C993" s="13"/>
      <c r="D993" s="14"/>
    </row>
    <row r="994" spans="1:4">
      <c r="A994" s="11"/>
      <c r="B994" s="12"/>
      <c r="C994" s="13"/>
      <c r="D994" s="14"/>
    </row>
    <row r="995" spans="1:4">
      <c r="A995" s="11"/>
      <c r="B995" s="12"/>
      <c r="C995" s="13"/>
      <c r="D995" s="14"/>
    </row>
    <row r="996" spans="1:4">
      <c r="A996" s="11"/>
      <c r="B996" s="12"/>
      <c r="C996" s="13"/>
      <c r="D996" s="14"/>
    </row>
    <row r="997" spans="1:4">
      <c r="A997" s="11"/>
      <c r="B997" s="12"/>
      <c r="C997" s="13"/>
      <c r="D997" s="14"/>
    </row>
    <row r="998" spans="1:4">
      <c r="A998" s="11"/>
      <c r="B998" s="12"/>
      <c r="C998" s="13"/>
      <c r="D998" s="14"/>
    </row>
    <row r="999" spans="1:4">
      <c r="A999" s="11"/>
      <c r="B999" s="12"/>
      <c r="C999" s="13"/>
      <c r="D999" s="14"/>
    </row>
    <row r="1000" spans="1:4">
      <c r="A1000" s="11"/>
      <c r="B1000" s="12"/>
      <c r="C1000" s="13"/>
      <c r="D1000" s="14"/>
    </row>
    <row r="1001" spans="1:4">
      <c r="A1001" s="11"/>
      <c r="B1001" s="12"/>
      <c r="C1001" s="13"/>
      <c r="D1001" s="14"/>
    </row>
    <row r="1002" spans="1:4">
      <c r="A1002" s="11"/>
      <c r="B1002" s="12"/>
      <c r="C1002" s="13"/>
      <c r="D1002" s="14"/>
    </row>
    <row r="1003" spans="1:4">
      <c r="A1003" s="11"/>
      <c r="B1003" s="12"/>
      <c r="C1003" s="13"/>
      <c r="D1003" s="14"/>
    </row>
    <row r="1004" spans="1:4">
      <c r="A1004" s="11"/>
      <c r="B1004" s="12"/>
      <c r="C1004" s="13"/>
      <c r="D1004" s="14"/>
    </row>
    <row r="1005" spans="1:4">
      <c r="A1005" s="11"/>
      <c r="B1005" s="12"/>
      <c r="C1005" s="13"/>
      <c r="D1005" s="14"/>
    </row>
    <row r="1006" spans="1:4">
      <c r="A1006" s="11"/>
      <c r="B1006" s="12"/>
      <c r="C1006" s="13"/>
      <c r="D1006" s="14"/>
    </row>
    <row r="1007" spans="1:4">
      <c r="A1007" s="11"/>
      <c r="B1007" s="12"/>
      <c r="C1007" s="13"/>
      <c r="D1007" s="14"/>
    </row>
    <row r="1008" spans="1:4">
      <c r="A1008" s="11"/>
      <c r="B1008" s="12"/>
      <c r="C1008" s="13"/>
      <c r="D1008" s="14"/>
    </row>
    <row r="1009" spans="1:4">
      <c r="A1009" s="11"/>
      <c r="B1009" s="12"/>
      <c r="C1009" s="13"/>
      <c r="D1009" s="14"/>
    </row>
    <row r="1010" spans="1:4">
      <c r="A1010" s="11"/>
      <c r="B1010" s="12"/>
      <c r="C1010" s="13"/>
      <c r="D1010" s="14"/>
    </row>
    <row r="1011" spans="1:4">
      <c r="A1011" s="11"/>
      <c r="B1011" s="12"/>
      <c r="C1011" s="13"/>
      <c r="D1011" s="14"/>
    </row>
    <row r="1012" spans="1:4">
      <c r="A1012" s="11"/>
      <c r="B1012" s="12"/>
      <c r="C1012" s="13"/>
      <c r="D1012" s="14"/>
    </row>
    <row r="1013" spans="1:4">
      <c r="A1013" s="11"/>
      <c r="B1013" s="12"/>
      <c r="C1013" s="13"/>
      <c r="D1013" s="14"/>
    </row>
    <row r="1014" spans="1:4">
      <c r="A1014" s="11"/>
      <c r="B1014" s="12"/>
      <c r="C1014" s="13"/>
      <c r="D1014" s="14"/>
    </row>
    <row r="1015" spans="1:4">
      <c r="A1015" s="11"/>
      <c r="B1015" s="12"/>
      <c r="C1015" s="13"/>
      <c r="D1015" s="14"/>
    </row>
    <row r="1016" spans="1:4">
      <c r="A1016" s="11"/>
      <c r="B1016" s="12"/>
      <c r="C1016" s="13"/>
      <c r="D1016" s="14"/>
    </row>
    <row r="1017" spans="1:4">
      <c r="A1017" s="11"/>
      <c r="B1017" s="12"/>
      <c r="C1017" s="13"/>
      <c r="D1017" s="14"/>
    </row>
    <row r="1018" spans="1:4">
      <c r="A1018" s="11"/>
      <c r="B1018" s="12"/>
      <c r="C1018" s="13"/>
      <c r="D1018" s="14"/>
    </row>
    <row r="1019" spans="1:4">
      <c r="A1019" s="11"/>
      <c r="B1019" s="12"/>
      <c r="C1019" s="13"/>
      <c r="D1019" s="14"/>
    </row>
    <row r="1020" spans="1:4">
      <c r="A1020" s="11"/>
      <c r="B1020" s="12"/>
      <c r="C1020" s="13"/>
      <c r="D1020" s="14"/>
    </row>
    <row r="1021" spans="1:4">
      <c r="A1021" s="11"/>
      <c r="B1021" s="12"/>
      <c r="C1021" s="13"/>
      <c r="D1021" s="14"/>
    </row>
    <row r="1022" spans="1:4">
      <c r="A1022" s="11"/>
      <c r="B1022" s="12"/>
      <c r="C1022" s="13"/>
      <c r="D1022" s="14"/>
    </row>
    <row r="1023" spans="1:4">
      <c r="A1023" s="11"/>
      <c r="B1023" s="12"/>
      <c r="C1023" s="13"/>
      <c r="D1023" s="14"/>
    </row>
    <row r="1024" spans="1:4">
      <c r="A1024" s="11"/>
      <c r="B1024" s="12"/>
      <c r="C1024" s="13"/>
      <c r="D1024" s="14"/>
    </row>
    <row r="1025" spans="1:4">
      <c r="A1025" s="11"/>
      <c r="B1025" s="12"/>
      <c r="C1025" s="13"/>
      <c r="D1025" s="14"/>
    </row>
    <row r="1026" spans="1:4">
      <c r="A1026" s="11"/>
      <c r="B1026" s="12"/>
      <c r="C1026" s="13"/>
      <c r="D1026" s="14"/>
    </row>
    <row r="1027" spans="1:4">
      <c r="A1027" s="11"/>
      <c r="B1027" s="12"/>
      <c r="C1027" s="13"/>
      <c r="D1027" s="14"/>
    </row>
    <row r="1028" spans="1:4">
      <c r="A1028" s="11"/>
      <c r="B1028" s="12"/>
      <c r="C1028" s="13"/>
      <c r="D1028" s="14"/>
    </row>
    <row r="1029" spans="1:4">
      <c r="A1029" s="11"/>
      <c r="B1029" s="12"/>
      <c r="C1029" s="13"/>
      <c r="D1029" s="14"/>
    </row>
    <row r="1030" spans="1:4">
      <c r="A1030" s="11"/>
      <c r="B1030" s="12"/>
      <c r="C1030" s="13"/>
      <c r="D1030" s="14"/>
    </row>
    <row r="1031" spans="1:4">
      <c r="A1031" s="11"/>
      <c r="B1031" s="12"/>
      <c r="C1031" s="13"/>
      <c r="D1031" s="14"/>
    </row>
    <row r="1032" spans="1:4">
      <c r="A1032" s="11"/>
      <c r="B1032" s="12"/>
      <c r="C1032" s="13"/>
      <c r="D1032" s="14"/>
    </row>
    <row r="1033" spans="1:4">
      <c r="A1033" s="11"/>
      <c r="B1033" s="12"/>
      <c r="C1033" s="13"/>
      <c r="D1033" s="14"/>
    </row>
    <row r="1034" spans="1:4">
      <c r="A1034" s="11"/>
      <c r="B1034" s="12"/>
      <c r="C1034" s="13"/>
      <c r="D1034" s="14"/>
    </row>
    <row r="1035" spans="1:4">
      <c r="A1035" s="11"/>
      <c r="B1035" s="12"/>
      <c r="C1035" s="13"/>
      <c r="D1035" s="14"/>
    </row>
    <row r="1036" spans="1:4">
      <c r="A1036" s="11"/>
      <c r="B1036" s="12"/>
      <c r="C1036" s="13"/>
      <c r="D1036" s="14"/>
    </row>
    <row r="1037" spans="1:4">
      <c r="A1037" s="11"/>
      <c r="B1037" s="12"/>
      <c r="C1037" s="13"/>
      <c r="D1037" s="14"/>
    </row>
    <row r="1038" spans="1:4">
      <c r="A1038" s="11"/>
      <c r="B1038" s="12"/>
      <c r="C1038" s="13"/>
      <c r="D1038" s="14"/>
    </row>
    <row r="1039" spans="1:4">
      <c r="A1039" s="11"/>
      <c r="B1039" s="12"/>
      <c r="C1039" s="13"/>
      <c r="D1039" s="14"/>
    </row>
    <row r="1040" spans="1:4">
      <c r="A1040" s="11"/>
      <c r="B1040" s="12"/>
      <c r="C1040" s="13"/>
      <c r="D1040" s="14"/>
    </row>
    <row r="1041" spans="1:4">
      <c r="A1041" s="11"/>
      <c r="B1041" s="12"/>
      <c r="C1041" s="13"/>
      <c r="D1041" s="14"/>
    </row>
    <row r="1042" spans="1:4">
      <c r="A1042" s="11"/>
      <c r="B1042" s="12"/>
      <c r="C1042" s="13"/>
      <c r="D1042" s="14"/>
    </row>
    <row r="1043" spans="1:4">
      <c r="A1043" s="11"/>
      <c r="B1043" s="12"/>
      <c r="C1043" s="13"/>
      <c r="D1043" s="14"/>
    </row>
    <row r="1044" spans="1:4">
      <c r="A1044" s="11"/>
      <c r="B1044" s="12"/>
      <c r="C1044" s="13"/>
      <c r="D1044" s="14"/>
    </row>
    <row r="1045" spans="1:4">
      <c r="A1045" s="11"/>
      <c r="B1045" s="12"/>
      <c r="C1045" s="13"/>
      <c r="D1045" s="14"/>
    </row>
    <row r="1046" spans="1:4">
      <c r="A1046" s="11"/>
      <c r="B1046" s="12"/>
      <c r="C1046" s="13"/>
      <c r="D1046" s="14"/>
    </row>
    <row r="1047" spans="1:4">
      <c r="A1047" s="11"/>
      <c r="B1047" s="12"/>
      <c r="C1047" s="13"/>
      <c r="D1047" s="14"/>
    </row>
    <row r="1048" spans="1:4">
      <c r="A1048" s="11"/>
      <c r="B1048" s="12"/>
      <c r="C1048" s="13"/>
      <c r="D1048" s="14"/>
    </row>
    <row r="1049" spans="1:4">
      <c r="A1049" s="11"/>
      <c r="B1049" s="12"/>
      <c r="C1049" s="13"/>
      <c r="D1049" s="14"/>
    </row>
    <row r="1050" spans="1:4">
      <c r="A1050" s="11"/>
      <c r="B1050" s="12"/>
      <c r="C1050" s="13"/>
      <c r="D1050" s="14"/>
    </row>
    <row r="1051" spans="1:4">
      <c r="A1051" s="11"/>
      <c r="B1051" s="12"/>
      <c r="C1051" s="13"/>
      <c r="D1051" s="14"/>
    </row>
    <row r="1052" spans="1:4">
      <c r="A1052" s="11"/>
      <c r="B1052" s="12"/>
      <c r="C1052" s="13"/>
      <c r="D1052" s="14"/>
    </row>
    <row r="1053" spans="1:4">
      <c r="A1053" s="11"/>
      <c r="B1053" s="12"/>
      <c r="C1053" s="13"/>
      <c r="D1053" s="14"/>
    </row>
    <row r="1054" spans="1:4">
      <c r="A1054" s="11"/>
      <c r="B1054" s="12"/>
      <c r="C1054" s="13"/>
      <c r="D1054" s="14"/>
    </row>
    <row r="1055" spans="1:4">
      <c r="A1055" s="11"/>
      <c r="B1055" s="12"/>
      <c r="C1055" s="13"/>
      <c r="D1055" s="14"/>
    </row>
    <row r="1056" spans="1:4">
      <c r="A1056" s="11"/>
      <c r="B1056" s="12"/>
      <c r="C1056" s="13"/>
      <c r="D1056" s="14"/>
    </row>
    <row r="1057" spans="1:4">
      <c r="A1057" s="11"/>
      <c r="B1057" s="12"/>
      <c r="C1057" s="13"/>
      <c r="D1057" s="14"/>
    </row>
    <row r="1058" spans="1:4">
      <c r="A1058" s="11"/>
      <c r="B1058" s="12"/>
      <c r="C1058" s="13"/>
      <c r="D1058" s="14"/>
    </row>
    <row r="1059" spans="1:4">
      <c r="A1059" s="11"/>
      <c r="B1059" s="12"/>
      <c r="C1059" s="13"/>
      <c r="D1059" s="14"/>
    </row>
    <row r="1060" spans="1:4">
      <c r="A1060" s="11"/>
      <c r="B1060" s="12"/>
      <c r="C1060" s="13"/>
      <c r="D1060" s="14"/>
    </row>
    <row r="1061" spans="1:4">
      <c r="A1061" s="11"/>
      <c r="B1061" s="12"/>
      <c r="C1061" s="13"/>
      <c r="D1061" s="14"/>
    </row>
    <row r="1062" spans="1:4">
      <c r="A1062" s="11"/>
      <c r="B1062" s="12"/>
      <c r="C1062" s="13"/>
      <c r="D1062" s="14"/>
    </row>
    <row r="1063" spans="1:4">
      <c r="A1063" s="11"/>
      <c r="B1063" s="12"/>
      <c r="C1063" s="13"/>
      <c r="D1063" s="14"/>
    </row>
    <row r="1064" spans="1:4">
      <c r="A1064" s="11"/>
      <c r="B1064" s="12"/>
      <c r="C1064" s="13"/>
      <c r="D1064" s="14"/>
    </row>
    <row r="1065" spans="1:4">
      <c r="A1065" s="11"/>
      <c r="B1065" s="12"/>
      <c r="C1065" s="13"/>
      <c r="D1065" s="14"/>
    </row>
    <row r="1066" spans="1:4">
      <c r="A1066" s="11"/>
      <c r="B1066" s="12"/>
      <c r="C1066" s="13"/>
      <c r="D1066" s="14"/>
    </row>
    <row r="1067" spans="1:4">
      <c r="A1067" s="11"/>
      <c r="B1067" s="12"/>
      <c r="C1067" s="13"/>
      <c r="D1067" s="14"/>
    </row>
    <row r="1068" spans="1:4">
      <c r="A1068" s="11"/>
      <c r="B1068" s="12"/>
      <c r="C1068" s="13"/>
      <c r="D1068" s="14"/>
    </row>
    <row r="1069" spans="1:4">
      <c r="A1069" s="11"/>
      <c r="B1069" s="12"/>
      <c r="C1069" s="13"/>
      <c r="D1069" s="14"/>
    </row>
    <row r="1070" spans="1:4">
      <c r="A1070" s="11"/>
      <c r="B1070" s="12"/>
      <c r="C1070" s="13"/>
      <c r="D1070" s="14"/>
    </row>
    <row r="1071" spans="1:4">
      <c r="A1071" s="11"/>
      <c r="B1071" s="12"/>
      <c r="C1071" s="13"/>
      <c r="D1071" s="14"/>
    </row>
    <row r="1072" spans="1:4">
      <c r="A1072" s="11"/>
      <c r="B1072" s="12"/>
      <c r="C1072" s="13"/>
      <c r="D1072" s="14"/>
    </row>
    <row r="1073" spans="1:4">
      <c r="A1073" s="11"/>
      <c r="B1073" s="12"/>
      <c r="C1073" s="13"/>
      <c r="D1073" s="14"/>
    </row>
    <row r="1074" spans="1:4">
      <c r="A1074" s="11"/>
      <c r="B1074" s="12"/>
      <c r="C1074" s="13"/>
      <c r="D1074" s="14"/>
    </row>
    <row r="1075" spans="1:4">
      <c r="A1075" s="11"/>
      <c r="B1075" s="12"/>
      <c r="C1075" s="13"/>
      <c r="D1075" s="14"/>
    </row>
    <row r="1076" spans="1:4">
      <c r="A1076" s="11"/>
      <c r="B1076" s="12"/>
      <c r="C1076" s="13"/>
      <c r="D1076" s="14"/>
    </row>
    <row r="1077" spans="1:4">
      <c r="A1077" s="11"/>
      <c r="B1077" s="12"/>
      <c r="C1077" s="13"/>
      <c r="D1077" s="14"/>
    </row>
    <row r="1078" spans="1:4">
      <c r="A1078" s="11"/>
      <c r="B1078" s="12"/>
      <c r="C1078" s="13"/>
      <c r="D1078" s="14"/>
    </row>
    <row r="1079" spans="1:4">
      <c r="A1079" s="11"/>
      <c r="B1079" s="12"/>
      <c r="C1079" s="13"/>
      <c r="D1079" s="14"/>
    </row>
    <row r="1080" spans="1:4">
      <c r="A1080" s="11"/>
      <c r="B1080" s="12"/>
      <c r="C1080" s="13"/>
      <c r="D1080" s="14"/>
    </row>
    <row r="1081" spans="1:4">
      <c r="A1081" s="11"/>
      <c r="B1081" s="12"/>
      <c r="C1081" s="13"/>
      <c r="D1081" s="14"/>
    </row>
    <row r="1082" spans="1:4">
      <c r="A1082" s="11"/>
      <c r="B1082" s="12"/>
      <c r="C1082" s="13"/>
      <c r="D1082" s="14"/>
    </row>
    <row r="1083" spans="1:4">
      <c r="A1083" s="11"/>
      <c r="B1083" s="12"/>
      <c r="C1083" s="13"/>
      <c r="D1083" s="14"/>
    </row>
    <row r="1084" spans="1:4">
      <c r="A1084" s="11"/>
      <c r="B1084" s="12"/>
      <c r="C1084" s="13"/>
      <c r="D1084" s="14"/>
    </row>
    <row r="1085" spans="1:4">
      <c r="A1085" s="11"/>
      <c r="B1085" s="12"/>
      <c r="C1085" s="13"/>
      <c r="D1085" s="14"/>
    </row>
    <row r="1086" spans="1:4">
      <c r="A1086" s="11"/>
      <c r="B1086" s="12"/>
      <c r="C1086" s="13"/>
      <c r="D1086" s="14"/>
    </row>
    <row r="1087" spans="1:4">
      <c r="A1087" s="11"/>
      <c r="B1087" s="12"/>
      <c r="C1087" s="13"/>
      <c r="D1087" s="14"/>
    </row>
    <row r="1088" spans="1:4">
      <c r="A1088" s="11"/>
      <c r="B1088" s="12"/>
      <c r="C1088" s="13"/>
      <c r="D1088" s="14"/>
    </row>
    <row r="1089" spans="1:4">
      <c r="A1089" s="11"/>
      <c r="B1089" s="12"/>
      <c r="C1089" s="13"/>
      <c r="D1089" s="14"/>
    </row>
    <row r="1090" spans="1:4">
      <c r="A1090" s="11"/>
      <c r="B1090" s="12"/>
      <c r="C1090" s="13"/>
      <c r="D1090" s="14"/>
    </row>
    <row r="1091" spans="1:4">
      <c r="A1091" s="11"/>
      <c r="B1091" s="12"/>
      <c r="C1091" s="13"/>
      <c r="D1091" s="14"/>
    </row>
    <row r="1092" spans="1:4">
      <c r="A1092" s="11"/>
      <c r="B1092" s="12"/>
      <c r="C1092" s="13"/>
      <c r="D1092" s="14"/>
    </row>
    <row r="1093" spans="1:4">
      <c r="A1093" s="11"/>
      <c r="B1093" s="12"/>
      <c r="C1093" s="13"/>
      <c r="D1093" s="14"/>
    </row>
    <row r="1094" spans="1:4">
      <c r="A1094" s="11"/>
      <c r="B1094" s="12"/>
      <c r="C1094" s="13"/>
      <c r="D1094" s="14"/>
    </row>
    <row r="1095" spans="1:4">
      <c r="A1095" s="11"/>
      <c r="B1095" s="12"/>
      <c r="C1095" s="13"/>
      <c r="D1095" s="14"/>
    </row>
    <row r="1096" spans="1:4">
      <c r="A1096" s="11"/>
      <c r="B1096" s="12"/>
      <c r="C1096" s="13"/>
      <c r="D1096" s="14"/>
    </row>
    <row r="1097" spans="1:4">
      <c r="A1097" s="11"/>
      <c r="B1097" s="12"/>
      <c r="C1097" s="13"/>
      <c r="D1097" s="14"/>
    </row>
    <row r="1098" spans="1:4">
      <c r="A1098" s="11"/>
      <c r="B1098" s="12"/>
      <c r="C1098" s="13"/>
      <c r="D1098" s="14"/>
    </row>
    <row r="1099" spans="1:4">
      <c r="A1099" s="11"/>
      <c r="B1099" s="12"/>
      <c r="C1099" s="13"/>
      <c r="D1099" s="14"/>
    </row>
    <row r="1100" spans="1:4">
      <c r="A1100" s="11"/>
      <c r="B1100" s="12"/>
      <c r="C1100" s="13"/>
      <c r="D1100" s="14"/>
    </row>
    <row r="1101" spans="1:4">
      <c r="A1101" s="11"/>
      <c r="B1101" s="12"/>
      <c r="C1101" s="13"/>
      <c r="D1101" s="14"/>
    </row>
    <row r="1102" spans="1:4">
      <c r="A1102" s="11"/>
      <c r="B1102" s="12"/>
      <c r="C1102" s="13"/>
      <c r="D1102" s="14"/>
    </row>
    <row r="1103" spans="1:4">
      <c r="A1103" s="11"/>
      <c r="B1103" s="12"/>
      <c r="C1103" s="13"/>
      <c r="D1103" s="14"/>
    </row>
    <row r="1104" spans="1:4">
      <c r="A1104" s="11"/>
      <c r="B1104" s="12"/>
      <c r="C1104" s="13"/>
      <c r="D1104" s="14"/>
    </row>
    <row r="1105" spans="1:4">
      <c r="A1105" s="11"/>
      <c r="B1105" s="12"/>
      <c r="C1105" s="13"/>
      <c r="D1105" s="14"/>
    </row>
    <row r="1106" spans="1:4">
      <c r="A1106" s="11"/>
      <c r="B1106" s="12"/>
      <c r="C1106" s="13"/>
      <c r="D1106" s="14"/>
    </row>
    <row r="1107" spans="1:4">
      <c r="A1107" s="11"/>
      <c r="B1107" s="12"/>
      <c r="C1107" s="13"/>
      <c r="D1107" s="14"/>
    </row>
    <row r="1108" spans="1:4">
      <c r="A1108" s="11"/>
      <c r="B1108" s="12"/>
      <c r="C1108" s="13"/>
      <c r="D1108" s="14"/>
    </row>
    <row r="1109" spans="1:4">
      <c r="A1109" s="11"/>
      <c r="B1109" s="12"/>
      <c r="C1109" s="13"/>
      <c r="D1109" s="14"/>
    </row>
    <row r="1110" spans="1:4">
      <c r="A1110" s="11"/>
      <c r="B1110" s="12"/>
      <c r="C1110" s="13"/>
      <c r="D1110" s="14"/>
    </row>
    <row r="1111" spans="1:4">
      <c r="A1111" s="11"/>
      <c r="B1111" s="12"/>
      <c r="C1111" s="13"/>
      <c r="D1111" s="14"/>
    </row>
    <row r="1112" spans="1:4">
      <c r="A1112" s="11"/>
      <c r="B1112" s="12"/>
      <c r="C1112" s="13"/>
      <c r="D1112" s="14"/>
    </row>
    <row r="1113" spans="1:4">
      <c r="A1113" s="11"/>
      <c r="B1113" s="12"/>
      <c r="C1113" s="13"/>
      <c r="D1113" s="14"/>
    </row>
    <row r="1114" spans="1:4">
      <c r="A1114" s="11"/>
      <c r="B1114" s="12"/>
      <c r="C1114" s="13"/>
      <c r="D1114" s="14"/>
    </row>
    <row r="1115" spans="1:4">
      <c r="A1115" s="11"/>
      <c r="B1115" s="12"/>
      <c r="C1115" s="13"/>
      <c r="D1115" s="14"/>
    </row>
    <row r="1116" spans="1:4">
      <c r="A1116" s="11"/>
      <c r="B1116" s="12"/>
      <c r="C1116" s="13"/>
      <c r="D1116" s="14"/>
    </row>
    <row r="1117" spans="1:4">
      <c r="A1117" s="11"/>
      <c r="B1117" s="12"/>
      <c r="C1117" s="13"/>
      <c r="D1117" s="14"/>
    </row>
    <row r="1118" spans="1:4">
      <c r="A1118" s="11"/>
      <c r="B1118" s="12"/>
      <c r="C1118" s="13"/>
      <c r="D1118" s="14"/>
    </row>
    <row r="1119" spans="1:4">
      <c r="A1119" s="11"/>
      <c r="B1119" s="12"/>
      <c r="C1119" s="13"/>
      <c r="D1119" s="14"/>
    </row>
    <row r="1120" spans="1:4">
      <c r="A1120" s="11"/>
      <c r="B1120" s="12"/>
      <c r="C1120" s="13"/>
      <c r="D1120" s="14"/>
    </row>
    <row r="1121" spans="1:4">
      <c r="A1121" s="11"/>
      <c r="B1121" s="12"/>
      <c r="C1121" s="13"/>
      <c r="D1121" s="14"/>
    </row>
    <row r="1122" spans="1:4">
      <c r="A1122" s="11"/>
      <c r="B1122" s="12"/>
      <c r="C1122" s="13"/>
      <c r="D1122" s="14"/>
    </row>
    <row r="1123" spans="1:4">
      <c r="A1123" s="11"/>
      <c r="B1123" s="12"/>
      <c r="C1123" s="13"/>
      <c r="D1123" s="14"/>
    </row>
    <row r="1124" spans="1:4">
      <c r="A1124" s="11"/>
      <c r="B1124" s="12"/>
      <c r="C1124" s="13"/>
      <c r="D1124" s="14"/>
    </row>
    <row r="1125" spans="1:4">
      <c r="A1125" s="11"/>
      <c r="B1125" s="12"/>
      <c r="C1125" s="13"/>
      <c r="D1125" s="14"/>
    </row>
    <row r="1126" spans="1:4">
      <c r="A1126" s="11"/>
      <c r="B1126" s="12"/>
      <c r="C1126" s="13"/>
      <c r="D1126" s="14"/>
    </row>
    <row r="1127" spans="1:4">
      <c r="A1127" s="11"/>
      <c r="B1127" s="12"/>
      <c r="C1127" s="13"/>
      <c r="D1127" s="14"/>
    </row>
    <row r="1128" spans="1:4">
      <c r="A1128" s="11"/>
      <c r="B1128" s="12"/>
      <c r="C1128" s="13"/>
      <c r="D1128" s="14"/>
    </row>
    <row r="1129" spans="1:4">
      <c r="A1129" s="11"/>
      <c r="B1129" s="12"/>
      <c r="C1129" s="13"/>
      <c r="D1129" s="14"/>
    </row>
    <row r="1130" spans="1:4">
      <c r="A1130" s="11"/>
      <c r="B1130" s="12"/>
      <c r="C1130" s="13"/>
      <c r="D1130" s="14"/>
    </row>
    <row r="1131" spans="1:4">
      <c r="A1131" s="11"/>
      <c r="B1131" s="12"/>
      <c r="C1131" s="13"/>
      <c r="D1131" s="14"/>
    </row>
    <row r="1132" spans="1:4">
      <c r="A1132" s="11"/>
      <c r="B1132" s="12"/>
      <c r="C1132" s="13"/>
      <c r="D1132" s="14"/>
    </row>
    <row r="1133" spans="1:4">
      <c r="A1133" s="11"/>
      <c r="B1133" s="12"/>
      <c r="C1133" s="13"/>
      <c r="D1133" s="14"/>
    </row>
    <row r="1134" spans="1:4">
      <c r="A1134" s="11"/>
      <c r="B1134" s="12"/>
      <c r="C1134" s="13"/>
      <c r="D1134" s="14"/>
    </row>
    <row r="1135" spans="1:4">
      <c r="A1135" s="11"/>
      <c r="B1135" s="12"/>
      <c r="C1135" s="13"/>
      <c r="D1135" s="14"/>
    </row>
    <row r="1136" spans="1:4">
      <c r="A1136" s="11"/>
      <c r="B1136" s="12"/>
      <c r="C1136" s="13"/>
      <c r="D1136" s="14"/>
    </row>
    <row r="1137" spans="1:4">
      <c r="A1137" s="11"/>
      <c r="B1137" s="12"/>
      <c r="C1137" s="13"/>
      <c r="D1137" s="14"/>
    </row>
    <row r="1138" spans="1:4">
      <c r="A1138" s="11"/>
      <c r="B1138" s="12"/>
      <c r="C1138" s="13"/>
      <c r="D1138" s="14"/>
    </row>
    <row r="1139" spans="1:4">
      <c r="A1139" s="11"/>
      <c r="B1139" s="12"/>
      <c r="C1139" s="13"/>
      <c r="D1139" s="14"/>
    </row>
    <row r="1140" spans="1:4">
      <c r="A1140" s="11"/>
      <c r="B1140" s="12"/>
      <c r="C1140" s="13"/>
      <c r="D1140" s="14"/>
    </row>
    <row r="1141" spans="1:4">
      <c r="A1141" s="11"/>
      <c r="B1141" s="12"/>
      <c r="C1141" s="13"/>
      <c r="D1141" s="14"/>
    </row>
    <row r="1142" spans="1:4">
      <c r="A1142" s="11"/>
      <c r="B1142" s="12"/>
      <c r="C1142" s="13"/>
      <c r="D1142" s="14"/>
    </row>
    <row r="1143" spans="1:4">
      <c r="A1143" s="11"/>
      <c r="B1143" s="12"/>
      <c r="C1143" s="13"/>
      <c r="D1143" s="14"/>
    </row>
    <row r="1144" spans="1:4">
      <c r="A1144" s="11"/>
      <c r="B1144" s="12"/>
      <c r="C1144" s="13"/>
      <c r="D1144" s="14"/>
    </row>
    <row r="1145" spans="1:4">
      <c r="A1145" s="11"/>
      <c r="B1145" s="12"/>
      <c r="C1145" s="13"/>
      <c r="D1145" s="14"/>
    </row>
    <row r="1146" spans="1:4">
      <c r="A1146" s="11"/>
      <c r="B1146" s="12"/>
      <c r="C1146" s="13"/>
      <c r="D1146" s="14"/>
    </row>
    <row r="1147" spans="1:4">
      <c r="A1147" s="11"/>
      <c r="B1147" s="12"/>
      <c r="C1147" s="13"/>
      <c r="D1147" s="14"/>
    </row>
    <row r="1148" spans="1:4">
      <c r="A1148" s="11"/>
      <c r="B1148" s="12"/>
      <c r="C1148" s="13"/>
      <c r="D1148" s="14"/>
    </row>
    <row r="1149" spans="1:4">
      <c r="A1149" s="11"/>
      <c r="B1149" s="12"/>
      <c r="C1149" s="13"/>
      <c r="D1149" s="14"/>
    </row>
    <row r="1150" spans="1:4">
      <c r="A1150" s="11"/>
      <c r="B1150" s="12"/>
      <c r="C1150" s="13"/>
      <c r="D1150" s="14"/>
    </row>
    <row r="1151" spans="1:4">
      <c r="A1151" s="11"/>
      <c r="B1151" s="12"/>
      <c r="C1151" s="13"/>
      <c r="D1151" s="14"/>
    </row>
    <row r="1152" spans="1:4">
      <c r="A1152" s="11"/>
      <c r="B1152" s="12"/>
      <c r="C1152" s="13"/>
      <c r="D1152" s="14"/>
    </row>
    <row r="1153" spans="1:4">
      <c r="A1153" s="11"/>
      <c r="B1153" s="12"/>
      <c r="C1153" s="13"/>
      <c r="D1153" s="14"/>
    </row>
    <row r="1154" spans="1:4">
      <c r="A1154" s="11"/>
      <c r="B1154" s="12"/>
      <c r="C1154" s="13"/>
      <c r="D1154" s="14"/>
    </row>
    <row r="1155" spans="1:4">
      <c r="A1155" s="11"/>
      <c r="B1155" s="12"/>
      <c r="C1155" s="13"/>
      <c r="D1155" s="14"/>
    </row>
    <row r="1156" spans="1:4">
      <c r="A1156" s="11"/>
      <c r="B1156" s="12"/>
      <c r="C1156" s="13"/>
      <c r="D1156" s="14"/>
    </row>
    <row r="1157" spans="1:4">
      <c r="A1157" s="11"/>
      <c r="B1157" s="12"/>
      <c r="C1157" s="13"/>
      <c r="D1157" s="14"/>
    </row>
    <row r="1158" spans="1:4">
      <c r="A1158" s="11"/>
      <c r="B1158" s="12"/>
      <c r="C1158" s="13"/>
      <c r="D1158" s="14"/>
    </row>
    <row r="1159" spans="1:4">
      <c r="A1159" s="11"/>
      <c r="B1159" s="12"/>
      <c r="C1159" s="13"/>
      <c r="D1159" s="14"/>
    </row>
    <row r="1160" spans="1:4">
      <c r="A1160" s="11"/>
      <c r="B1160" s="12"/>
      <c r="C1160" s="13"/>
      <c r="D1160" s="14"/>
    </row>
    <row r="1161" spans="1:4">
      <c r="A1161" s="11"/>
      <c r="B1161" s="12"/>
      <c r="C1161" s="13"/>
      <c r="D1161" s="14"/>
    </row>
    <row r="1162" spans="1:4">
      <c r="A1162" s="11"/>
      <c r="B1162" s="12"/>
      <c r="C1162" s="13"/>
      <c r="D1162" s="14"/>
    </row>
    <row r="1163" spans="1:4">
      <c r="A1163" s="11"/>
      <c r="B1163" s="12"/>
      <c r="C1163" s="13"/>
      <c r="D1163" s="14"/>
    </row>
    <row r="1164" spans="1:4">
      <c r="A1164" s="11"/>
      <c r="B1164" s="12"/>
      <c r="C1164" s="13"/>
      <c r="D1164" s="14"/>
    </row>
    <row r="1165" spans="1:4">
      <c r="A1165" s="11"/>
      <c r="B1165" s="12"/>
      <c r="C1165" s="13"/>
      <c r="D1165" s="14"/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"/>
  <sheetViews>
    <sheetView workbookViewId="0">
      <selection activeCell="B46" sqref="B46"/>
    </sheetView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6274D3-BF0E-468C-A352-EB53FBDE3F4E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43902</v>
      </c>
      <c r="B5" s="55">
        <v>0.37957175925925929</v>
      </c>
      <c r="C5" s="57">
        <v>8</v>
      </c>
      <c r="D5" s="56">
        <v>22.85</v>
      </c>
      <c r="E5" s="29">
        <v>182.8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43902</v>
      </c>
      <c r="B6" s="55">
        <v>0.37957175925925929</v>
      </c>
      <c r="C6" s="57">
        <v>150</v>
      </c>
      <c r="D6" s="56">
        <v>22.85</v>
      </c>
      <c r="E6" s="29">
        <v>3427.5</v>
      </c>
      <c r="F6" s="54" t="s">
        <v>9</v>
      </c>
      <c r="G6" s="8"/>
      <c r="H6" s="67" t="s">
        <v>9</v>
      </c>
      <c r="I6" s="66">
        <f>SUMIF(F:F,$H$6,C:C)</f>
        <v>72500</v>
      </c>
      <c r="J6" s="65">
        <f>SUMIF(F:F,$H$6,E:E)</f>
        <v>1583922.2999999993</v>
      </c>
      <c r="L6" s="64"/>
    </row>
    <row r="7" spans="1:12">
      <c r="A7" s="148">
        <v>43902</v>
      </c>
      <c r="B7" s="55">
        <v>0.37957175925925929</v>
      </c>
      <c r="C7" s="57">
        <v>86</v>
      </c>
      <c r="D7" s="56">
        <v>22.85</v>
      </c>
      <c r="E7" s="29">
        <v>1965.1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43902</v>
      </c>
      <c r="B8" s="55">
        <v>0.37957175925925929</v>
      </c>
      <c r="C8" s="57">
        <v>106</v>
      </c>
      <c r="D8" s="56">
        <v>22.85</v>
      </c>
      <c r="E8" s="29">
        <v>2422.1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43902</v>
      </c>
      <c r="B9" s="55">
        <v>0.37957175925925929</v>
      </c>
      <c r="C9" s="57">
        <v>150</v>
      </c>
      <c r="D9" s="56">
        <v>22.85</v>
      </c>
      <c r="E9" s="29">
        <v>3427.5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43902</v>
      </c>
      <c r="B10" s="55">
        <v>0.37974537037037037</v>
      </c>
      <c r="C10" s="57">
        <v>73</v>
      </c>
      <c r="D10" s="56">
        <v>22.85</v>
      </c>
      <c r="E10" s="29">
        <v>1668.05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43902</v>
      </c>
      <c r="B11" s="55">
        <v>0.37974537037037037</v>
      </c>
      <c r="C11" s="57">
        <v>309</v>
      </c>
      <c r="D11" s="56">
        <v>22.85</v>
      </c>
      <c r="E11" s="29">
        <v>7060.65</v>
      </c>
      <c r="F11" s="54" t="s">
        <v>9</v>
      </c>
      <c r="G11" s="8"/>
      <c r="H11" s="63" t="s">
        <v>10</v>
      </c>
      <c r="I11" s="143">
        <f>ROUND((J11/SUM(I6:I10)),6)</f>
        <v>21.847204000000001</v>
      </c>
      <c r="J11" s="62">
        <f>SUM(J6:J9)</f>
        <v>1583922.2999999993</v>
      </c>
    </row>
    <row r="12" spans="1:12">
      <c r="A12" s="148">
        <v>43902</v>
      </c>
      <c r="B12" s="55">
        <v>0.37974537037037037</v>
      </c>
      <c r="C12" s="57">
        <v>100</v>
      </c>
      <c r="D12" s="56">
        <v>22.85</v>
      </c>
      <c r="E12" s="29">
        <v>2285</v>
      </c>
      <c r="F12" s="54" t="s">
        <v>9</v>
      </c>
      <c r="G12" s="8"/>
      <c r="J12" s="4"/>
    </row>
    <row r="13" spans="1:12">
      <c r="A13" s="148">
        <v>43902</v>
      </c>
      <c r="B13" s="55">
        <v>0.37986111111111115</v>
      </c>
      <c r="C13" s="57">
        <v>18</v>
      </c>
      <c r="D13" s="56">
        <v>22.85</v>
      </c>
      <c r="E13" s="29">
        <v>411.3</v>
      </c>
      <c r="F13" s="54" t="s">
        <v>9</v>
      </c>
      <c r="G13" s="8"/>
      <c r="J13" s="5"/>
    </row>
    <row r="14" spans="1:12">
      <c r="A14" s="148">
        <v>43902</v>
      </c>
      <c r="B14" s="55">
        <v>0.38038194444444445</v>
      </c>
      <c r="C14" s="57">
        <v>97</v>
      </c>
      <c r="D14" s="56">
        <v>22.97</v>
      </c>
      <c r="E14" s="29">
        <v>2228.09</v>
      </c>
      <c r="F14" s="54" t="s">
        <v>9</v>
      </c>
      <c r="G14" s="8"/>
      <c r="H14" s="151" t="s">
        <v>11</v>
      </c>
      <c r="I14" s="61">
        <v>43902</v>
      </c>
      <c r="J14" s="5"/>
    </row>
    <row r="15" spans="1:12">
      <c r="A15" s="148">
        <v>43902</v>
      </c>
      <c r="B15" s="55">
        <v>0.38038194444444445</v>
      </c>
      <c r="C15" s="57">
        <v>22</v>
      </c>
      <c r="D15" s="56">
        <v>22.97</v>
      </c>
      <c r="E15" s="29">
        <v>505.34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43902</v>
      </c>
      <c r="B16" s="55">
        <v>0.3805324074074074</v>
      </c>
      <c r="C16" s="57">
        <v>138</v>
      </c>
      <c r="D16" s="56">
        <v>22.98</v>
      </c>
      <c r="E16" s="29">
        <v>3171.24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43902</v>
      </c>
      <c r="B17" s="55">
        <v>0.38063657407407409</v>
      </c>
      <c r="C17" s="57">
        <v>210</v>
      </c>
      <c r="D17" s="56">
        <v>22.97</v>
      </c>
      <c r="E17" s="29">
        <v>4823.7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43902</v>
      </c>
      <c r="B18" s="55">
        <v>0.38064814814814812</v>
      </c>
      <c r="C18" s="57">
        <v>116</v>
      </c>
      <c r="D18" s="56">
        <v>22.95</v>
      </c>
      <c r="E18" s="29">
        <v>2662.2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43902</v>
      </c>
      <c r="B19" s="55">
        <v>0.38089120370370372</v>
      </c>
      <c r="C19" s="57">
        <v>117</v>
      </c>
      <c r="D19" s="56">
        <v>22.9</v>
      </c>
      <c r="E19" s="29">
        <v>2679.3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43902</v>
      </c>
      <c r="B20" s="55">
        <v>0.38089120370370372</v>
      </c>
      <c r="C20" s="57">
        <v>25</v>
      </c>
      <c r="D20" s="56">
        <v>22.89</v>
      </c>
      <c r="E20" s="29">
        <v>572.25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43902</v>
      </c>
      <c r="B21" s="55">
        <v>0.38125000000000003</v>
      </c>
      <c r="C21" s="57">
        <v>145</v>
      </c>
      <c r="D21" s="56">
        <v>22.77</v>
      </c>
      <c r="E21" s="29">
        <v>3301.65</v>
      </c>
      <c r="F21" s="54" t="s">
        <v>9</v>
      </c>
      <c r="G21" s="8"/>
      <c r="H21" s="4"/>
      <c r="I21" s="4"/>
      <c r="J21" s="4"/>
    </row>
    <row r="22" spans="1:10">
      <c r="A22" s="148">
        <v>43902</v>
      </c>
      <c r="B22" s="55">
        <v>0.38125000000000003</v>
      </c>
      <c r="C22" s="57">
        <v>355</v>
      </c>
      <c r="D22" s="56">
        <v>22.77</v>
      </c>
      <c r="E22" s="29">
        <v>8083.35</v>
      </c>
      <c r="F22" s="54" t="s">
        <v>9</v>
      </c>
      <c r="G22" s="8"/>
      <c r="H22" s="7"/>
      <c r="I22" s="7"/>
      <c r="J22" s="7"/>
    </row>
    <row r="23" spans="1:10">
      <c r="A23" s="148">
        <v>43902</v>
      </c>
      <c r="B23" s="55">
        <v>0.3836458333333333</v>
      </c>
      <c r="C23" s="57">
        <v>125</v>
      </c>
      <c r="D23" s="56">
        <v>22.69</v>
      </c>
      <c r="E23" s="29">
        <v>2836.25</v>
      </c>
      <c r="F23" s="54" t="s">
        <v>9</v>
      </c>
      <c r="G23" s="8"/>
      <c r="H23" s="7"/>
      <c r="I23" s="7"/>
      <c r="J23" s="7"/>
    </row>
    <row r="24" spans="1:10">
      <c r="A24" s="148">
        <v>43902</v>
      </c>
      <c r="B24" s="55">
        <v>0.38535879629629632</v>
      </c>
      <c r="C24" s="57">
        <v>37</v>
      </c>
      <c r="D24" s="56">
        <v>22.59</v>
      </c>
      <c r="E24" s="29">
        <v>835.83</v>
      </c>
      <c r="F24" s="54" t="s">
        <v>9</v>
      </c>
      <c r="G24" s="8"/>
      <c r="H24" s="7"/>
      <c r="I24" s="7"/>
      <c r="J24" s="7"/>
    </row>
    <row r="25" spans="1:10">
      <c r="A25" s="148">
        <v>43902</v>
      </c>
      <c r="B25" s="55">
        <v>0.38535879629629632</v>
      </c>
      <c r="C25" s="57">
        <v>4</v>
      </c>
      <c r="D25" s="56">
        <v>22.59</v>
      </c>
      <c r="E25" s="29">
        <v>90.36</v>
      </c>
      <c r="F25" s="54" t="s">
        <v>9</v>
      </c>
      <c r="G25" s="8"/>
      <c r="H25" s="7"/>
      <c r="I25" s="7"/>
      <c r="J25" s="7"/>
    </row>
    <row r="26" spans="1:10">
      <c r="A26" s="148">
        <v>43902</v>
      </c>
      <c r="B26" s="55">
        <v>0.38535879629629632</v>
      </c>
      <c r="C26" s="57">
        <v>4</v>
      </c>
      <c r="D26" s="56">
        <v>22.59</v>
      </c>
      <c r="E26" s="29">
        <v>90.36</v>
      </c>
      <c r="F26" s="54" t="s">
        <v>9</v>
      </c>
      <c r="G26" s="8"/>
      <c r="H26" s="7"/>
      <c r="I26" s="7"/>
      <c r="J26" s="7"/>
    </row>
    <row r="27" spans="1:10">
      <c r="A27" s="148">
        <v>43902</v>
      </c>
      <c r="B27" s="55">
        <v>0.38535879629629632</v>
      </c>
      <c r="C27" s="57">
        <v>299</v>
      </c>
      <c r="D27" s="56">
        <v>22.59</v>
      </c>
      <c r="E27" s="29">
        <v>6754.41</v>
      </c>
      <c r="F27" s="54" t="s">
        <v>9</v>
      </c>
      <c r="G27" s="8"/>
      <c r="H27" s="7"/>
      <c r="I27" s="7"/>
      <c r="J27" s="7"/>
    </row>
    <row r="28" spans="1:10">
      <c r="A28" s="148">
        <v>43902</v>
      </c>
      <c r="B28" s="55">
        <v>0.38535879629629632</v>
      </c>
      <c r="C28" s="57">
        <v>6</v>
      </c>
      <c r="D28" s="56">
        <v>22.59</v>
      </c>
      <c r="E28" s="29">
        <v>135.54</v>
      </c>
      <c r="F28" s="54" t="s">
        <v>9</v>
      </c>
      <c r="G28" s="8"/>
      <c r="H28" s="7"/>
      <c r="I28" s="7"/>
      <c r="J28" s="7"/>
    </row>
    <row r="29" spans="1:10">
      <c r="A29" s="148">
        <v>43902</v>
      </c>
      <c r="B29" s="55">
        <v>0.38535879629629632</v>
      </c>
      <c r="C29" s="57">
        <v>150</v>
      </c>
      <c r="D29" s="56">
        <v>22.59</v>
      </c>
      <c r="E29" s="29">
        <v>3388.5</v>
      </c>
      <c r="F29" s="54" t="s">
        <v>9</v>
      </c>
      <c r="G29" s="8"/>
      <c r="H29" s="7"/>
      <c r="I29" s="7"/>
      <c r="J29" s="7"/>
    </row>
    <row r="30" spans="1:10">
      <c r="A30" s="148">
        <v>43902</v>
      </c>
      <c r="B30" s="55">
        <v>0.38540509259259265</v>
      </c>
      <c r="C30" s="57">
        <v>150</v>
      </c>
      <c r="D30" s="56">
        <v>22.54</v>
      </c>
      <c r="E30" s="29">
        <v>3381</v>
      </c>
      <c r="F30" s="54" t="s">
        <v>9</v>
      </c>
      <c r="G30" s="8"/>
      <c r="H30" s="7"/>
      <c r="I30" s="7"/>
      <c r="J30" s="7"/>
    </row>
    <row r="31" spans="1:10">
      <c r="A31" s="148">
        <v>43902</v>
      </c>
      <c r="B31" s="55">
        <v>0.38775462962962964</v>
      </c>
      <c r="C31" s="57">
        <v>182</v>
      </c>
      <c r="D31" s="56">
        <v>22.56</v>
      </c>
      <c r="E31" s="29">
        <v>4105.92</v>
      </c>
      <c r="F31" s="54" t="s">
        <v>9</v>
      </c>
      <c r="G31" s="8"/>
      <c r="H31" s="7"/>
      <c r="I31" s="7"/>
      <c r="J31" s="7"/>
    </row>
    <row r="32" spans="1:10">
      <c r="A32" s="148">
        <v>43902</v>
      </c>
      <c r="B32" s="55">
        <v>0.38881944444444444</v>
      </c>
      <c r="C32" s="57">
        <v>116</v>
      </c>
      <c r="D32" s="56">
        <v>22.55</v>
      </c>
      <c r="E32" s="29">
        <v>2615.8000000000002</v>
      </c>
      <c r="F32" s="54" t="s">
        <v>9</v>
      </c>
      <c r="G32" s="8"/>
      <c r="H32" s="7"/>
      <c r="I32" s="7"/>
      <c r="J32" s="7"/>
    </row>
    <row r="33" spans="1:10">
      <c r="A33" s="148">
        <v>43902</v>
      </c>
      <c r="B33" s="55">
        <v>0.38982638888888888</v>
      </c>
      <c r="C33" s="57">
        <v>135</v>
      </c>
      <c r="D33" s="56">
        <v>22.53</v>
      </c>
      <c r="E33" s="29">
        <v>3041.55</v>
      </c>
      <c r="F33" s="54" t="s">
        <v>9</v>
      </c>
      <c r="H33" s="7"/>
      <c r="I33" s="7"/>
      <c r="J33" s="7"/>
    </row>
    <row r="34" spans="1:10">
      <c r="A34" s="148">
        <v>43902</v>
      </c>
      <c r="B34" s="55">
        <v>0.39212962962962966</v>
      </c>
      <c r="C34" s="57">
        <v>116</v>
      </c>
      <c r="D34" s="56">
        <v>22.68</v>
      </c>
      <c r="E34" s="29">
        <v>2630.88</v>
      </c>
      <c r="F34" s="54" t="s">
        <v>9</v>
      </c>
      <c r="H34" s="4"/>
      <c r="I34" s="4"/>
      <c r="J34" s="4"/>
    </row>
    <row r="35" spans="1:10">
      <c r="A35" s="148">
        <v>43902</v>
      </c>
      <c r="B35" s="55">
        <v>0.39258101851851851</v>
      </c>
      <c r="C35" s="57">
        <v>124</v>
      </c>
      <c r="D35" s="56">
        <v>22.64</v>
      </c>
      <c r="E35" s="29">
        <v>2807.36</v>
      </c>
      <c r="F35" s="54" t="s">
        <v>9</v>
      </c>
    </row>
    <row r="36" spans="1:10">
      <c r="A36" s="148">
        <v>43902</v>
      </c>
      <c r="B36" s="55">
        <v>0.39402777777777781</v>
      </c>
      <c r="C36" s="57">
        <v>118</v>
      </c>
      <c r="D36" s="56">
        <v>22.53</v>
      </c>
      <c r="E36" s="29">
        <v>2658.54</v>
      </c>
      <c r="F36" s="54" t="s">
        <v>9</v>
      </c>
    </row>
    <row r="37" spans="1:10">
      <c r="A37" s="148">
        <v>43902</v>
      </c>
      <c r="B37" s="55">
        <v>0.39402777777777781</v>
      </c>
      <c r="C37" s="57">
        <v>6</v>
      </c>
      <c r="D37" s="56">
        <v>22.53</v>
      </c>
      <c r="E37" s="29">
        <v>135.18</v>
      </c>
      <c r="F37" s="54" t="s">
        <v>9</v>
      </c>
    </row>
    <row r="38" spans="1:10">
      <c r="A38" s="148">
        <v>43902</v>
      </c>
      <c r="B38" s="55">
        <v>0.39414351851851853</v>
      </c>
      <c r="C38" s="57">
        <v>337</v>
      </c>
      <c r="D38" s="56">
        <v>22.54</v>
      </c>
      <c r="E38" s="29">
        <v>7595.98</v>
      </c>
      <c r="F38" s="54" t="s">
        <v>9</v>
      </c>
    </row>
    <row r="39" spans="1:10">
      <c r="A39" s="148">
        <v>43902</v>
      </c>
      <c r="B39" s="55">
        <v>0.39414351851851853</v>
      </c>
      <c r="C39" s="57">
        <v>223</v>
      </c>
      <c r="D39" s="56">
        <v>22.54</v>
      </c>
      <c r="E39" s="29">
        <v>5026.42</v>
      </c>
      <c r="F39" s="54" t="s">
        <v>9</v>
      </c>
    </row>
    <row r="40" spans="1:10">
      <c r="A40" s="148">
        <v>43902</v>
      </c>
      <c r="B40" s="55">
        <v>0.39414351851851853</v>
      </c>
      <c r="C40" s="57">
        <v>134</v>
      </c>
      <c r="D40" s="56">
        <v>22.54</v>
      </c>
      <c r="E40" s="29">
        <v>3020.36</v>
      </c>
      <c r="F40" s="54" t="s">
        <v>9</v>
      </c>
    </row>
    <row r="41" spans="1:10">
      <c r="A41" s="148">
        <v>43902</v>
      </c>
      <c r="B41" s="55">
        <v>0.39414351851851853</v>
      </c>
      <c r="C41" s="57">
        <v>240</v>
      </c>
      <c r="D41" s="56">
        <v>22.54</v>
      </c>
      <c r="E41" s="29">
        <v>5409.6</v>
      </c>
      <c r="F41" s="54" t="s">
        <v>9</v>
      </c>
    </row>
    <row r="42" spans="1:10">
      <c r="A42" s="148">
        <v>43902</v>
      </c>
      <c r="B42" s="55">
        <v>0.39414351851851853</v>
      </c>
      <c r="C42" s="57">
        <v>66</v>
      </c>
      <c r="D42" s="56">
        <v>22.54</v>
      </c>
      <c r="E42" s="29">
        <v>1487.64</v>
      </c>
      <c r="F42" s="54" t="s">
        <v>9</v>
      </c>
    </row>
    <row r="43" spans="1:10">
      <c r="A43" s="148">
        <v>43902</v>
      </c>
      <c r="B43" s="55">
        <v>0.39520833333333333</v>
      </c>
      <c r="C43" s="57">
        <v>119</v>
      </c>
      <c r="D43" s="56">
        <v>22.5</v>
      </c>
      <c r="E43" s="29">
        <v>2677.5</v>
      </c>
      <c r="F43" s="54" t="s">
        <v>9</v>
      </c>
    </row>
    <row r="44" spans="1:10">
      <c r="A44" s="148">
        <v>43902</v>
      </c>
      <c r="B44" s="55">
        <v>0.39597222222222223</v>
      </c>
      <c r="C44" s="57">
        <v>115</v>
      </c>
      <c r="D44" s="56">
        <v>22.45</v>
      </c>
      <c r="E44" s="29">
        <v>2581.75</v>
      </c>
      <c r="F44" s="54" t="s">
        <v>9</v>
      </c>
    </row>
    <row r="45" spans="1:10">
      <c r="A45" s="148">
        <v>43902</v>
      </c>
      <c r="B45" s="55">
        <v>0.39645833333333336</v>
      </c>
      <c r="C45" s="57">
        <v>322</v>
      </c>
      <c r="D45" s="56">
        <v>22.52</v>
      </c>
      <c r="E45" s="29">
        <v>7251.44</v>
      </c>
      <c r="F45" s="54" t="s">
        <v>9</v>
      </c>
    </row>
    <row r="46" spans="1:10">
      <c r="A46" s="148">
        <v>43902</v>
      </c>
      <c r="B46" s="55">
        <v>0.39645833333333336</v>
      </c>
      <c r="C46" s="57">
        <v>28</v>
      </c>
      <c r="D46" s="56">
        <v>22.52</v>
      </c>
      <c r="E46" s="29">
        <v>630.55999999999995</v>
      </c>
      <c r="F46" s="54" t="s">
        <v>9</v>
      </c>
    </row>
    <row r="47" spans="1:10">
      <c r="A47" s="148">
        <v>43902</v>
      </c>
      <c r="B47" s="55">
        <v>0.39645833333333336</v>
      </c>
      <c r="C47" s="57">
        <v>150</v>
      </c>
      <c r="D47" s="56">
        <v>22.52</v>
      </c>
      <c r="E47" s="29">
        <v>3378</v>
      </c>
      <c r="F47" s="54" t="s">
        <v>9</v>
      </c>
    </row>
    <row r="48" spans="1:10">
      <c r="A48" s="148">
        <v>43902</v>
      </c>
      <c r="B48" s="55">
        <v>0.3972222222222222</v>
      </c>
      <c r="C48" s="57">
        <v>119</v>
      </c>
      <c r="D48" s="56">
        <v>22.5</v>
      </c>
      <c r="E48" s="29">
        <v>2677.5</v>
      </c>
      <c r="F48" s="54" t="s">
        <v>9</v>
      </c>
    </row>
    <row r="49" spans="1:6">
      <c r="A49" s="148">
        <v>43902</v>
      </c>
      <c r="B49" s="55">
        <v>0.39863425925925927</v>
      </c>
      <c r="C49" s="57">
        <v>139</v>
      </c>
      <c r="D49" s="56">
        <v>22.46</v>
      </c>
      <c r="E49" s="29">
        <v>3121.94</v>
      </c>
      <c r="F49" s="54" t="s">
        <v>9</v>
      </c>
    </row>
    <row r="50" spans="1:6">
      <c r="A50" s="148">
        <v>43902</v>
      </c>
      <c r="B50" s="55">
        <v>0.39934027777777775</v>
      </c>
      <c r="C50" s="57">
        <v>116</v>
      </c>
      <c r="D50" s="56">
        <v>22.45</v>
      </c>
      <c r="E50" s="29">
        <v>2604.1999999999998</v>
      </c>
      <c r="F50" s="54" t="s">
        <v>9</v>
      </c>
    </row>
    <row r="51" spans="1:6">
      <c r="A51" s="148">
        <v>43902</v>
      </c>
      <c r="B51" s="55">
        <v>0.40055555555555555</v>
      </c>
      <c r="C51" s="57">
        <v>134</v>
      </c>
      <c r="D51" s="56">
        <v>22.38</v>
      </c>
      <c r="E51" s="29">
        <v>2998.92</v>
      </c>
      <c r="F51" s="54" t="s">
        <v>9</v>
      </c>
    </row>
    <row r="52" spans="1:6">
      <c r="A52" s="148">
        <v>43902</v>
      </c>
      <c r="B52" s="55">
        <v>0.40128472222222222</v>
      </c>
      <c r="C52" s="57">
        <v>159</v>
      </c>
      <c r="D52" s="56">
        <v>22.34</v>
      </c>
      <c r="E52" s="29">
        <v>3552.06</v>
      </c>
      <c r="F52" s="54" t="s">
        <v>9</v>
      </c>
    </row>
    <row r="53" spans="1:6">
      <c r="A53" s="148">
        <v>43902</v>
      </c>
      <c r="B53" s="55">
        <v>0.40128472222222222</v>
      </c>
      <c r="C53" s="57">
        <v>51</v>
      </c>
      <c r="D53" s="56">
        <v>22.34</v>
      </c>
      <c r="E53" s="29">
        <v>1139.3399999999999</v>
      </c>
      <c r="F53" s="54" t="s">
        <v>9</v>
      </c>
    </row>
    <row r="54" spans="1:6">
      <c r="A54" s="148">
        <v>43902</v>
      </c>
      <c r="B54" s="55">
        <v>0.40128472222222222</v>
      </c>
      <c r="C54" s="57">
        <v>40</v>
      </c>
      <c r="D54" s="56">
        <v>22.34</v>
      </c>
      <c r="E54" s="29">
        <v>893.6</v>
      </c>
      <c r="F54" s="54" t="s">
        <v>9</v>
      </c>
    </row>
    <row r="55" spans="1:6">
      <c r="A55" s="148">
        <v>43902</v>
      </c>
      <c r="B55" s="55">
        <v>0.40128472222222222</v>
      </c>
      <c r="C55" s="57">
        <v>100</v>
      </c>
      <c r="D55" s="56">
        <v>22.34</v>
      </c>
      <c r="E55" s="29">
        <v>2234</v>
      </c>
      <c r="F55" s="54" t="s">
        <v>9</v>
      </c>
    </row>
    <row r="56" spans="1:6">
      <c r="A56" s="148">
        <v>43902</v>
      </c>
      <c r="B56" s="55">
        <v>0.40128472222222222</v>
      </c>
      <c r="C56" s="57">
        <v>150</v>
      </c>
      <c r="D56" s="56">
        <v>22.34</v>
      </c>
      <c r="E56" s="29">
        <v>3351</v>
      </c>
      <c r="F56" s="54" t="s">
        <v>9</v>
      </c>
    </row>
    <row r="57" spans="1:6">
      <c r="A57" s="148">
        <v>43902</v>
      </c>
      <c r="B57" s="55">
        <v>0.40195601851851853</v>
      </c>
      <c r="C57" s="57">
        <v>141</v>
      </c>
      <c r="D57" s="56">
        <v>22.27</v>
      </c>
      <c r="E57" s="29">
        <v>3140.07</v>
      </c>
      <c r="F57" s="54" t="s">
        <v>9</v>
      </c>
    </row>
    <row r="58" spans="1:6">
      <c r="A58" s="148">
        <v>43902</v>
      </c>
      <c r="B58" s="55">
        <v>0.40306712962962959</v>
      </c>
      <c r="C58" s="57">
        <v>110</v>
      </c>
      <c r="D58" s="56">
        <v>22.26</v>
      </c>
      <c r="E58" s="29">
        <v>2448.6</v>
      </c>
      <c r="F58" s="54" t="s">
        <v>9</v>
      </c>
    </row>
    <row r="59" spans="1:6">
      <c r="A59" s="148">
        <v>43902</v>
      </c>
      <c r="B59" s="55">
        <v>0.40474537037037034</v>
      </c>
      <c r="C59" s="57">
        <v>128</v>
      </c>
      <c r="D59" s="56">
        <v>22.36</v>
      </c>
      <c r="E59" s="29">
        <v>2862.08</v>
      </c>
      <c r="F59" s="54" t="s">
        <v>9</v>
      </c>
    </row>
    <row r="60" spans="1:6">
      <c r="A60" s="148">
        <v>43902</v>
      </c>
      <c r="B60" s="55">
        <v>0.40626157407407404</v>
      </c>
      <c r="C60" s="57">
        <v>138</v>
      </c>
      <c r="D60" s="56">
        <v>22.25</v>
      </c>
      <c r="E60" s="29">
        <v>3070.5</v>
      </c>
      <c r="F60" s="54" t="s">
        <v>9</v>
      </c>
    </row>
    <row r="61" spans="1:6">
      <c r="A61" s="148">
        <v>43902</v>
      </c>
      <c r="B61" s="55">
        <v>0.40712962962962962</v>
      </c>
      <c r="C61" s="57">
        <v>4</v>
      </c>
      <c r="D61" s="56">
        <v>22.27</v>
      </c>
      <c r="E61" s="29">
        <v>89.08</v>
      </c>
      <c r="F61" s="54" t="s">
        <v>9</v>
      </c>
    </row>
    <row r="62" spans="1:6">
      <c r="A62" s="148">
        <v>43902</v>
      </c>
      <c r="B62" s="55">
        <v>0.40712962962962962</v>
      </c>
      <c r="C62" s="57">
        <v>496</v>
      </c>
      <c r="D62" s="56">
        <v>22.27</v>
      </c>
      <c r="E62" s="29">
        <v>11045.92</v>
      </c>
      <c r="F62" s="54" t="s">
        <v>9</v>
      </c>
    </row>
    <row r="63" spans="1:6">
      <c r="A63" s="148">
        <v>43902</v>
      </c>
      <c r="B63" s="55">
        <v>0.40812500000000002</v>
      </c>
      <c r="C63" s="57">
        <v>136</v>
      </c>
      <c r="D63" s="56">
        <v>22.18</v>
      </c>
      <c r="E63" s="29">
        <v>3016.48</v>
      </c>
      <c r="F63" s="54" t="s">
        <v>9</v>
      </c>
    </row>
    <row r="64" spans="1:6">
      <c r="A64" s="148">
        <v>43902</v>
      </c>
      <c r="B64" s="55">
        <v>0.40917824074074072</v>
      </c>
      <c r="C64" s="57">
        <v>111</v>
      </c>
      <c r="D64" s="56">
        <v>22.18</v>
      </c>
      <c r="E64" s="29">
        <v>2461.98</v>
      </c>
      <c r="F64" s="54" t="s">
        <v>9</v>
      </c>
    </row>
    <row r="65" spans="1:6">
      <c r="A65" s="148">
        <v>43902</v>
      </c>
      <c r="B65" s="55">
        <v>0.41040509259259261</v>
      </c>
      <c r="C65" s="57">
        <v>174</v>
      </c>
      <c r="D65" s="56">
        <v>22.11</v>
      </c>
      <c r="E65" s="29">
        <v>3847.14</v>
      </c>
      <c r="F65" s="54" t="s">
        <v>9</v>
      </c>
    </row>
    <row r="66" spans="1:6">
      <c r="A66" s="148">
        <v>43902</v>
      </c>
      <c r="B66" s="55">
        <v>0.41435185185185186</v>
      </c>
      <c r="C66" s="57">
        <v>132</v>
      </c>
      <c r="D66" s="56">
        <v>22.4</v>
      </c>
      <c r="E66" s="29">
        <v>2956.8</v>
      </c>
      <c r="F66" s="54" t="s">
        <v>9</v>
      </c>
    </row>
    <row r="67" spans="1:6">
      <c r="A67" s="148">
        <v>43902</v>
      </c>
      <c r="B67" s="55">
        <v>0.41462962962962963</v>
      </c>
      <c r="C67" s="57">
        <v>146</v>
      </c>
      <c r="D67" s="56">
        <v>22.41</v>
      </c>
      <c r="E67" s="29">
        <v>3271.86</v>
      </c>
      <c r="F67" s="54" t="s">
        <v>9</v>
      </c>
    </row>
    <row r="68" spans="1:6">
      <c r="A68" s="148">
        <v>43902</v>
      </c>
      <c r="B68" s="55">
        <v>0.41598379629629628</v>
      </c>
      <c r="C68" s="57">
        <v>129</v>
      </c>
      <c r="D68" s="56">
        <v>22.39</v>
      </c>
      <c r="E68" s="29">
        <v>2888.31</v>
      </c>
      <c r="F68" s="54" t="s">
        <v>9</v>
      </c>
    </row>
    <row r="69" spans="1:6">
      <c r="A69" s="148">
        <v>43902</v>
      </c>
      <c r="B69" s="55">
        <v>0.41769675925925925</v>
      </c>
      <c r="C69" s="57">
        <v>129</v>
      </c>
      <c r="D69" s="56">
        <v>22.38</v>
      </c>
      <c r="E69" s="29">
        <v>2887.02</v>
      </c>
      <c r="F69" s="54" t="s">
        <v>9</v>
      </c>
    </row>
    <row r="70" spans="1:6">
      <c r="A70" s="148">
        <v>43902</v>
      </c>
      <c r="B70" s="55">
        <v>0.41894675925925928</v>
      </c>
      <c r="C70" s="57">
        <v>135</v>
      </c>
      <c r="D70" s="56">
        <v>22.35</v>
      </c>
      <c r="E70" s="29">
        <v>3017.25</v>
      </c>
      <c r="F70" s="54" t="s">
        <v>9</v>
      </c>
    </row>
    <row r="71" spans="1:6">
      <c r="A71" s="148">
        <v>43902</v>
      </c>
      <c r="B71" s="55">
        <v>0.4205787037037037</v>
      </c>
      <c r="C71" s="57">
        <v>122</v>
      </c>
      <c r="D71" s="56">
        <v>22.32</v>
      </c>
      <c r="E71" s="29">
        <v>2723.04</v>
      </c>
      <c r="F71" s="54" t="s">
        <v>9</v>
      </c>
    </row>
    <row r="72" spans="1:6">
      <c r="A72" s="148">
        <v>43902</v>
      </c>
      <c r="B72" s="55">
        <v>0.42079861111111111</v>
      </c>
      <c r="C72" s="57">
        <v>4</v>
      </c>
      <c r="D72" s="56">
        <v>22.28</v>
      </c>
      <c r="E72" s="29">
        <v>89.12</v>
      </c>
      <c r="F72" s="54" t="s">
        <v>9</v>
      </c>
    </row>
    <row r="73" spans="1:6">
      <c r="A73" s="148">
        <v>43902</v>
      </c>
      <c r="B73" s="55">
        <v>0.42079861111111111</v>
      </c>
      <c r="C73" s="57">
        <v>109</v>
      </c>
      <c r="D73" s="56">
        <v>22.28</v>
      </c>
      <c r="E73" s="29">
        <v>2428.52</v>
      </c>
      <c r="F73" s="54" t="s">
        <v>9</v>
      </c>
    </row>
    <row r="74" spans="1:6">
      <c r="A74" s="148">
        <v>43902</v>
      </c>
      <c r="B74" s="55">
        <v>0.42230324074074077</v>
      </c>
      <c r="C74" s="57">
        <v>121</v>
      </c>
      <c r="D74" s="56">
        <v>22.24</v>
      </c>
      <c r="E74" s="29">
        <v>2691.04</v>
      </c>
      <c r="F74" s="54" t="s">
        <v>9</v>
      </c>
    </row>
    <row r="75" spans="1:6">
      <c r="A75" s="148">
        <v>43902</v>
      </c>
      <c r="B75" s="55">
        <v>0.42245370370370372</v>
      </c>
      <c r="C75" s="57">
        <v>128</v>
      </c>
      <c r="D75" s="56">
        <v>22.21</v>
      </c>
      <c r="E75" s="29">
        <v>2842.88</v>
      </c>
      <c r="F75" s="54" t="s">
        <v>9</v>
      </c>
    </row>
    <row r="76" spans="1:6">
      <c r="A76" s="148">
        <v>43902</v>
      </c>
      <c r="B76" s="55">
        <v>0.42391203703703706</v>
      </c>
      <c r="C76" s="57">
        <v>133</v>
      </c>
      <c r="D76" s="56">
        <v>22.15</v>
      </c>
      <c r="E76" s="29">
        <v>2945.95</v>
      </c>
      <c r="F76" s="54" t="s">
        <v>9</v>
      </c>
    </row>
    <row r="77" spans="1:6">
      <c r="A77" s="148">
        <v>43902</v>
      </c>
      <c r="B77" s="55">
        <v>0.42418981481481483</v>
      </c>
      <c r="C77" s="57">
        <v>5</v>
      </c>
      <c r="D77" s="56">
        <v>22.16</v>
      </c>
      <c r="E77" s="29">
        <v>110.8</v>
      </c>
      <c r="F77" s="54" t="s">
        <v>9</v>
      </c>
    </row>
    <row r="78" spans="1:6">
      <c r="A78" s="148">
        <v>43902</v>
      </c>
      <c r="B78" s="55">
        <v>0.42418981481481483</v>
      </c>
      <c r="C78" s="57">
        <v>5</v>
      </c>
      <c r="D78" s="56">
        <v>22.16</v>
      </c>
      <c r="E78" s="29">
        <v>110.8</v>
      </c>
      <c r="F78" s="54" t="s">
        <v>9</v>
      </c>
    </row>
    <row r="79" spans="1:6">
      <c r="A79" s="148">
        <v>43902</v>
      </c>
      <c r="B79" s="55">
        <v>0.42418981481481483</v>
      </c>
      <c r="C79" s="57">
        <v>4</v>
      </c>
      <c r="D79" s="56">
        <v>22.16</v>
      </c>
      <c r="E79" s="29">
        <v>88.64</v>
      </c>
      <c r="F79" s="54" t="s">
        <v>9</v>
      </c>
    </row>
    <row r="80" spans="1:6">
      <c r="A80" s="148">
        <v>43902</v>
      </c>
      <c r="B80" s="55">
        <v>0.42418981481481483</v>
      </c>
      <c r="C80" s="57">
        <v>215</v>
      </c>
      <c r="D80" s="56">
        <v>22.16</v>
      </c>
      <c r="E80" s="29">
        <v>4764.3999999999996</v>
      </c>
      <c r="F80" s="54" t="s">
        <v>9</v>
      </c>
    </row>
    <row r="81" spans="1:6">
      <c r="A81" s="148">
        <v>43902</v>
      </c>
      <c r="B81" s="55">
        <v>0.42418981481481483</v>
      </c>
      <c r="C81" s="57">
        <v>36</v>
      </c>
      <c r="D81" s="56">
        <v>22.16</v>
      </c>
      <c r="E81" s="29">
        <v>797.76</v>
      </c>
      <c r="F81" s="54" t="s">
        <v>9</v>
      </c>
    </row>
    <row r="82" spans="1:6">
      <c r="A82" s="148">
        <v>43902</v>
      </c>
      <c r="B82" s="55">
        <v>0.42418981481481483</v>
      </c>
      <c r="C82" s="57">
        <v>174</v>
      </c>
      <c r="D82" s="56">
        <v>22.16</v>
      </c>
      <c r="E82" s="29">
        <v>3855.84</v>
      </c>
      <c r="F82" s="54" t="s">
        <v>9</v>
      </c>
    </row>
    <row r="83" spans="1:6">
      <c r="A83" s="148">
        <v>43902</v>
      </c>
      <c r="B83" s="55">
        <v>0.42418981481481483</v>
      </c>
      <c r="C83" s="57">
        <v>150</v>
      </c>
      <c r="D83" s="56">
        <v>22.16</v>
      </c>
      <c r="E83" s="29">
        <v>3324</v>
      </c>
      <c r="F83" s="54" t="s">
        <v>9</v>
      </c>
    </row>
    <row r="84" spans="1:6">
      <c r="A84" s="148">
        <v>43902</v>
      </c>
      <c r="B84" s="55">
        <v>0.42420138888888892</v>
      </c>
      <c r="C84" s="57">
        <v>1911</v>
      </c>
      <c r="D84" s="56">
        <v>22.16</v>
      </c>
      <c r="E84" s="29">
        <v>42347.76</v>
      </c>
      <c r="F84" s="54" t="s">
        <v>9</v>
      </c>
    </row>
    <row r="85" spans="1:6">
      <c r="A85" s="148">
        <v>43902</v>
      </c>
      <c r="B85" s="55">
        <v>0.42592592592592587</v>
      </c>
      <c r="C85" s="57">
        <v>119</v>
      </c>
      <c r="D85" s="56">
        <v>22.16</v>
      </c>
      <c r="E85" s="29">
        <v>2637.04</v>
      </c>
      <c r="F85" s="54" t="s">
        <v>9</v>
      </c>
    </row>
    <row r="86" spans="1:6">
      <c r="A86" s="148">
        <v>43902</v>
      </c>
      <c r="B86" s="55">
        <v>0.4276388888888889</v>
      </c>
      <c r="C86" s="57">
        <v>112</v>
      </c>
      <c r="D86" s="56">
        <v>22.18</v>
      </c>
      <c r="E86" s="29">
        <v>2484.16</v>
      </c>
      <c r="F86" s="54" t="s">
        <v>9</v>
      </c>
    </row>
    <row r="87" spans="1:6">
      <c r="A87" s="148">
        <v>43902</v>
      </c>
      <c r="B87" s="55">
        <v>0.42856481481481484</v>
      </c>
      <c r="C87" s="57">
        <v>114</v>
      </c>
      <c r="D87" s="56">
        <v>22.2</v>
      </c>
      <c r="E87" s="29">
        <v>2530.8000000000002</v>
      </c>
      <c r="F87" s="54" t="s">
        <v>9</v>
      </c>
    </row>
    <row r="88" spans="1:6">
      <c r="A88" s="148">
        <v>43902</v>
      </c>
      <c r="B88" s="55">
        <v>0.42986111111111108</v>
      </c>
      <c r="C88" s="57">
        <v>62</v>
      </c>
      <c r="D88" s="56">
        <v>22.21</v>
      </c>
      <c r="E88" s="29">
        <v>1377.02</v>
      </c>
      <c r="F88" s="54" t="s">
        <v>9</v>
      </c>
    </row>
    <row r="89" spans="1:6">
      <c r="A89" s="148">
        <v>43902</v>
      </c>
      <c r="B89" s="55">
        <v>0.42986111111111108</v>
      </c>
      <c r="C89" s="57">
        <v>66</v>
      </c>
      <c r="D89" s="56">
        <v>22.21</v>
      </c>
      <c r="E89" s="29">
        <v>1465.86</v>
      </c>
      <c r="F89" s="54" t="s">
        <v>9</v>
      </c>
    </row>
    <row r="90" spans="1:6">
      <c r="A90" s="148">
        <v>43902</v>
      </c>
      <c r="B90" s="55">
        <v>0.43018518518518517</v>
      </c>
      <c r="C90" s="57">
        <v>18</v>
      </c>
      <c r="D90" s="56">
        <v>22.19</v>
      </c>
      <c r="E90" s="29">
        <v>399.42</v>
      </c>
      <c r="F90" s="54" t="s">
        <v>9</v>
      </c>
    </row>
    <row r="91" spans="1:6">
      <c r="A91" s="148">
        <v>43902</v>
      </c>
      <c r="B91" s="55">
        <v>0.43018518518518517</v>
      </c>
      <c r="C91" s="57">
        <v>109</v>
      </c>
      <c r="D91" s="56">
        <v>22.19</v>
      </c>
      <c r="E91" s="29">
        <v>2418.71</v>
      </c>
      <c r="F91" s="54" t="s">
        <v>9</v>
      </c>
    </row>
    <row r="92" spans="1:6">
      <c r="A92" s="148">
        <v>43902</v>
      </c>
      <c r="B92" s="55">
        <v>0.43018518518518517</v>
      </c>
      <c r="C92" s="57">
        <v>47</v>
      </c>
      <c r="D92" s="56">
        <v>22.2</v>
      </c>
      <c r="E92" s="29">
        <v>1043.4000000000001</v>
      </c>
      <c r="F92" s="54" t="s">
        <v>9</v>
      </c>
    </row>
    <row r="93" spans="1:6">
      <c r="A93" s="148">
        <v>43902</v>
      </c>
      <c r="B93" s="55">
        <v>0.43018518518518517</v>
      </c>
      <c r="C93" s="57">
        <v>213</v>
      </c>
      <c r="D93" s="56">
        <v>22.2</v>
      </c>
      <c r="E93" s="29">
        <v>4728.6000000000004</v>
      </c>
      <c r="F93" s="54" t="s">
        <v>9</v>
      </c>
    </row>
    <row r="94" spans="1:6">
      <c r="A94" s="148">
        <v>43902</v>
      </c>
      <c r="B94" s="55">
        <v>0.43018518518518517</v>
      </c>
      <c r="C94" s="57">
        <v>79</v>
      </c>
      <c r="D94" s="56">
        <v>22.2</v>
      </c>
      <c r="E94" s="29">
        <v>1753.8</v>
      </c>
      <c r="F94" s="54" t="s">
        <v>9</v>
      </c>
    </row>
    <row r="95" spans="1:6">
      <c r="A95" s="148">
        <v>43902</v>
      </c>
      <c r="B95" s="55">
        <v>0.43018518518518517</v>
      </c>
      <c r="C95" s="57">
        <v>11</v>
      </c>
      <c r="D95" s="56">
        <v>22.2</v>
      </c>
      <c r="E95" s="29">
        <v>244.2</v>
      </c>
      <c r="F95" s="54" t="s">
        <v>9</v>
      </c>
    </row>
    <row r="96" spans="1:6">
      <c r="A96" s="148">
        <v>43902</v>
      </c>
      <c r="B96" s="55">
        <v>0.43018518518518517</v>
      </c>
      <c r="C96" s="57">
        <v>150</v>
      </c>
      <c r="D96" s="56">
        <v>22.19</v>
      </c>
      <c r="E96" s="29">
        <v>3328.5</v>
      </c>
      <c r="F96" s="54" t="s">
        <v>9</v>
      </c>
    </row>
    <row r="97" spans="1:6">
      <c r="A97" s="148">
        <v>43902</v>
      </c>
      <c r="B97" s="55">
        <v>0.43230324074074072</v>
      </c>
      <c r="C97" s="57">
        <v>141</v>
      </c>
      <c r="D97" s="56">
        <v>22.18</v>
      </c>
      <c r="E97" s="29">
        <v>3127.38</v>
      </c>
      <c r="F97" s="54" t="s">
        <v>9</v>
      </c>
    </row>
    <row r="98" spans="1:6">
      <c r="A98" s="148">
        <v>43902</v>
      </c>
      <c r="B98" s="55">
        <v>0.43408564814814815</v>
      </c>
      <c r="C98" s="57">
        <v>122</v>
      </c>
      <c r="D98" s="56">
        <v>22.21</v>
      </c>
      <c r="E98" s="29">
        <v>2709.62</v>
      </c>
      <c r="F98" s="54" t="s">
        <v>9</v>
      </c>
    </row>
    <row r="99" spans="1:6">
      <c r="A99" s="148">
        <v>43902</v>
      </c>
      <c r="B99" s="55">
        <v>0.43480324074074073</v>
      </c>
      <c r="C99" s="57">
        <v>123</v>
      </c>
      <c r="D99" s="56">
        <v>22.24</v>
      </c>
      <c r="E99" s="29">
        <v>2735.52</v>
      </c>
      <c r="F99" s="54" t="s">
        <v>9</v>
      </c>
    </row>
    <row r="100" spans="1:6">
      <c r="A100" s="148">
        <v>43902</v>
      </c>
      <c r="B100" s="55">
        <v>0.43508101851851855</v>
      </c>
      <c r="C100" s="57">
        <v>124</v>
      </c>
      <c r="D100" s="56">
        <v>22.19</v>
      </c>
      <c r="E100" s="29">
        <v>2751.56</v>
      </c>
      <c r="F100" s="54" t="s">
        <v>9</v>
      </c>
    </row>
    <row r="101" spans="1:6">
      <c r="A101" s="148">
        <v>43902</v>
      </c>
      <c r="B101" s="55">
        <v>0.43840277777777775</v>
      </c>
      <c r="C101" s="57">
        <v>119</v>
      </c>
      <c r="D101" s="56">
        <v>22.22</v>
      </c>
      <c r="E101" s="29">
        <v>2644.18</v>
      </c>
      <c r="F101" s="54" t="s">
        <v>9</v>
      </c>
    </row>
    <row r="102" spans="1:6">
      <c r="A102" s="148">
        <v>43902</v>
      </c>
      <c r="B102" s="55">
        <v>0.43920138888888888</v>
      </c>
      <c r="C102" s="57">
        <v>115</v>
      </c>
      <c r="D102" s="56">
        <v>22.21</v>
      </c>
      <c r="E102" s="29">
        <v>2554.15</v>
      </c>
      <c r="F102" s="54" t="s">
        <v>9</v>
      </c>
    </row>
    <row r="103" spans="1:6">
      <c r="A103" s="148">
        <v>43902</v>
      </c>
      <c r="B103" s="55">
        <v>0.44034722222222222</v>
      </c>
      <c r="C103" s="57">
        <v>137</v>
      </c>
      <c r="D103" s="56">
        <v>22.29</v>
      </c>
      <c r="E103" s="29">
        <v>3053.73</v>
      </c>
      <c r="F103" s="54" t="s">
        <v>9</v>
      </c>
    </row>
    <row r="104" spans="1:6">
      <c r="A104" s="148">
        <v>43902</v>
      </c>
      <c r="B104" s="55">
        <v>0.44091435185185185</v>
      </c>
      <c r="C104" s="57">
        <v>131</v>
      </c>
      <c r="D104" s="56">
        <v>22.29</v>
      </c>
      <c r="E104" s="29">
        <v>2919.99</v>
      </c>
      <c r="F104" s="54" t="s">
        <v>9</v>
      </c>
    </row>
    <row r="105" spans="1:6">
      <c r="A105" s="148">
        <v>43902</v>
      </c>
      <c r="B105" s="55">
        <v>0.44091435185185185</v>
      </c>
      <c r="C105" s="57">
        <v>15</v>
      </c>
      <c r="D105" s="56">
        <v>22.29</v>
      </c>
      <c r="E105" s="29">
        <v>334.35</v>
      </c>
      <c r="F105" s="54" t="s">
        <v>9</v>
      </c>
    </row>
    <row r="106" spans="1:6">
      <c r="A106" s="148">
        <v>43902</v>
      </c>
      <c r="B106" s="55">
        <v>0.44332175925925926</v>
      </c>
      <c r="C106" s="57">
        <v>115</v>
      </c>
      <c r="D106" s="56">
        <v>22.27</v>
      </c>
      <c r="E106" s="29">
        <v>2561.0500000000002</v>
      </c>
      <c r="F106" s="54" t="s">
        <v>9</v>
      </c>
    </row>
    <row r="107" spans="1:6">
      <c r="A107" s="148">
        <v>43902</v>
      </c>
      <c r="B107" s="55">
        <v>0.44440972222222225</v>
      </c>
      <c r="C107" s="57">
        <v>111</v>
      </c>
      <c r="D107" s="56">
        <v>22.28</v>
      </c>
      <c r="E107" s="29">
        <v>2473.08</v>
      </c>
      <c r="F107" s="54" t="s">
        <v>9</v>
      </c>
    </row>
    <row r="108" spans="1:6">
      <c r="A108" s="148">
        <v>43902</v>
      </c>
      <c r="B108" s="55">
        <v>0.44626157407407407</v>
      </c>
      <c r="C108" s="57">
        <v>124</v>
      </c>
      <c r="D108" s="56">
        <v>22.42</v>
      </c>
      <c r="E108" s="29">
        <v>2780.08</v>
      </c>
      <c r="F108" s="54" t="s">
        <v>9</v>
      </c>
    </row>
    <row r="109" spans="1:6">
      <c r="A109" s="148">
        <v>43902</v>
      </c>
      <c r="B109" s="55">
        <v>0.44659722222222226</v>
      </c>
      <c r="C109" s="57">
        <v>120</v>
      </c>
      <c r="D109" s="56">
        <v>22.4</v>
      </c>
      <c r="E109" s="29">
        <v>2688</v>
      </c>
      <c r="F109" s="54" t="s">
        <v>9</v>
      </c>
    </row>
    <row r="110" spans="1:6">
      <c r="A110" s="148">
        <v>43902</v>
      </c>
      <c r="B110" s="55">
        <v>0.44815972222222222</v>
      </c>
      <c r="C110" s="57">
        <v>112</v>
      </c>
      <c r="D110" s="56">
        <v>22.48</v>
      </c>
      <c r="E110" s="29">
        <v>2517.7600000000002</v>
      </c>
      <c r="F110" s="54" t="s">
        <v>9</v>
      </c>
    </row>
    <row r="111" spans="1:6">
      <c r="A111" s="148">
        <v>43902</v>
      </c>
      <c r="B111" s="55">
        <v>0.44903935185185184</v>
      </c>
      <c r="C111" s="57">
        <v>149</v>
      </c>
      <c r="D111" s="56">
        <v>22.52</v>
      </c>
      <c r="E111" s="29">
        <v>3355.48</v>
      </c>
      <c r="F111" s="54" t="s">
        <v>9</v>
      </c>
    </row>
    <row r="112" spans="1:6">
      <c r="A112" s="148">
        <v>43902</v>
      </c>
      <c r="B112" s="55">
        <v>0.45082175925925921</v>
      </c>
      <c r="C112" s="57">
        <v>115</v>
      </c>
      <c r="D112" s="56">
        <v>22.56</v>
      </c>
      <c r="E112" s="29">
        <v>2594.4</v>
      </c>
      <c r="F112" s="54" t="s">
        <v>9</v>
      </c>
    </row>
    <row r="113" spans="1:6">
      <c r="A113" s="148">
        <v>43902</v>
      </c>
      <c r="B113" s="55">
        <v>0.4528935185185185</v>
      </c>
      <c r="C113" s="57">
        <v>123</v>
      </c>
      <c r="D113" s="56">
        <v>22.61</v>
      </c>
      <c r="E113" s="29">
        <v>2781.03</v>
      </c>
      <c r="F113" s="54" t="s">
        <v>9</v>
      </c>
    </row>
    <row r="114" spans="1:6">
      <c r="A114" s="148">
        <v>43902</v>
      </c>
      <c r="B114" s="55">
        <v>0.45436342592592593</v>
      </c>
      <c r="C114" s="57">
        <v>127</v>
      </c>
      <c r="D114" s="56">
        <v>22.6</v>
      </c>
      <c r="E114" s="29">
        <v>2870.2</v>
      </c>
      <c r="F114" s="54" t="s">
        <v>9</v>
      </c>
    </row>
    <row r="115" spans="1:6">
      <c r="A115" s="148">
        <v>43902</v>
      </c>
      <c r="B115" s="55">
        <v>0.45569444444444446</v>
      </c>
      <c r="C115" s="57">
        <v>118</v>
      </c>
      <c r="D115" s="56">
        <v>22.59</v>
      </c>
      <c r="E115" s="29">
        <v>2665.62</v>
      </c>
      <c r="F115" s="54" t="s">
        <v>9</v>
      </c>
    </row>
    <row r="116" spans="1:6">
      <c r="A116" s="148">
        <v>43902</v>
      </c>
      <c r="B116" s="55">
        <v>0.45740740740740743</v>
      </c>
      <c r="C116" s="57">
        <v>146</v>
      </c>
      <c r="D116" s="56">
        <v>22.54</v>
      </c>
      <c r="E116" s="29">
        <v>3290.84</v>
      </c>
      <c r="F116" s="54" t="s">
        <v>9</v>
      </c>
    </row>
    <row r="117" spans="1:6">
      <c r="A117" s="148">
        <v>43902</v>
      </c>
      <c r="B117" s="55">
        <v>0.45824074074074073</v>
      </c>
      <c r="C117" s="57">
        <v>81</v>
      </c>
      <c r="D117" s="56">
        <v>22.47</v>
      </c>
      <c r="E117" s="29">
        <v>1820.07</v>
      </c>
      <c r="F117" s="54" t="s">
        <v>9</v>
      </c>
    </row>
    <row r="118" spans="1:6">
      <c r="A118" s="148">
        <v>43902</v>
      </c>
      <c r="B118" s="55">
        <v>0.45986111111111111</v>
      </c>
      <c r="C118" s="57">
        <v>126</v>
      </c>
      <c r="D118" s="56">
        <v>22.49</v>
      </c>
      <c r="E118" s="29">
        <v>2833.74</v>
      </c>
      <c r="F118" s="54" t="s">
        <v>9</v>
      </c>
    </row>
    <row r="119" spans="1:6">
      <c r="A119" s="148">
        <v>43902</v>
      </c>
      <c r="B119" s="55">
        <v>0.46020833333333333</v>
      </c>
      <c r="C119" s="57">
        <v>149</v>
      </c>
      <c r="D119" s="56">
        <v>22.46</v>
      </c>
      <c r="E119" s="29">
        <v>3346.54</v>
      </c>
      <c r="F119" s="54" t="s">
        <v>9</v>
      </c>
    </row>
    <row r="120" spans="1:6">
      <c r="A120" s="148">
        <v>43902</v>
      </c>
      <c r="B120" s="55">
        <v>0.46263888888888888</v>
      </c>
      <c r="C120" s="57">
        <v>112</v>
      </c>
      <c r="D120" s="56">
        <v>22.42</v>
      </c>
      <c r="E120" s="29">
        <v>2511.04</v>
      </c>
      <c r="F120" s="54" t="s">
        <v>9</v>
      </c>
    </row>
    <row r="121" spans="1:6">
      <c r="A121" s="148">
        <v>43902</v>
      </c>
      <c r="B121" s="55">
        <v>0.4636805555555556</v>
      </c>
      <c r="C121" s="57">
        <v>116</v>
      </c>
      <c r="D121" s="56">
        <v>22.4</v>
      </c>
      <c r="E121" s="29">
        <v>2598.4</v>
      </c>
      <c r="F121" s="54" t="s">
        <v>9</v>
      </c>
    </row>
    <row r="122" spans="1:6">
      <c r="A122" s="148">
        <v>43902</v>
      </c>
      <c r="B122" s="55">
        <v>0.46508101851851852</v>
      </c>
      <c r="C122" s="57">
        <v>127</v>
      </c>
      <c r="D122" s="56">
        <v>22.4</v>
      </c>
      <c r="E122" s="29">
        <v>2844.8</v>
      </c>
      <c r="F122" s="54" t="s">
        <v>9</v>
      </c>
    </row>
    <row r="123" spans="1:6">
      <c r="A123" s="148">
        <v>43902</v>
      </c>
      <c r="B123" s="55">
        <v>0.46675925925925926</v>
      </c>
      <c r="C123" s="57">
        <v>124</v>
      </c>
      <c r="D123" s="56">
        <v>22.43</v>
      </c>
      <c r="E123" s="29">
        <v>2781.32</v>
      </c>
      <c r="F123" s="54" t="s">
        <v>9</v>
      </c>
    </row>
    <row r="124" spans="1:6">
      <c r="A124" s="148">
        <v>43902</v>
      </c>
      <c r="B124" s="55">
        <v>0.4680555555555555</v>
      </c>
      <c r="C124" s="57">
        <v>164</v>
      </c>
      <c r="D124" s="56">
        <v>22.45</v>
      </c>
      <c r="E124" s="29">
        <v>3681.8</v>
      </c>
      <c r="F124" s="54" t="s">
        <v>9</v>
      </c>
    </row>
    <row r="125" spans="1:6">
      <c r="A125" s="148">
        <v>43902</v>
      </c>
      <c r="B125" s="55">
        <v>0.46907407407407403</v>
      </c>
      <c r="C125" s="57">
        <v>126</v>
      </c>
      <c r="D125" s="56">
        <v>22.48</v>
      </c>
      <c r="E125" s="29">
        <v>2832.48</v>
      </c>
      <c r="F125" s="54" t="s">
        <v>9</v>
      </c>
    </row>
    <row r="126" spans="1:6">
      <c r="A126" s="148">
        <v>43902</v>
      </c>
      <c r="B126" s="55">
        <v>0.47093750000000001</v>
      </c>
      <c r="C126" s="57">
        <v>120</v>
      </c>
      <c r="D126" s="56">
        <v>22.45</v>
      </c>
      <c r="E126" s="29">
        <v>2694</v>
      </c>
      <c r="F126" s="54" t="s">
        <v>9</v>
      </c>
    </row>
    <row r="127" spans="1:6">
      <c r="A127" s="148">
        <v>43902</v>
      </c>
      <c r="B127" s="55">
        <v>0.47217592592592594</v>
      </c>
      <c r="C127" s="57">
        <v>121</v>
      </c>
      <c r="D127" s="56">
        <v>22.39</v>
      </c>
      <c r="E127" s="29">
        <v>2709.19</v>
      </c>
      <c r="F127" s="54" t="s">
        <v>9</v>
      </c>
    </row>
    <row r="128" spans="1:6">
      <c r="A128" s="148">
        <v>43902</v>
      </c>
      <c r="B128" s="55">
        <v>0.47334490740740742</v>
      </c>
      <c r="C128" s="57">
        <v>124</v>
      </c>
      <c r="D128" s="56">
        <v>22.37</v>
      </c>
      <c r="E128" s="29">
        <v>2773.88</v>
      </c>
      <c r="F128" s="54" t="s">
        <v>9</v>
      </c>
    </row>
    <row r="129" spans="1:6">
      <c r="A129" s="148">
        <v>43902</v>
      </c>
      <c r="B129" s="55">
        <v>0.47531250000000003</v>
      </c>
      <c r="C129" s="57">
        <v>159</v>
      </c>
      <c r="D129" s="56">
        <v>22.31</v>
      </c>
      <c r="E129" s="29">
        <v>3547.29</v>
      </c>
      <c r="F129" s="54" t="s">
        <v>9</v>
      </c>
    </row>
    <row r="130" spans="1:6">
      <c r="A130" s="148">
        <v>43902</v>
      </c>
      <c r="B130" s="55">
        <v>0.47762731481481485</v>
      </c>
      <c r="C130" s="57">
        <v>133</v>
      </c>
      <c r="D130" s="56">
        <v>22.32</v>
      </c>
      <c r="E130" s="29">
        <v>2968.56</v>
      </c>
      <c r="F130" s="54" t="s">
        <v>9</v>
      </c>
    </row>
    <row r="131" spans="1:6">
      <c r="A131" s="148">
        <v>43902</v>
      </c>
      <c r="B131" s="55">
        <v>0.47762731481481485</v>
      </c>
      <c r="C131" s="57">
        <v>15</v>
      </c>
      <c r="D131" s="56">
        <v>22.32</v>
      </c>
      <c r="E131" s="29">
        <v>334.8</v>
      </c>
      <c r="F131" s="54" t="s">
        <v>9</v>
      </c>
    </row>
    <row r="132" spans="1:6">
      <c r="A132" s="148">
        <v>43902</v>
      </c>
      <c r="B132" s="55">
        <v>0.47927083333333331</v>
      </c>
      <c r="C132" s="57">
        <v>119</v>
      </c>
      <c r="D132" s="56">
        <v>22.34</v>
      </c>
      <c r="E132" s="29">
        <v>2658.46</v>
      </c>
      <c r="F132" s="54" t="s">
        <v>9</v>
      </c>
    </row>
    <row r="133" spans="1:6">
      <c r="A133" s="148">
        <v>43902</v>
      </c>
      <c r="B133" s="55">
        <v>0.48020833333333335</v>
      </c>
      <c r="C133" s="57">
        <v>107</v>
      </c>
      <c r="D133" s="56">
        <v>22.33</v>
      </c>
      <c r="E133" s="29">
        <v>2389.31</v>
      </c>
      <c r="F133" s="54" t="s">
        <v>9</v>
      </c>
    </row>
    <row r="134" spans="1:6">
      <c r="A134" s="148">
        <v>43902</v>
      </c>
      <c r="B134" s="55">
        <v>0.48020833333333335</v>
      </c>
      <c r="C134" s="57">
        <v>12</v>
      </c>
      <c r="D134" s="56">
        <v>22.33</v>
      </c>
      <c r="E134" s="29">
        <v>267.95999999999998</v>
      </c>
      <c r="F134" s="54" t="s">
        <v>9</v>
      </c>
    </row>
    <row r="135" spans="1:6">
      <c r="A135" s="148">
        <v>43902</v>
      </c>
      <c r="B135" s="55">
        <v>0.48206018518518517</v>
      </c>
      <c r="C135" s="57">
        <v>123</v>
      </c>
      <c r="D135" s="56">
        <v>22.38</v>
      </c>
      <c r="E135" s="29">
        <v>2752.74</v>
      </c>
      <c r="F135" s="54" t="s">
        <v>9</v>
      </c>
    </row>
    <row r="136" spans="1:6">
      <c r="A136" s="148">
        <v>43902</v>
      </c>
      <c r="B136" s="55">
        <v>0.48373842592592592</v>
      </c>
      <c r="C136" s="57">
        <v>150</v>
      </c>
      <c r="D136" s="56">
        <v>22.39</v>
      </c>
      <c r="E136" s="29">
        <v>3358.5</v>
      </c>
      <c r="F136" s="54" t="s">
        <v>9</v>
      </c>
    </row>
    <row r="137" spans="1:6">
      <c r="A137" s="148">
        <v>43902</v>
      </c>
      <c r="B137" s="55">
        <v>0.48491898148148144</v>
      </c>
      <c r="C137" s="57">
        <v>111</v>
      </c>
      <c r="D137" s="56">
        <v>22.44</v>
      </c>
      <c r="E137" s="29">
        <v>2490.84</v>
      </c>
      <c r="F137" s="54" t="s">
        <v>9</v>
      </c>
    </row>
    <row r="138" spans="1:6">
      <c r="A138" s="148">
        <v>43902</v>
      </c>
      <c r="B138" s="55">
        <v>0.4858912037037037</v>
      </c>
      <c r="C138" s="57">
        <v>169</v>
      </c>
      <c r="D138" s="56">
        <v>22.43</v>
      </c>
      <c r="E138" s="29">
        <v>3790.67</v>
      </c>
      <c r="F138" s="54" t="s">
        <v>9</v>
      </c>
    </row>
    <row r="139" spans="1:6">
      <c r="A139" s="148">
        <v>43902</v>
      </c>
      <c r="B139" s="55">
        <v>0.48815972222222226</v>
      </c>
      <c r="C139" s="57">
        <v>111</v>
      </c>
      <c r="D139" s="56">
        <v>22.48</v>
      </c>
      <c r="E139" s="29">
        <v>2495.2800000000002</v>
      </c>
      <c r="F139" s="54" t="s">
        <v>9</v>
      </c>
    </row>
    <row r="140" spans="1:6">
      <c r="A140" s="148">
        <v>43902</v>
      </c>
      <c r="B140" s="55">
        <v>0.48937499999999995</v>
      </c>
      <c r="C140" s="57">
        <v>150</v>
      </c>
      <c r="D140" s="56">
        <v>22.49</v>
      </c>
      <c r="E140" s="29">
        <v>3373.5</v>
      </c>
      <c r="F140" s="54" t="s">
        <v>9</v>
      </c>
    </row>
    <row r="141" spans="1:6">
      <c r="A141" s="148">
        <v>43902</v>
      </c>
      <c r="B141" s="55">
        <v>0.49116898148148147</v>
      </c>
      <c r="C141" s="57">
        <v>129</v>
      </c>
      <c r="D141" s="56">
        <v>22.54</v>
      </c>
      <c r="E141" s="29">
        <v>2907.66</v>
      </c>
      <c r="F141" s="54" t="s">
        <v>9</v>
      </c>
    </row>
    <row r="142" spans="1:6">
      <c r="A142" s="148">
        <v>43902</v>
      </c>
      <c r="B142" s="55">
        <v>0.49239583333333337</v>
      </c>
      <c r="C142" s="57">
        <v>121</v>
      </c>
      <c r="D142" s="56">
        <v>22.54</v>
      </c>
      <c r="E142" s="29">
        <v>2727.34</v>
      </c>
      <c r="F142" s="54" t="s">
        <v>9</v>
      </c>
    </row>
    <row r="143" spans="1:6">
      <c r="A143" s="148">
        <v>43902</v>
      </c>
      <c r="B143" s="55">
        <v>0.49287037037037035</v>
      </c>
      <c r="C143" s="57">
        <v>150</v>
      </c>
      <c r="D143" s="56">
        <v>22.54</v>
      </c>
      <c r="E143" s="29">
        <v>3381</v>
      </c>
      <c r="F143" s="54" t="s">
        <v>9</v>
      </c>
    </row>
    <row r="144" spans="1:6">
      <c r="A144" s="148">
        <v>43902</v>
      </c>
      <c r="B144" s="55">
        <v>0.49287037037037035</v>
      </c>
      <c r="C144" s="57">
        <v>4</v>
      </c>
      <c r="D144" s="56">
        <v>22.54</v>
      </c>
      <c r="E144" s="29">
        <v>90.16</v>
      </c>
      <c r="F144" s="54" t="s">
        <v>9</v>
      </c>
    </row>
    <row r="145" spans="1:6">
      <c r="A145" s="148">
        <v>43902</v>
      </c>
      <c r="B145" s="55">
        <v>0.49287037037037035</v>
      </c>
      <c r="C145" s="57">
        <v>45</v>
      </c>
      <c r="D145" s="56">
        <v>22.54</v>
      </c>
      <c r="E145" s="29">
        <v>1014.3</v>
      </c>
      <c r="F145" s="54" t="s">
        <v>9</v>
      </c>
    </row>
    <row r="146" spans="1:6">
      <c r="A146" s="148">
        <v>43902</v>
      </c>
      <c r="B146" s="55">
        <v>0.49287037037037035</v>
      </c>
      <c r="C146" s="57">
        <v>200</v>
      </c>
      <c r="D146" s="56">
        <v>22.54</v>
      </c>
      <c r="E146" s="29">
        <v>4508</v>
      </c>
      <c r="F146" s="54" t="s">
        <v>9</v>
      </c>
    </row>
    <row r="147" spans="1:6">
      <c r="A147" s="148">
        <v>43902</v>
      </c>
      <c r="B147" s="55">
        <v>0.49287037037037035</v>
      </c>
      <c r="C147" s="57">
        <v>177</v>
      </c>
      <c r="D147" s="56">
        <v>22.54</v>
      </c>
      <c r="E147" s="29">
        <v>3989.58</v>
      </c>
      <c r="F147" s="54" t="s">
        <v>9</v>
      </c>
    </row>
    <row r="148" spans="1:6">
      <c r="A148" s="148">
        <v>43902</v>
      </c>
      <c r="B148" s="55">
        <v>0.49287037037037035</v>
      </c>
      <c r="C148" s="57">
        <v>3424</v>
      </c>
      <c r="D148" s="56">
        <v>22.54</v>
      </c>
      <c r="E148" s="29">
        <v>77176.960000000006</v>
      </c>
      <c r="F148" s="54" t="s">
        <v>9</v>
      </c>
    </row>
    <row r="149" spans="1:6">
      <c r="A149" s="148">
        <v>43902</v>
      </c>
      <c r="B149" s="55">
        <v>0.49464120370370374</v>
      </c>
      <c r="C149" s="57">
        <v>473</v>
      </c>
      <c r="D149" s="56">
        <v>22.55</v>
      </c>
      <c r="E149" s="29">
        <v>10666.15</v>
      </c>
      <c r="F149" s="54" t="s">
        <v>9</v>
      </c>
    </row>
    <row r="150" spans="1:6">
      <c r="A150" s="148">
        <v>43902</v>
      </c>
      <c r="B150" s="55">
        <v>0.49464120370370374</v>
      </c>
      <c r="C150" s="57">
        <v>6</v>
      </c>
      <c r="D150" s="56">
        <v>22.55</v>
      </c>
      <c r="E150" s="29">
        <v>135.30000000000001</v>
      </c>
      <c r="F150" s="54" t="s">
        <v>9</v>
      </c>
    </row>
    <row r="151" spans="1:6">
      <c r="A151" s="148">
        <v>43902</v>
      </c>
      <c r="B151" s="55">
        <v>0.49464120370370374</v>
      </c>
      <c r="C151" s="57">
        <v>1521</v>
      </c>
      <c r="D151" s="56">
        <v>22.55</v>
      </c>
      <c r="E151" s="29">
        <v>34298.550000000003</v>
      </c>
      <c r="F151" s="54" t="s">
        <v>9</v>
      </c>
    </row>
    <row r="152" spans="1:6">
      <c r="A152" s="148">
        <v>43902</v>
      </c>
      <c r="B152" s="55">
        <v>0.49465277777777777</v>
      </c>
      <c r="C152" s="57">
        <v>71</v>
      </c>
      <c r="D152" s="56">
        <v>22.54</v>
      </c>
      <c r="E152" s="29">
        <v>1600.34</v>
      </c>
      <c r="F152" s="54" t="s">
        <v>9</v>
      </c>
    </row>
    <row r="153" spans="1:6">
      <c r="A153" s="148">
        <v>43902</v>
      </c>
      <c r="B153" s="55">
        <v>0.49547453703703703</v>
      </c>
      <c r="C153" s="57">
        <v>130</v>
      </c>
      <c r="D153" s="56">
        <v>22.56</v>
      </c>
      <c r="E153" s="29">
        <v>2932.8</v>
      </c>
      <c r="F153" s="54" t="s">
        <v>9</v>
      </c>
    </row>
    <row r="154" spans="1:6">
      <c r="A154" s="148">
        <v>43902</v>
      </c>
      <c r="B154" s="55">
        <v>0.49652777777777773</v>
      </c>
      <c r="C154" s="57">
        <v>135</v>
      </c>
      <c r="D154" s="56">
        <v>22.56</v>
      </c>
      <c r="E154" s="29">
        <v>3045.6</v>
      </c>
      <c r="F154" s="54" t="s">
        <v>9</v>
      </c>
    </row>
    <row r="155" spans="1:6">
      <c r="A155" s="148">
        <v>43902</v>
      </c>
      <c r="B155" s="55">
        <v>0.49846064814814817</v>
      </c>
      <c r="C155" s="57">
        <v>99</v>
      </c>
      <c r="D155" s="56">
        <v>22.52</v>
      </c>
      <c r="E155" s="29">
        <v>2229.48</v>
      </c>
      <c r="F155" s="54" t="s">
        <v>9</v>
      </c>
    </row>
    <row r="156" spans="1:6">
      <c r="A156" s="148">
        <v>43902</v>
      </c>
      <c r="B156" s="55">
        <v>0.49846064814814817</v>
      </c>
      <c r="C156" s="57">
        <v>25</v>
      </c>
      <c r="D156" s="56">
        <v>22.52</v>
      </c>
      <c r="E156" s="29">
        <v>563</v>
      </c>
      <c r="F156" s="54" t="s">
        <v>9</v>
      </c>
    </row>
    <row r="157" spans="1:6">
      <c r="A157" s="148">
        <v>43902</v>
      </c>
      <c r="B157" s="55">
        <v>0.5003009259259259</v>
      </c>
      <c r="C157" s="57">
        <v>139</v>
      </c>
      <c r="D157" s="56">
        <v>22.56</v>
      </c>
      <c r="E157" s="29">
        <v>3135.84</v>
      </c>
      <c r="F157" s="54" t="s">
        <v>9</v>
      </c>
    </row>
    <row r="158" spans="1:6">
      <c r="A158" s="148">
        <v>43902</v>
      </c>
      <c r="B158" s="55">
        <v>0.50109953703703702</v>
      </c>
      <c r="C158" s="57">
        <v>128</v>
      </c>
      <c r="D158" s="56">
        <v>22.53</v>
      </c>
      <c r="E158" s="29">
        <v>2883.84</v>
      </c>
      <c r="F158" s="54" t="s">
        <v>9</v>
      </c>
    </row>
    <row r="159" spans="1:6">
      <c r="A159" s="148">
        <v>43902</v>
      </c>
      <c r="B159" s="55">
        <v>0.50296296296296295</v>
      </c>
      <c r="C159" s="57">
        <v>126</v>
      </c>
      <c r="D159" s="56">
        <v>22.52</v>
      </c>
      <c r="E159" s="29">
        <v>2837.52</v>
      </c>
      <c r="F159" s="54" t="s">
        <v>9</v>
      </c>
    </row>
    <row r="160" spans="1:6">
      <c r="A160" s="148">
        <v>43902</v>
      </c>
      <c r="B160" s="55">
        <v>0.50412037037037039</v>
      </c>
      <c r="C160" s="57">
        <v>118</v>
      </c>
      <c r="D160" s="56">
        <v>22.49</v>
      </c>
      <c r="E160" s="29">
        <v>2653.82</v>
      </c>
      <c r="F160" s="54" t="s">
        <v>9</v>
      </c>
    </row>
    <row r="161" spans="1:6">
      <c r="A161" s="148">
        <v>43902</v>
      </c>
      <c r="B161" s="55">
        <v>0.50434027777777779</v>
      </c>
      <c r="C161" s="57">
        <v>150</v>
      </c>
      <c r="D161" s="56">
        <v>22.51</v>
      </c>
      <c r="E161" s="29">
        <v>3376.5</v>
      </c>
      <c r="F161" s="54" t="s">
        <v>9</v>
      </c>
    </row>
    <row r="162" spans="1:6">
      <c r="A162" s="148">
        <v>43902</v>
      </c>
      <c r="B162" s="55">
        <v>0.50434027777777779</v>
      </c>
      <c r="C162" s="57">
        <v>210</v>
      </c>
      <c r="D162" s="56">
        <v>22.51</v>
      </c>
      <c r="E162" s="29">
        <v>4727.1000000000004</v>
      </c>
      <c r="F162" s="54" t="s">
        <v>9</v>
      </c>
    </row>
    <row r="163" spans="1:6">
      <c r="A163" s="148">
        <v>43902</v>
      </c>
      <c r="B163" s="55">
        <v>0.50434027777777779</v>
      </c>
      <c r="C163" s="57">
        <v>97</v>
      </c>
      <c r="D163" s="56">
        <v>22.51</v>
      </c>
      <c r="E163" s="29">
        <v>2183.4699999999998</v>
      </c>
      <c r="F163" s="54" t="s">
        <v>9</v>
      </c>
    </row>
    <row r="164" spans="1:6">
      <c r="A164" s="148">
        <v>43902</v>
      </c>
      <c r="B164" s="55">
        <v>0.50434027777777779</v>
      </c>
      <c r="C164" s="57">
        <v>47</v>
      </c>
      <c r="D164" s="56">
        <v>22.51</v>
      </c>
      <c r="E164" s="29">
        <v>1057.97</v>
      </c>
      <c r="F164" s="54" t="s">
        <v>9</v>
      </c>
    </row>
    <row r="165" spans="1:6">
      <c r="A165" s="148">
        <v>43902</v>
      </c>
      <c r="B165" s="55">
        <v>0.50434027777777779</v>
      </c>
      <c r="C165" s="57">
        <v>214</v>
      </c>
      <c r="D165" s="56">
        <v>22.51</v>
      </c>
      <c r="E165" s="29">
        <v>4817.1400000000003</v>
      </c>
      <c r="F165" s="54" t="s">
        <v>9</v>
      </c>
    </row>
    <row r="166" spans="1:6">
      <c r="A166" s="148">
        <v>43902</v>
      </c>
      <c r="B166" s="55">
        <v>0.50434027777777779</v>
      </c>
      <c r="C166" s="57">
        <v>270</v>
      </c>
      <c r="D166" s="56">
        <v>22.51</v>
      </c>
      <c r="E166" s="29">
        <v>6077.7</v>
      </c>
      <c r="F166" s="54" t="s">
        <v>9</v>
      </c>
    </row>
    <row r="167" spans="1:6">
      <c r="A167" s="148">
        <v>43902</v>
      </c>
      <c r="B167" s="55">
        <v>0.50434027777777779</v>
      </c>
      <c r="C167" s="57">
        <v>12</v>
      </c>
      <c r="D167" s="56">
        <v>22.51</v>
      </c>
      <c r="E167" s="29">
        <v>270.12</v>
      </c>
      <c r="F167" s="54" t="s">
        <v>9</v>
      </c>
    </row>
    <row r="168" spans="1:6">
      <c r="A168" s="148">
        <v>43902</v>
      </c>
      <c r="B168" s="55">
        <v>0.5047800925925926</v>
      </c>
      <c r="C168" s="57">
        <v>150</v>
      </c>
      <c r="D168" s="56">
        <v>22.5</v>
      </c>
      <c r="E168" s="29">
        <v>3375</v>
      </c>
      <c r="F168" s="54" t="s">
        <v>9</v>
      </c>
    </row>
    <row r="169" spans="1:6">
      <c r="A169" s="148">
        <v>43902</v>
      </c>
      <c r="B169" s="55">
        <v>0.50609953703703703</v>
      </c>
      <c r="C169" s="57">
        <v>125</v>
      </c>
      <c r="D169" s="56">
        <v>22.45</v>
      </c>
      <c r="E169" s="29">
        <v>2806.25</v>
      </c>
      <c r="F169" s="54" t="s">
        <v>9</v>
      </c>
    </row>
    <row r="170" spans="1:6">
      <c r="A170" s="148">
        <v>43902</v>
      </c>
      <c r="B170" s="55">
        <v>0.507349537037037</v>
      </c>
      <c r="C170" s="57">
        <v>66</v>
      </c>
      <c r="D170" s="56">
        <v>22.46</v>
      </c>
      <c r="E170" s="29">
        <v>1482.36</v>
      </c>
      <c r="F170" s="54" t="s">
        <v>9</v>
      </c>
    </row>
    <row r="171" spans="1:6">
      <c r="A171" s="148">
        <v>43902</v>
      </c>
      <c r="B171" s="55">
        <v>0.507349537037037</v>
      </c>
      <c r="C171" s="57">
        <v>140</v>
      </c>
      <c r="D171" s="56">
        <v>22.46</v>
      </c>
      <c r="E171" s="29">
        <v>3144.4</v>
      </c>
      <c r="F171" s="54" t="s">
        <v>9</v>
      </c>
    </row>
    <row r="172" spans="1:6">
      <c r="A172" s="148">
        <v>43902</v>
      </c>
      <c r="B172" s="55">
        <v>0.507349537037037</v>
      </c>
      <c r="C172" s="57">
        <v>272</v>
      </c>
      <c r="D172" s="56">
        <v>22.46</v>
      </c>
      <c r="E172" s="29">
        <v>6109.12</v>
      </c>
      <c r="F172" s="54" t="s">
        <v>9</v>
      </c>
    </row>
    <row r="173" spans="1:6">
      <c r="A173" s="148">
        <v>43902</v>
      </c>
      <c r="B173" s="55">
        <v>0.507349537037037</v>
      </c>
      <c r="C173" s="57">
        <v>212</v>
      </c>
      <c r="D173" s="56">
        <v>22.46</v>
      </c>
      <c r="E173" s="29">
        <v>4761.5200000000004</v>
      </c>
      <c r="F173" s="54" t="s">
        <v>9</v>
      </c>
    </row>
    <row r="174" spans="1:6">
      <c r="A174" s="148">
        <v>43902</v>
      </c>
      <c r="B174" s="55">
        <v>0.507349537037037</v>
      </c>
      <c r="C174" s="57">
        <v>210</v>
      </c>
      <c r="D174" s="56">
        <v>22.46</v>
      </c>
      <c r="E174" s="29">
        <v>4716.6000000000004</v>
      </c>
      <c r="F174" s="54" t="s">
        <v>9</v>
      </c>
    </row>
    <row r="175" spans="1:6">
      <c r="A175" s="148">
        <v>43902</v>
      </c>
      <c r="B175" s="55">
        <v>0.507349537037037</v>
      </c>
      <c r="C175" s="57">
        <v>100</v>
      </c>
      <c r="D175" s="56">
        <v>22.46</v>
      </c>
      <c r="E175" s="29">
        <v>2246</v>
      </c>
      <c r="F175" s="54" t="s">
        <v>9</v>
      </c>
    </row>
    <row r="176" spans="1:6">
      <c r="A176" s="148">
        <v>43902</v>
      </c>
      <c r="B176" s="55">
        <v>0.5078125</v>
      </c>
      <c r="C176" s="57">
        <v>32</v>
      </c>
      <c r="D176" s="56">
        <v>22.48</v>
      </c>
      <c r="E176" s="29">
        <v>719.36</v>
      </c>
      <c r="F176" s="54" t="s">
        <v>9</v>
      </c>
    </row>
    <row r="177" spans="1:6">
      <c r="A177" s="148">
        <v>43902</v>
      </c>
      <c r="B177" s="55">
        <v>0.5078125</v>
      </c>
      <c r="C177" s="57">
        <v>43</v>
      </c>
      <c r="D177" s="56">
        <v>22.48</v>
      </c>
      <c r="E177" s="29">
        <v>966.64</v>
      </c>
      <c r="F177" s="54" t="s">
        <v>9</v>
      </c>
    </row>
    <row r="178" spans="1:6">
      <c r="A178" s="148">
        <v>43902</v>
      </c>
      <c r="B178" s="55">
        <v>0.5078125</v>
      </c>
      <c r="C178" s="57">
        <v>66</v>
      </c>
      <c r="D178" s="56">
        <v>22.48</v>
      </c>
      <c r="E178" s="29">
        <v>1483.68</v>
      </c>
      <c r="F178" s="54" t="s">
        <v>9</v>
      </c>
    </row>
    <row r="179" spans="1:6">
      <c r="A179" s="148">
        <v>43902</v>
      </c>
      <c r="B179" s="55">
        <v>0.50987268518518525</v>
      </c>
      <c r="C179" s="57">
        <v>134</v>
      </c>
      <c r="D179" s="56">
        <v>22.44</v>
      </c>
      <c r="E179" s="29">
        <v>3006.96</v>
      </c>
      <c r="F179" s="54" t="s">
        <v>9</v>
      </c>
    </row>
    <row r="180" spans="1:6">
      <c r="A180" s="148">
        <v>43902</v>
      </c>
      <c r="B180" s="55">
        <v>0.5117708333333334</v>
      </c>
      <c r="C180" s="57">
        <v>111</v>
      </c>
      <c r="D180" s="56">
        <v>22.44</v>
      </c>
      <c r="E180" s="29">
        <v>2490.84</v>
      </c>
      <c r="F180" s="54" t="s">
        <v>9</v>
      </c>
    </row>
    <row r="181" spans="1:6">
      <c r="A181" s="148">
        <v>43902</v>
      </c>
      <c r="B181" s="55">
        <v>0.51395833333333341</v>
      </c>
      <c r="C181" s="57">
        <v>173</v>
      </c>
      <c r="D181" s="56">
        <v>22.44</v>
      </c>
      <c r="E181" s="29">
        <v>3882.12</v>
      </c>
      <c r="F181" s="54" t="s">
        <v>9</v>
      </c>
    </row>
    <row r="182" spans="1:6">
      <c r="A182" s="148">
        <v>43902</v>
      </c>
      <c r="B182" s="55">
        <v>0.51541666666666663</v>
      </c>
      <c r="C182" s="57">
        <v>134</v>
      </c>
      <c r="D182" s="56">
        <v>22.42</v>
      </c>
      <c r="E182" s="29">
        <v>3004.28</v>
      </c>
      <c r="F182" s="54" t="s">
        <v>9</v>
      </c>
    </row>
    <row r="183" spans="1:6">
      <c r="A183" s="148">
        <v>43902</v>
      </c>
      <c r="B183" s="55">
        <v>0.51762731481481483</v>
      </c>
      <c r="C183" s="57">
        <v>151</v>
      </c>
      <c r="D183" s="56">
        <v>22.4</v>
      </c>
      <c r="E183" s="29">
        <v>3382.4</v>
      </c>
      <c r="F183" s="54" t="s">
        <v>9</v>
      </c>
    </row>
    <row r="184" spans="1:6">
      <c r="A184" s="148">
        <v>43902</v>
      </c>
      <c r="B184" s="55">
        <v>0.51928240740740739</v>
      </c>
      <c r="C184" s="57">
        <v>500</v>
      </c>
      <c r="D184" s="56">
        <v>22.37</v>
      </c>
      <c r="E184" s="29">
        <v>11185</v>
      </c>
      <c r="F184" s="54" t="s">
        <v>9</v>
      </c>
    </row>
    <row r="185" spans="1:6">
      <c r="A185" s="148">
        <v>43902</v>
      </c>
      <c r="B185" s="55">
        <v>0.51978009259259261</v>
      </c>
      <c r="C185" s="57">
        <v>114</v>
      </c>
      <c r="D185" s="56">
        <v>22.36</v>
      </c>
      <c r="E185" s="29">
        <v>2549.04</v>
      </c>
      <c r="F185" s="54" t="s">
        <v>9</v>
      </c>
    </row>
    <row r="186" spans="1:6">
      <c r="A186" s="148">
        <v>43902</v>
      </c>
      <c r="B186" s="55">
        <v>0.52148148148148155</v>
      </c>
      <c r="C186" s="57">
        <v>118</v>
      </c>
      <c r="D186" s="56">
        <v>22.38</v>
      </c>
      <c r="E186" s="29">
        <v>2640.84</v>
      </c>
      <c r="F186" s="54" t="s">
        <v>9</v>
      </c>
    </row>
    <row r="187" spans="1:6">
      <c r="A187" s="148">
        <v>43902</v>
      </c>
      <c r="B187" s="55">
        <v>0.52246527777777774</v>
      </c>
      <c r="C187" s="57">
        <v>151</v>
      </c>
      <c r="D187" s="56">
        <v>22.38</v>
      </c>
      <c r="E187" s="29">
        <v>3379.38</v>
      </c>
      <c r="F187" s="54" t="s">
        <v>9</v>
      </c>
    </row>
    <row r="188" spans="1:6">
      <c r="A188" s="148">
        <v>43902</v>
      </c>
      <c r="B188" s="55">
        <v>0.52452546296296299</v>
      </c>
      <c r="C188" s="57">
        <v>128</v>
      </c>
      <c r="D188" s="56">
        <v>22.39</v>
      </c>
      <c r="E188" s="29">
        <v>2865.92</v>
      </c>
      <c r="F188" s="54" t="s">
        <v>9</v>
      </c>
    </row>
    <row r="189" spans="1:6">
      <c r="A189" s="148">
        <v>43902</v>
      </c>
      <c r="B189" s="55">
        <v>0.52695601851851859</v>
      </c>
      <c r="C189" s="57">
        <v>131</v>
      </c>
      <c r="D189" s="56">
        <v>22.44</v>
      </c>
      <c r="E189" s="29">
        <v>2939.64</v>
      </c>
      <c r="F189" s="54" t="s">
        <v>9</v>
      </c>
    </row>
    <row r="190" spans="1:6">
      <c r="A190" s="148">
        <v>43902</v>
      </c>
      <c r="B190" s="55">
        <v>0.52959490740740744</v>
      </c>
      <c r="C190" s="57">
        <v>141</v>
      </c>
      <c r="D190" s="56">
        <v>22.46</v>
      </c>
      <c r="E190" s="29">
        <v>3166.86</v>
      </c>
      <c r="F190" s="54" t="s">
        <v>9</v>
      </c>
    </row>
    <row r="191" spans="1:6">
      <c r="A191" s="148">
        <v>43902</v>
      </c>
      <c r="B191" s="55">
        <v>0.53243055555555563</v>
      </c>
      <c r="C191" s="57">
        <v>73</v>
      </c>
      <c r="D191" s="56">
        <v>22.42</v>
      </c>
      <c r="E191" s="29">
        <v>1636.66</v>
      </c>
      <c r="F191" s="54" t="s">
        <v>9</v>
      </c>
    </row>
    <row r="192" spans="1:6">
      <c r="A192" s="148">
        <v>43902</v>
      </c>
      <c r="B192" s="55">
        <v>0.53243055555555563</v>
      </c>
      <c r="C192" s="57">
        <v>56</v>
      </c>
      <c r="D192" s="56">
        <v>22.42</v>
      </c>
      <c r="E192" s="29">
        <v>1255.52</v>
      </c>
      <c r="F192" s="54" t="s">
        <v>9</v>
      </c>
    </row>
    <row r="193" spans="1:6">
      <c r="A193" s="148">
        <v>43902</v>
      </c>
      <c r="B193" s="55">
        <v>0.53741898148148148</v>
      </c>
      <c r="C193" s="57">
        <v>134</v>
      </c>
      <c r="D193" s="56">
        <v>22.49</v>
      </c>
      <c r="E193" s="29">
        <v>3013.66</v>
      </c>
      <c r="F193" s="54" t="s">
        <v>9</v>
      </c>
    </row>
    <row r="194" spans="1:6">
      <c r="A194" s="148">
        <v>43902</v>
      </c>
      <c r="B194" s="55">
        <v>0.54016203703703702</v>
      </c>
      <c r="C194" s="57">
        <v>139</v>
      </c>
      <c r="D194" s="56">
        <v>22.52</v>
      </c>
      <c r="E194" s="29">
        <v>3130.28</v>
      </c>
      <c r="F194" s="54" t="s">
        <v>9</v>
      </c>
    </row>
    <row r="195" spans="1:6">
      <c r="A195" s="148">
        <v>43902</v>
      </c>
      <c r="B195" s="55">
        <v>0.54284722222222237</v>
      </c>
      <c r="C195" s="57">
        <v>132</v>
      </c>
      <c r="D195" s="56">
        <v>22.47</v>
      </c>
      <c r="E195" s="29">
        <v>2966.04</v>
      </c>
      <c r="F195" s="54" t="s">
        <v>9</v>
      </c>
    </row>
    <row r="196" spans="1:6">
      <c r="A196" s="148">
        <v>43902</v>
      </c>
      <c r="B196" s="55">
        <v>0.54564814814814822</v>
      </c>
      <c r="C196" s="57">
        <v>104</v>
      </c>
      <c r="D196" s="56">
        <v>22.39</v>
      </c>
      <c r="E196" s="29">
        <v>2328.56</v>
      </c>
      <c r="F196" s="54" t="s">
        <v>9</v>
      </c>
    </row>
    <row r="197" spans="1:6">
      <c r="A197" s="148">
        <v>43902</v>
      </c>
      <c r="B197" s="55">
        <v>0.54564814814814822</v>
      </c>
      <c r="C197" s="57">
        <v>12</v>
      </c>
      <c r="D197" s="56">
        <v>22.39</v>
      </c>
      <c r="E197" s="29">
        <v>268.68</v>
      </c>
      <c r="F197" s="54" t="s">
        <v>9</v>
      </c>
    </row>
    <row r="198" spans="1:6">
      <c r="A198" s="148">
        <v>43902</v>
      </c>
      <c r="B198" s="55">
        <v>0.54636574074074085</v>
      </c>
      <c r="C198" s="57">
        <v>134</v>
      </c>
      <c r="D198" s="56">
        <v>22.38</v>
      </c>
      <c r="E198" s="29">
        <v>2998.92</v>
      </c>
      <c r="F198" s="54" t="s">
        <v>9</v>
      </c>
    </row>
    <row r="199" spans="1:6">
      <c r="A199" s="148">
        <v>43902</v>
      </c>
      <c r="B199" s="55">
        <v>0.54964120370370384</v>
      </c>
      <c r="C199" s="57">
        <v>123</v>
      </c>
      <c r="D199" s="56">
        <v>22.4</v>
      </c>
      <c r="E199" s="29">
        <v>2755.2</v>
      </c>
      <c r="F199" s="54" t="s">
        <v>9</v>
      </c>
    </row>
    <row r="200" spans="1:6">
      <c r="A200" s="148">
        <v>43902</v>
      </c>
      <c r="B200" s="55">
        <v>0.54964120370370384</v>
      </c>
      <c r="C200" s="57">
        <v>2</v>
      </c>
      <c r="D200" s="56">
        <v>22.4</v>
      </c>
      <c r="E200" s="29">
        <v>44.8</v>
      </c>
      <c r="F200" s="54" t="s">
        <v>9</v>
      </c>
    </row>
    <row r="201" spans="1:6">
      <c r="A201" s="148">
        <v>43902</v>
      </c>
      <c r="B201" s="55">
        <v>0.55531249999999999</v>
      </c>
      <c r="C201" s="57">
        <v>143</v>
      </c>
      <c r="D201" s="56">
        <v>22.46</v>
      </c>
      <c r="E201" s="29">
        <v>3211.78</v>
      </c>
      <c r="F201" s="54" t="s">
        <v>9</v>
      </c>
    </row>
    <row r="202" spans="1:6">
      <c r="A202" s="148">
        <v>43902</v>
      </c>
      <c r="B202" s="55">
        <v>0.55545138888888879</v>
      </c>
      <c r="C202" s="57">
        <v>113</v>
      </c>
      <c r="D202" s="56">
        <v>22.44</v>
      </c>
      <c r="E202" s="29">
        <v>2535.7199999999998</v>
      </c>
      <c r="F202" s="54" t="s">
        <v>9</v>
      </c>
    </row>
    <row r="203" spans="1:6">
      <c r="A203" s="148">
        <v>43902</v>
      </c>
      <c r="B203" s="55">
        <v>0.56096064814814817</v>
      </c>
      <c r="C203" s="57">
        <v>111</v>
      </c>
      <c r="D203" s="56">
        <v>22.39</v>
      </c>
      <c r="E203" s="29">
        <v>2485.29</v>
      </c>
      <c r="F203" s="54" t="s">
        <v>9</v>
      </c>
    </row>
    <row r="204" spans="1:6">
      <c r="A204" s="148">
        <v>43902</v>
      </c>
      <c r="B204" s="55">
        <v>0.56153935185185189</v>
      </c>
      <c r="C204" s="57">
        <v>233</v>
      </c>
      <c r="D204" s="56">
        <v>22.53</v>
      </c>
      <c r="E204" s="29">
        <v>5249.49</v>
      </c>
      <c r="F204" s="54" t="s">
        <v>9</v>
      </c>
    </row>
    <row r="205" spans="1:6">
      <c r="A205" s="148">
        <v>43902</v>
      </c>
      <c r="B205" s="55">
        <v>0.56153935185185189</v>
      </c>
      <c r="C205" s="57">
        <v>143</v>
      </c>
      <c r="D205" s="56">
        <v>22.53</v>
      </c>
      <c r="E205" s="29">
        <v>3221.79</v>
      </c>
      <c r="F205" s="54" t="s">
        <v>9</v>
      </c>
    </row>
    <row r="206" spans="1:6">
      <c r="A206" s="148">
        <v>43902</v>
      </c>
      <c r="B206" s="55">
        <v>0.56162037037037038</v>
      </c>
      <c r="C206" s="57">
        <v>11</v>
      </c>
      <c r="D206" s="56">
        <v>22.53</v>
      </c>
      <c r="E206" s="29">
        <v>247.83</v>
      </c>
      <c r="F206" s="54" t="s">
        <v>9</v>
      </c>
    </row>
    <row r="207" spans="1:6">
      <c r="A207" s="148">
        <v>43902</v>
      </c>
      <c r="B207" s="55">
        <v>0.56162037037037038</v>
      </c>
      <c r="C207" s="57">
        <v>182</v>
      </c>
      <c r="D207" s="56">
        <v>22.53</v>
      </c>
      <c r="E207" s="29">
        <v>4100.46</v>
      </c>
      <c r="F207" s="54" t="s">
        <v>9</v>
      </c>
    </row>
    <row r="208" spans="1:6">
      <c r="A208" s="148">
        <v>43902</v>
      </c>
      <c r="B208" s="55">
        <v>0.56189814814814809</v>
      </c>
      <c r="C208" s="57">
        <v>133</v>
      </c>
      <c r="D208" s="56">
        <v>22.54</v>
      </c>
      <c r="E208" s="29">
        <v>2997.82</v>
      </c>
      <c r="F208" s="54" t="s">
        <v>9</v>
      </c>
    </row>
    <row r="209" spans="1:6">
      <c r="A209" s="148">
        <v>43902</v>
      </c>
      <c r="B209" s="55">
        <v>0.56215277777777783</v>
      </c>
      <c r="C209" s="57">
        <v>128</v>
      </c>
      <c r="D209" s="56">
        <v>22.49</v>
      </c>
      <c r="E209" s="29">
        <v>2878.72</v>
      </c>
      <c r="F209" s="54" t="s">
        <v>9</v>
      </c>
    </row>
    <row r="210" spans="1:6">
      <c r="A210" s="148">
        <v>43902</v>
      </c>
      <c r="B210" s="55">
        <v>0.56571759259259258</v>
      </c>
      <c r="C210" s="57">
        <v>147</v>
      </c>
      <c r="D210" s="56">
        <v>22.31</v>
      </c>
      <c r="E210" s="29">
        <v>3279.57</v>
      </c>
      <c r="F210" s="54" t="s">
        <v>9</v>
      </c>
    </row>
    <row r="211" spans="1:6">
      <c r="A211" s="148">
        <v>43902</v>
      </c>
      <c r="B211" s="55">
        <v>0.56835648148148143</v>
      </c>
      <c r="C211" s="57">
        <v>119</v>
      </c>
      <c r="D211" s="56">
        <v>22.41</v>
      </c>
      <c r="E211" s="29">
        <v>2666.79</v>
      </c>
      <c r="F211" s="54" t="s">
        <v>9</v>
      </c>
    </row>
    <row r="212" spans="1:6">
      <c r="A212" s="148">
        <v>43902</v>
      </c>
      <c r="B212" s="55">
        <v>0.56835648148148143</v>
      </c>
      <c r="C212" s="57">
        <v>491</v>
      </c>
      <c r="D212" s="56">
        <v>22.41</v>
      </c>
      <c r="E212" s="29">
        <v>11003.31</v>
      </c>
      <c r="F212" s="54" t="s">
        <v>9</v>
      </c>
    </row>
    <row r="213" spans="1:6">
      <c r="A213" s="148">
        <v>43902</v>
      </c>
      <c r="B213" s="55">
        <v>0.56835648148148143</v>
      </c>
      <c r="C213" s="57">
        <v>220</v>
      </c>
      <c r="D213" s="56">
        <v>22.41</v>
      </c>
      <c r="E213" s="29">
        <v>4930.2</v>
      </c>
      <c r="F213" s="54" t="s">
        <v>9</v>
      </c>
    </row>
    <row r="214" spans="1:6">
      <c r="A214" s="148">
        <v>43902</v>
      </c>
      <c r="B214" s="55">
        <v>0.56835648148148143</v>
      </c>
      <c r="C214" s="57">
        <v>58</v>
      </c>
      <c r="D214" s="56">
        <v>22.4</v>
      </c>
      <c r="E214" s="29">
        <v>1299.2</v>
      </c>
      <c r="F214" s="54" t="s">
        <v>9</v>
      </c>
    </row>
    <row r="215" spans="1:6">
      <c r="A215" s="148">
        <v>43902</v>
      </c>
      <c r="B215" s="55">
        <v>0.56835648148148143</v>
      </c>
      <c r="C215" s="57">
        <v>400</v>
      </c>
      <c r="D215" s="56">
        <v>22.41</v>
      </c>
      <c r="E215" s="29">
        <v>8964</v>
      </c>
      <c r="F215" s="54" t="s">
        <v>9</v>
      </c>
    </row>
    <row r="216" spans="1:6">
      <c r="A216" s="148">
        <v>43902</v>
      </c>
      <c r="B216" s="55">
        <v>0.56835648148148143</v>
      </c>
      <c r="C216" s="57">
        <v>212</v>
      </c>
      <c r="D216" s="56">
        <v>22.41</v>
      </c>
      <c r="E216" s="29">
        <v>4750.92</v>
      </c>
      <c r="F216" s="54" t="s">
        <v>9</v>
      </c>
    </row>
    <row r="217" spans="1:6">
      <c r="A217" s="148">
        <v>43902</v>
      </c>
      <c r="B217" s="55">
        <v>0.56873842592592583</v>
      </c>
      <c r="C217" s="57">
        <v>119</v>
      </c>
      <c r="D217" s="56">
        <v>22.41</v>
      </c>
      <c r="E217" s="29">
        <v>2666.79</v>
      </c>
      <c r="F217" s="54" t="s">
        <v>9</v>
      </c>
    </row>
    <row r="218" spans="1:6">
      <c r="A218" s="148">
        <v>43902</v>
      </c>
      <c r="B218" s="55">
        <v>0.57038194444444457</v>
      </c>
      <c r="C218" s="57">
        <v>120</v>
      </c>
      <c r="D218" s="56">
        <v>22.53</v>
      </c>
      <c r="E218" s="29">
        <v>2703.6</v>
      </c>
      <c r="F218" s="54" t="s">
        <v>9</v>
      </c>
    </row>
    <row r="219" spans="1:6">
      <c r="A219" s="148">
        <v>43902</v>
      </c>
      <c r="B219" s="55">
        <v>0.57152777777777775</v>
      </c>
      <c r="C219" s="57">
        <v>154</v>
      </c>
      <c r="D219" s="56">
        <v>22.52</v>
      </c>
      <c r="E219" s="29">
        <v>3468.08</v>
      </c>
      <c r="F219" s="54" t="s">
        <v>9</v>
      </c>
    </row>
    <row r="220" spans="1:6">
      <c r="A220" s="148">
        <v>43902</v>
      </c>
      <c r="B220" s="55">
        <v>0.57207175925925924</v>
      </c>
      <c r="C220" s="57">
        <v>62</v>
      </c>
      <c r="D220" s="56">
        <v>22.52</v>
      </c>
      <c r="E220" s="29">
        <v>1396.24</v>
      </c>
      <c r="F220" s="54" t="s">
        <v>9</v>
      </c>
    </row>
    <row r="221" spans="1:6">
      <c r="A221" s="148">
        <v>43902</v>
      </c>
      <c r="B221" s="55">
        <v>0.57207175925925924</v>
      </c>
      <c r="C221" s="57">
        <v>65</v>
      </c>
      <c r="D221" s="56">
        <v>22.52</v>
      </c>
      <c r="E221" s="29">
        <v>1463.8</v>
      </c>
      <c r="F221" s="54" t="s">
        <v>9</v>
      </c>
    </row>
    <row r="222" spans="1:6">
      <c r="A222" s="148">
        <v>43902</v>
      </c>
      <c r="B222" s="55">
        <v>0.57207175925925924</v>
      </c>
      <c r="C222" s="57">
        <v>1</v>
      </c>
      <c r="D222" s="56">
        <v>22.52</v>
      </c>
      <c r="E222" s="29">
        <v>22.52</v>
      </c>
      <c r="F222" s="54" t="s">
        <v>9</v>
      </c>
    </row>
    <row r="223" spans="1:6">
      <c r="A223" s="148">
        <v>43902</v>
      </c>
      <c r="B223" s="55">
        <v>0.57320601851851849</v>
      </c>
      <c r="C223" s="57">
        <v>132</v>
      </c>
      <c r="D223" s="56">
        <v>22.45</v>
      </c>
      <c r="E223" s="29">
        <v>2963.4</v>
      </c>
      <c r="F223" s="54" t="s">
        <v>9</v>
      </c>
    </row>
    <row r="224" spans="1:6">
      <c r="A224" s="148">
        <v>43902</v>
      </c>
      <c r="B224" s="55">
        <v>0.57863425925925938</v>
      </c>
      <c r="C224" s="57">
        <v>129</v>
      </c>
      <c r="D224" s="56">
        <v>22.07</v>
      </c>
      <c r="E224" s="29">
        <v>2847.03</v>
      </c>
      <c r="F224" s="54" t="s">
        <v>9</v>
      </c>
    </row>
    <row r="225" spans="1:6">
      <c r="A225" s="148">
        <v>43902</v>
      </c>
      <c r="B225" s="55">
        <v>0.58057870370370368</v>
      </c>
      <c r="C225" s="57">
        <v>120</v>
      </c>
      <c r="D225" s="56">
        <v>22.15</v>
      </c>
      <c r="E225" s="29">
        <v>2658</v>
      </c>
      <c r="F225" s="54" t="s">
        <v>9</v>
      </c>
    </row>
    <row r="226" spans="1:6">
      <c r="A226" s="148">
        <v>43902</v>
      </c>
      <c r="B226" s="55">
        <v>0.58114583333333325</v>
      </c>
      <c r="C226" s="57">
        <v>113</v>
      </c>
      <c r="D226" s="56">
        <v>22.09</v>
      </c>
      <c r="E226" s="29">
        <v>2496.17</v>
      </c>
      <c r="F226" s="54" t="s">
        <v>9</v>
      </c>
    </row>
    <row r="227" spans="1:6">
      <c r="A227" s="148">
        <v>43902</v>
      </c>
      <c r="B227" s="55">
        <v>0.58114583333333325</v>
      </c>
      <c r="C227" s="57">
        <v>37</v>
      </c>
      <c r="D227" s="56">
        <v>22.09</v>
      </c>
      <c r="E227" s="29">
        <v>817.33</v>
      </c>
      <c r="F227" s="54" t="s">
        <v>9</v>
      </c>
    </row>
    <row r="228" spans="1:6">
      <c r="A228" s="148">
        <v>43902</v>
      </c>
      <c r="B228" s="55">
        <v>0.58399305555555558</v>
      </c>
      <c r="C228" s="57">
        <v>491</v>
      </c>
      <c r="D228" s="56">
        <v>22.17</v>
      </c>
      <c r="E228" s="29">
        <v>10885.47</v>
      </c>
      <c r="F228" s="54" t="s">
        <v>9</v>
      </c>
    </row>
    <row r="229" spans="1:6">
      <c r="A229" s="148">
        <v>43902</v>
      </c>
      <c r="B229" s="55">
        <v>0.58399305555555558</v>
      </c>
      <c r="C229" s="57">
        <v>219</v>
      </c>
      <c r="D229" s="56">
        <v>22.17</v>
      </c>
      <c r="E229" s="29">
        <v>4855.2299999999996</v>
      </c>
      <c r="F229" s="54" t="s">
        <v>9</v>
      </c>
    </row>
    <row r="230" spans="1:6">
      <c r="A230" s="148">
        <v>43902</v>
      </c>
      <c r="B230" s="55">
        <v>0.58399305555555558</v>
      </c>
      <c r="C230" s="57">
        <v>150</v>
      </c>
      <c r="D230" s="56">
        <v>22.17</v>
      </c>
      <c r="E230" s="29">
        <v>3325.5</v>
      </c>
      <c r="F230" s="54" t="s">
        <v>9</v>
      </c>
    </row>
    <row r="231" spans="1:6">
      <c r="A231" s="148">
        <v>43902</v>
      </c>
      <c r="B231" s="55">
        <v>0.58399305555555558</v>
      </c>
      <c r="C231" s="57">
        <v>202</v>
      </c>
      <c r="D231" s="56">
        <v>22.16</v>
      </c>
      <c r="E231" s="29">
        <v>4476.32</v>
      </c>
      <c r="F231" s="54" t="s">
        <v>9</v>
      </c>
    </row>
    <row r="232" spans="1:6">
      <c r="A232" s="148">
        <v>43902</v>
      </c>
      <c r="B232" s="55">
        <v>0.58399305555555558</v>
      </c>
      <c r="C232" s="57">
        <v>1258</v>
      </c>
      <c r="D232" s="56">
        <v>22.17</v>
      </c>
      <c r="E232" s="29">
        <v>27889.86</v>
      </c>
      <c r="F232" s="54" t="s">
        <v>9</v>
      </c>
    </row>
    <row r="233" spans="1:6">
      <c r="A233" s="148">
        <v>43902</v>
      </c>
      <c r="B233" s="55">
        <v>0.58399305555555558</v>
      </c>
      <c r="C233" s="57">
        <v>680</v>
      </c>
      <c r="D233" s="56">
        <v>22.17</v>
      </c>
      <c r="E233" s="29">
        <v>15075.6</v>
      </c>
      <c r="F233" s="54" t="s">
        <v>9</v>
      </c>
    </row>
    <row r="234" spans="1:6">
      <c r="A234" s="148">
        <v>43902</v>
      </c>
      <c r="B234" s="55">
        <v>0.58461805555555557</v>
      </c>
      <c r="C234" s="57">
        <v>253</v>
      </c>
      <c r="D234" s="56">
        <v>22.19</v>
      </c>
      <c r="E234" s="29">
        <v>5614.07</v>
      </c>
      <c r="F234" s="54" t="s">
        <v>9</v>
      </c>
    </row>
    <row r="235" spans="1:6">
      <c r="A235" s="148">
        <v>43902</v>
      </c>
      <c r="B235" s="55">
        <v>0.58511574074074069</v>
      </c>
      <c r="C235" s="57">
        <v>188</v>
      </c>
      <c r="D235" s="56">
        <v>22.12</v>
      </c>
      <c r="E235" s="29">
        <v>4158.5600000000004</v>
      </c>
      <c r="F235" s="54" t="s">
        <v>9</v>
      </c>
    </row>
    <row r="236" spans="1:6">
      <c r="A236" s="148">
        <v>43902</v>
      </c>
      <c r="B236" s="55">
        <v>0.58570601851851845</v>
      </c>
      <c r="C236" s="57">
        <v>156</v>
      </c>
      <c r="D236" s="56">
        <v>22.06</v>
      </c>
      <c r="E236" s="29">
        <v>3441.36</v>
      </c>
      <c r="F236" s="54" t="s">
        <v>9</v>
      </c>
    </row>
    <row r="237" spans="1:6">
      <c r="A237" s="148">
        <v>43902</v>
      </c>
      <c r="B237" s="55">
        <v>0.58738425925925919</v>
      </c>
      <c r="C237" s="57">
        <v>174</v>
      </c>
      <c r="D237" s="56">
        <v>22</v>
      </c>
      <c r="E237" s="29">
        <v>3828</v>
      </c>
      <c r="F237" s="54" t="s">
        <v>9</v>
      </c>
    </row>
    <row r="238" spans="1:6">
      <c r="A238" s="148">
        <v>43902</v>
      </c>
      <c r="B238" s="55">
        <v>0.58906249999999993</v>
      </c>
      <c r="C238" s="57">
        <v>121</v>
      </c>
      <c r="D238" s="56">
        <v>21.99</v>
      </c>
      <c r="E238" s="29">
        <v>2660.79</v>
      </c>
      <c r="F238" s="54" t="s">
        <v>9</v>
      </c>
    </row>
    <row r="239" spans="1:6">
      <c r="A239" s="148">
        <v>43902</v>
      </c>
      <c r="B239" s="55">
        <v>0.58934027777777775</v>
      </c>
      <c r="C239" s="57">
        <v>36</v>
      </c>
      <c r="D239" s="56">
        <v>22</v>
      </c>
      <c r="E239" s="29">
        <v>792</v>
      </c>
      <c r="F239" s="54" t="s">
        <v>9</v>
      </c>
    </row>
    <row r="240" spans="1:6">
      <c r="A240" s="148">
        <v>43902</v>
      </c>
      <c r="B240" s="55">
        <v>0.58934027777777775</v>
      </c>
      <c r="C240" s="57">
        <v>101</v>
      </c>
      <c r="D240" s="56">
        <v>22</v>
      </c>
      <c r="E240" s="29">
        <v>2222</v>
      </c>
      <c r="F240" s="54" t="s">
        <v>9</v>
      </c>
    </row>
    <row r="241" spans="1:6">
      <c r="A241" s="148">
        <v>43902</v>
      </c>
      <c r="B241" s="55">
        <v>0.59038194444444458</v>
      </c>
      <c r="C241" s="57">
        <v>120</v>
      </c>
      <c r="D241" s="56">
        <v>22.02</v>
      </c>
      <c r="E241" s="29">
        <v>2642.4</v>
      </c>
      <c r="F241" s="54" t="s">
        <v>9</v>
      </c>
    </row>
    <row r="242" spans="1:6">
      <c r="A242" s="148">
        <v>43902</v>
      </c>
      <c r="B242" s="55">
        <v>0.59076388888888898</v>
      </c>
      <c r="C242" s="57">
        <v>120</v>
      </c>
      <c r="D242" s="56">
        <v>22.04</v>
      </c>
      <c r="E242" s="29">
        <v>2644.8</v>
      </c>
      <c r="F242" s="54" t="s">
        <v>9</v>
      </c>
    </row>
    <row r="243" spans="1:6">
      <c r="A243" s="148">
        <v>43902</v>
      </c>
      <c r="B243" s="55">
        <v>0.59243055555555557</v>
      </c>
      <c r="C243" s="57">
        <v>112</v>
      </c>
      <c r="D243" s="56">
        <v>22.03</v>
      </c>
      <c r="E243" s="29">
        <v>2467.36</v>
      </c>
      <c r="F243" s="54" t="s">
        <v>9</v>
      </c>
    </row>
    <row r="244" spans="1:6">
      <c r="A244" s="148">
        <v>43902</v>
      </c>
      <c r="B244" s="55">
        <v>0.59256944444444448</v>
      </c>
      <c r="C244" s="57">
        <v>96</v>
      </c>
      <c r="D244" s="56">
        <v>21.99</v>
      </c>
      <c r="E244" s="29">
        <v>2111.04</v>
      </c>
      <c r="F244" s="54" t="s">
        <v>9</v>
      </c>
    </row>
    <row r="245" spans="1:6">
      <c r="A245" s="148">
        <v>43902</v>
      </c>
      <c r="B245" s="55">
        <v>0.59256944444444448</v>
      </c>
      <c r="C245" s="57">
        <v>30</v>
      </c>
      <c r="D245" s="56">
        <v>21.98</v>
      </c>
      <c r="E245" s="29">
        <v>659.4</v>
      </c>
      <c r="F245" s="54" t="s">
        <v>9</v>
      </c>
    </row>
    <row r="246" spans="1:6">
      <c r="A246" s="148">
        <v>43902</v>
      </c>
      <c r="B246" s="55">
        <v>0.59369212962962958</v>
      </c>
      <c r="C246" s="57">
        <v>178</v>
      </c>
      <c r="D246" s="56">
        <v>21.99</v>
      </c>
      <c r="E246" s="29">
        <v>3914.22</v>
      </c>
      <c r="F246" s="54" t="s">
        <v>9</v>
      </c>
    </row>
    <row r="247" spans="1:6">
      <c r="A247" s="148">
        <v>43902</v>
      </c>
      <c r="B247" s="55">
        <v>0.59493055555555552</v>
      </c>
      <c r="C247" s="57">
        <v>154</v>
      </c>
      <c r="D247" s="56">
        <v>22</v>
      </c>
      <c r="E247" s="29">
        <v>3388</v>
      </c>
      <c r="F247" s="54" t="s">
        <v>9</v>
      </c>
    </row>
    <row r="248" spans="1:6">
      <c r="A248" s="148">
        <v>43902</v>
      </c>
      <c r="B248" s="55">
        <v>0.59604166666666669</v>
      </c>
      <c r="C248" s="57">
        <v>129</v>
      </c>
      <c r="D248" s="56">
        <v>21.99</v>
      </c>
      <c r="E248" s="29">
        <v>2836.71</v>
      </c>
      <c r="F248" s="54" t="s">
        <v>9</v>
      </c>
    </row>
    <row r="249" spans="1:6">
      <c r="A249" s="148">
        <v>43902</v>
      </c>
      <c r="B249" s="55">
        <v>0.59660879629629626</v>
      </c>
      <c r="C249" s="57">
        <v>115</v>
      </c>
      <c r="D249" s="56">
        <v>21.95</v>
      </c>
      <c r="E249" s="29">
        <v>2524.25</v>
      </c>
      <c r="F249" s="54" t="s">
        <v>9</v>
      </c>
    </row>
    <row r="250" spans="1:6">
      <c r="A250" s="148">
        <v>43902</v>
      </c>
      <c r="B250" s="55">
        <v>0.59809027777777768</v>
      </c>
      <c r="C250" s="57">
        <v>145</v>
      </c>
      <c r="D250" s="56">
        <v>21.89</v>
      </c>
      <c r="E250" s="29">
        <v>3174.05</v>
      </c>
      <c r="F250" s="54" t="s">
        <v>9</v>
      </c>
    </row>
    <row r="251" spans="1:6">
      <c r="A251" s="148">
        <v>43902</v>
      </c>
      <c r="B251" s="55">
        <v>0.59930555555555554</v>
      </c>
      <c r="C251" s="57">
        <v>136</v>
      </c>
      <c r="D251" s="56">
        <v>21.9</v>
      </c>
      <c r="E251" s="29">
        <v>2978.4</v>
      </c>
      <c r="F251" s="54" t="s">
        <v>9</v>
      </c>
    </row>
    <row r="252" spans="1:6">
      <c r="A252" s="148">
        <v>43902</v>
      </c>
      <c r="B252" s="55">
        <v>0.59982638888888884</v>
      </c>
      <c r="C252" s="57">
        <v>115</v>
      </c>
      <c r="D252" s="56">
        <v>21.84</v>
      </c>
      <c r="E252" s="29">
        <v>2511.6</v>
      </c>
      <c r="F252" s="54" t="s">
        <v>9</v>
      </c>
    </row>
    <row r="253" spans="1:6">
      <c r="A253" s="148">
        <v>43902</v>
      </c>
      <c r="B253" s="55">
        <v>0.60045138888888883</v>
      </c>
      <c r="C253" s="57">
        <v>116</v>
      </c>
      <c r="D253" s="56">
        <v>21.82</v>
      </c>
      <c r="E253" s="29">
        <v>2531.12</v>
      </c>
      <c r="F253" s="54" t="s">
        <v>9</v>
      </c>
    </row>
    <row r="254" spans="1:6">
      <c r="A254" s="148">
        <v>43902</v>
      </c>
      <c r="B254" s="55">
        <v>0.60097222222222235</v>
      </c>
      <c r="C254" s="57">
        <v>14</v>
      </c>
      <c r="D254" s="56">
        <v>21.75</v>
      </c>
      <c r="E254" s="29">
        <v>304.5</v>
      </c>
      <c r="F254" s="54" t="s">
        <v>9</v>
      </c>
    </row>
    <row r="255" spans="1:6">
      <c r="A255" s="148">
        <v>43902</v>
      </c>
      <c r="B255" s="55">
        <v>0.60097222222222235</v>
      </c>
      <c r="C255" s="57">
        <v>150</v>
      </c>
      <c r="D255" s="56">
        <v>21.75</v>
      </c>
      <c r="E255" s="29">
        <v>3262.5</v>
      </c>
      <c r="F255" s="54" t="s">
        <v>9</v>
      </c>
    </row>
    <row r="256" spans="1:6">
      <c r="A256" s="148">
        <v>43902</v>
      </c>
      <c r="B256" s="55">
        <v>0.60320601851851852</v>
      </c>
      <c r="C256" s="57">
        <v>158</v>
      </c>
      <c r="D256" s="56">
        <v>21.8</v>
      </c>
      <c r="E256" s="29">
        <v>3444.4</v>
      </c>
      <c r="F256" s="54" t="s">
        <v>9</v>
      </c>
    </row>
    <row r="257" spans="1:6">
      <c r="A257" s="148">
        <v>43902</v>
      </c>
      <c r="B257" s="55">
        <v>0.60379629629629628</v>
      </c>
      <c r="C257" s="57">
        <v>23</v>
      </c>
      <c r="D257" s="56">
        <v>21.8</v>
      </c>
      <c r="E257" s="29">
        <v>501.4</v>
      </c>
      <c r="F257" s="54" t="s">
        <v>9</v>
      </c>
    </row>
    <row r="258" spans="1:6">
      <c r="A258" s="148">
        <v>43902</v>
      </c>
      <c r="B258" s="55">
        <v>0.60379629629629628</v>
      </c>
      <c r="C258" s="57">
        <v>136</v>
      </c>
      <c r="D258" s="56">
        <v>21.8</v>
      </c>
      <c r="E258" s="29">
        <v>2964.8</v>
      </c>
      <c r="F258" s="54" t="s">
        <v>9</v>
      </c>
    </row>
    <row r="259" spans="1:6">
      <c r="A259" s="148">
        <v>43902</v>
      </c>
      <c r="B259" s="55">
        <v>0.60422453703703694</v>
      </c>
      <c r="C259" s="57">
        <v>242</v>
      </c>
      <c r="D259" s="56">
        <v>21.71</v>
      </c>
      <c r="E259" s="29">
        <v>5253.82</v>
      </c>
      <c r="F259" s="54" t="s">
        <v>9</v>
      </c>
    </row>
    <row r="260" spans="1:6">
      <c r="A260" s="148">
        <v>43902</v>
      </c>
      <c r="B260" s="55">
        <v>0.6053587962962963</v>
      </c>
      <c r="C260" s="57">
        <v>157</v>
      </c>
      <c r="D260" s="56">
        <v>21.77</v>
      </c>
      <c r="E260" s="29">
        <v>3417.89</v>
      </c>
      <c r="F260" s="54" t="s">
        <v>9</v>
      </c>
    </row>
    <row r="261" spans="1:6">
      <c r="A261" s="148">
        <v>43902</v>
      </c>
      <c r="B261" s="55">
        <v>0.60601851851851851</v>
      </c>
      <c r="C261" s="57">
        <v>140</v>
      </c>
      <c r="D261" s="56">
        <v>21.79</v>
      </c>
      <c r="E261" s="29">
        <v>3050.6</v>
      </c>
      <c r="F261" s="54" t="s">
        <v>9</v>
      </c>
    </row>
    <row r="262" spans="1:6">
      <c r="A262" s="148">
        <v>43902</v>
      </c>
      <c r="B262" s="55">
        <v>0.60630787037037048</v>
      </c>
      <c r="C262" s="57">
        <v>130</v>
      </c>
      <c r="D262" s="56">
        <v>21.75</v>
      </c>
      <c r="E262" s="29">
        <v>2827.5</v>
      </c>
      <c r="F262" s="54" t="s">
        <v>9</v>
      </c>
    </row>
    <row r="263" spans="1:6">
      <c r="A263" s="148">
        <v>43902</v>
      </c>
      <c r="B263" s="55">
        <v>0.60799768518518515</v>
      </c>
      <c r="C263" s="57">
        <v>47</v>
      </c>
      <c r="D263" s="56">
        <v>21.75</v>
      </c>
      <c r="E263" s="29">
        <v>1022.25</v>
      </c>
      <c r="F263" s="54" t="s">
        <v>9</v>
      </c>
    </row>
    <row r="264" spans="1:6">
      <c r="A264" s="148">
        <v>43902</v>
      </c>
      <c r="B264" s="55">
        <v>0.60799768518518515</v>
      </c>
      <c r="C264" s="57">
        <v>82</v>
      </c>
      <c r="D264" s="56">
        <v>21.75</v>
      </c>
      <c r="E264" s="29">
        <v>1783.5</v>
      </c>
      <c r="F264" s="54" t="s">
        <v>9</v>
      </c>
    </row>
    <row r="265" spans="1:6">
      <c r="A265" s="148">
        <v>43902</v>
      </c>
      <c r="B265" s="55">
        <v>0.60811342592592588</v>
      </c>
      <c r="C265" s="57">
        <v>163</v>
      </c>
      <c r="D265" s="56">
        <v>21.67</v>
      </c>
      <c r="E265" s="29">
        <v>3532.21</v>
      </c>
      <c r="F265" s="54" t="s">
        <v>9</v>
      </c>
    </row>
    <row r="266" spans="1:6">
      <c r="A266" s="148">
        <v>43902</v>
      </c>
      <c r="B266" s="55">
        <v>0.60879629629629628</v>
      </c>
      <c r="C266" s="57">
        <v>129</v>
      </c>
      <c r="D266" s="56">
        <v>21.71</v>
      </c>
      <c r="E266" s="29">
        <v>2800.59</v>
      </c>
      <c r="F266" s="54" t="s">
        <v>9</v>
      </c>
    </row>
    <row r="267" spans="1:6">
      <c r="A267" s="148">
        <v>43902</v>
      </c>
      <c r="B267" s="55">
        <v>0.60887731481481477</v>
      </c>
      <c r="C267" s="57">
        <v>133</v>
      </c>
      <c r="D267" s="56">
        <v>21.69</v>
      </c>
      <c r="E267" s="29">
        <v>2884.77</v>
      </c>
      <c r="F267" s="54" t="s">
        <v>9</v>
      </c>
    </row>
    <row r="268" spans="1:6">
      <c r="A268" s="148">
        <v>43902</v>
      </c>
      <c r="B268" s="55">
        <v>0.60982638888888896</v>
      </c>
      <c r="C268" s="57">
        <v>156</v>
      </c>
      <c r="D268" s="56">
        <v>21.55</v>
      </c>
      <c r="E268" s="29">
        <v>3361.8</v>
      </c>
      <c r="F268" s="54" t="s">
        <v>9</v>
      </c>
    </row>
    <row r="269" spans="1:6">
      <c r="A269" s="148">
        <v>43902</v>
      </c>
      <c r="B269" s="55">
        <v>0.61025462962962962</v>
      </c>
      <c r="C269" s="57">
        <v>98</v>
      </c>
      <c r="D269" s="56">
        <v>21.48</v>
      </c>
      <c r="E269" s="29">
        <v>2105.04</v>
      </c>
      <c r="F269" s="54" t="s">
        <v>9</v>
      </c>
    </row>
    <row r="270" spans="1:6">
      <c r="A270" s="148">
        <v>43902</v>
      </c>
      <c r="B270" s="55">
        <v>0.61025462962962962</v>
      </c>
      <c r="C270" s="57">
        <v>25</v>
      </c>
      <c r="D270" s="56">
        <v>21.48</v>
      </c>
      <c r="E270" s="29">
        <v>537</v>
      </c>
      <c r="F270" s="54" t="s">
        <v>9</v>
      </c>
    </row>
    <row r="271" spans="1:6">
      <c r="A271" s="148">
        <v>43902</v>
      </c>
      <c r="B271" s="55">
        <v>0.61072916666666666</v>
      </c>
      <c r="C271" s="57">
        <v>22</v>
      </c>
      <c r="D271" s="56">
        <v>21.44</v>
      </c>
      <c r="E271" s="29">
        <v>471.68</v>
      </c>
      <c r="F271" s="54" t="s">
        <v>9</v>
      </c>
    </row>
    <row r="272" spans="1:6">
      <c r="A272" s="148">
        <v>43902</v>
      </c>
      <c r="B272" s="55">
        <v>0.61072916666666666</v>
      </c>
      <c r="C272" s="57">
        <v>878</v>
      </c>
      <c r="D272" s="56">
        <v>21.44</v>
      </c>
      <c r="E272" s="29">
        <v>18824.32</v>
      </c>
      <c r="F272" s="54" t="s">
        <v>9</v>
      </c>
    </row>
    <row r="273" spans="1:6">
      <c r="A273" s="148">
        <v>43902</v>
      </c>
      <c r="B273" s="55">
        <v>0.61072916666666666</v>
      </c>
      <c r="C273" s="57">
        <v>150</v>
      </c>
      <c r="D273" s="56">
        <v>21.44</v>
      </c>
      <c r="E273" s="29">
        <v>3216</v>
      </c>
      <c r="F273" s="54" t="s">
        <v>9</v>
      </c>
    </row>
    <row r="274" spans="1:6">
      <c r="A274" s="148">
        <v>43902</v>
      </c>
      <c r="B274" s="55">
        <v>0.61072916666666666</v>
      </c>
      <c r="C274" s="57">
        <v>35</v>
      </c>
      <c r="D274" s="56">
        <v>21.44</v>
      </c>
      <c r="E274" s="29">
        <v>750.4</v>
      </c>
      <c r="F274" s="54" t="s">
        <v>9</v>
      </c>
    </row>
    <row r="275" spans="1:6">
      <c r="A275" s="148">
        <v>43902</v>
      </c>
      <c r="B275" s="55">
        <v>0.61072916666666666</v>
      </c>
      <c r="C275" s="57">
        <v>59</v>
      </c>
      <c r="D275" s="56">
        <v>21.44</v>
      </c>
      <c r="E275" s="29">
        <v>1264.96</v>
      </c>
      <c r="F275" s="54" t="s">
        <v>9</v>
      </c>
    </row>
    <row r="276" spans="1:6">
      <c r="A276" s="148">
        <v>43902</v>
      </c>
      <c r="B276" s="55">
        <v>0.61072916666666666</v>
      </c>
      <c r="C276" s="57">
        <v>206</v>
      </c>
      <c r="D276" s="56">
        <v>21.44</v>
      </c>
      <c r="E276" s="29">
        <v>4416.6400000000003</v>
      </c>
      <c r="F276" s="54" t="s">
        <v>9</v>
      </c>
    </row>
    <row r="277" spans="1:6">
      <c r="A277" s="148">
        <v>43902</v>
      </c>
      <c r="B277" s="55">
        <v>0.61072916666666666</v>
      </c>
      <c r="C277" s="57">
        <v>150</v>
      </c>
      <c r="D277" s="56">
        <v>21.44</v>
      </c>
      <c r="E277" s="29">
        <v>3216</v>
      </c>
      <c r="F277" s="54" t="s">
        <v>9</v>
      </c>
    </row>
    <row r="278" spans="1:6">
      <c r="A278" s="148">
        <v>43902</v>
      </c>
      <c r="B278" s="55">
        <v>0.61135416666666664</v>
      </c>
      <c r="C278" s="57">
        <v>140</v>
      </c>
      <c r="D278" s="56">
        <v>21.5</v>
      </c>
      <c r="E278" s="29">
        <v>3010</v>
      </c>
      <c r="F278" s="54" t="s">
        <v>9</v>
      </c>
    </row>
    <row r="279" spans="1:6">
      <c r="A279" s="148">
        <v>43902</v>
      </c>
      <c r="B279" s="55">
        <v>0.61135416666666664</v>
      </c>
      <c r="C279" s="57">
        <v>1072</v>
      </c>
      <c r="D279" s="56">
        <v>21.5</v>
      </c>
      <c r="E279" s="29">
        <v>23048</v>
      </c>
      <c r="F279" s="54" t="s">
        <v>9</v>
      </c>
    </row>
    <row r="280" spans="1:6">
      <c r="A280" s="148">
        <v>43902</v>
      </c>
      <c r="B280" s="55">
        <v>0.61135416666666664</v>
      </c>
      <c r="C280" s="57">
        <v>44</v>
      </c>
      <c r="D280" s="56">
        <v>21.5</v>
      </c>
      <c r="E280" s="29">
        <v>946</v>
      </c>
      <c r="F280" s="54" t="s">
        <v>9</v>
      </c>
    </row>
    <row r="281" spans="1:6">
      <c r="A281" s="148">
        <v>43902</v>
      </c>
      <c r="B281" s="55">
        <v>0.61135416666666664</v>
      </c>
      <c r="C281" s="57">
        <v>744</v>
      </c>
      <c r="D281" s="56">
        <v>21.5</v>
      </c>
      <c r="E281" s="29">
        <v>15996</v>
      </c>
      <c r="F281" s="54" t="s">
        <v>9</v>
      </c>
    </row>
    <row r="282" spans="1:6">
      <c r="A282" s="148">
        <v>43902</v>
      </c>
      <c r="B282" s="55">
        <v>0.6115046296296297</v>
      </c>
      <c r="C282" s="57">
        <v>191</v>
      </c>
      <c r="D282" s="56">
        <v>21.5</v>
      </c>
      <c r="E282" s="29">
        <v>4106.5</v>
      </c>
      <c r="F282" s="54" t="s">
        <v>9</v>
      </c>
    </row>
    <row r="283" spans="1:6">
      <c r="A283" s="148">
        <v>43902</v>
      </c>
      <c r="B283" s="55">
        <v>0.61243055555555559</v>
      </c>
      <c r="C283" s="57">
        <v>200</v>
      </c>
      <c r="D283" s="56">
        <v>21.36</v>
      </c>
      <c r="E283" s="29">
        <v>4272</v>
      </c>
      <c r="F283" s="54" t="s">
        <v>9</v>
      </c>
    </row>
    <row r="284" spans="1:6">
      <c r="A284" s="148">
        <v>43902</v>
      </c>
      <c r="B284" s="55">
        <v>0.61320601851851853</v>
      </c>
      <c r="C284" s="57">
        <v>125</v>
      </c>
      <c r="D284" s="56">
        <v>21.26</v>
      </c>
      <c r="E284" s="29">
        <v>2657.5</v>
      </c>
      <c r="F284" s="54" t="s">
        <v>9</v>
      </c>
    </row>
    <row r="285" spans="1:6">
      <c r="A285" s="148">
        <v>43902</v>
      </c>
      <c r="B285" s="55">
        <v>0.61395833333333327</v>
      </c>
      <c r="C285" s="57">
        <v>75</v>
      </c>
      <c r="D285" s="56">
        <v>21.21</v>
      </c>
      <c r="E285" s="29">
        <v>1590.75</v>
      </c>
      <c r="F285" s="54" t="s">
        <v>9</v>
      </c>
    </row>
    <row r="286" spans="1:6">
      <c r="A286" s="148">
        <v>43902</v>
      </c>
      <c r="B286" s="55">
        <v>0.61395833333333327</v>
      </c>
      <c r="C286" s="57">
        <v>72</v>
      </c>
      <c r="D286" s="56">
        <v>21.21</v>
      </c>
      <c r="E286" s="29">
        <v>1527.12</v>
      </c>
      <c r="F286" s="54" t="s">
        <v>9</v>
      </c>
    </row>
    <row r="287" spans="1:6">
      <c r="A287" s="148">
        <v>43902</v>
      </c>
      <c r="B287" s="55">
        <v>0.61524305555555558</v>
      </c>
      <c r="C287" s="57">
        <v>194</v>
      </c>
      <c r="D287" s="56">
        <v>21.34</v>
      </c>
      <c r="E287" s="29">
        <v>4139.96</v>
      </c>
      <c r="F287" s="54" t="s">
        <v>9</v>
      </c>
    </row>
    <row r="288" spans="1:6">
      <c r="A288" s="148">
        <v>43902</v>
      </c>
      <c r="B288" s="55">
        <v>0.61524305555555558</v>
      </c>
      <c r="C288" s="57">
        <v>31</v>
      </c>
      <c r="D288" s="56">
        <v>21.34</v>
      </c>
      <c r="E288" s="29">
        <v>661.54</v>
      </c>
      <c r="F288" s="54" t="s">
        <v>9</v>
      </c>
    </row>
    <row r="289" spans="1:6">
      <c r="A289" s="148">
        <v>43902</v>
      </c>
      <c r="B289" s="55">
        <v>0.61532407407407408</v>
      </c>
      <c r="C289" s="57">
        <v>106</v>
      </c>
      <c r="D289" s="56">
        <v>21.3</v>
      </c>
      <c r="E289" s="29">
        <v>2257.8000000000002</v>
      </c>
      <c r="F289" s="54" t="s">
        <v>9</v>
      </c>
    </row>
    <row r="290" spans="1:6">
      <c r="A290" s="148">
        <v>43902</v>
      </c>
      <c r="B290" s="55">
        <v>0.61636574074074069</v>
      </c>
      <c r="C290" s="57">
        <v>5</v>
      </c>
      <c r="D290" s="56">
        <v>21.4</v>
      </c>
      <c r="E290" s="29">
        <v>107</v>
      </c>
      <c r="F290" s="54" t="s">
        <v>9</v>
      </c>
    </row>
    <row r="291" spans="1:6">
      <c r="A291" s="148">
        <v>43902</v>
      </c>
      <c r="B291" s="55">
        <v>0.61636574074074069</v>
      </c>
      <c r="C291" s="57">
        <v>123</v>
      </c>
      <c r="D291" s="56">
        <v>21.4</v>
      </c>
      <c r="E291" s="29">
        <v>2632.2</v>
      </c>
      <c r="F291" s="54" t="s">
        <v>9</v>
      </c>
    </row>
    <row r="292" spans="1:6">
      <c r="A292" s="148">
        <v>43902</v>
      </c>
      <c r="B292" s="55">
        <v>0.61709490740740736</v>
      </c>
      <c r="C292" s="57">
        <v>191</v>
      </c>
      <c r="D292" s="56">
        <v>21.4</v>
      </c>
      <c r="E292" s="29">
        <v>4087.4</v>
      </c>
      <c r="F292" s="54" t="s">
        <v>9</v>
      </c>
    </row>
    <row r="293" spans="1:6">
      <c r="A293" s="148">
        <v>43902</v>
      </c>
      <c r="B293" s="55">
        <v>0.61754629629629632</v>
      </c>
      <c r="C293" s="57">
        <v>116</v>
      </c>
      <c r="D293" s="56">
        <v>21.42</v>
      </c>
      <c r="E293" s="29">
        <v>2484.7199999999998</v>
      </c>
      <c r="F293" s="54" t="s">
        <v>9</v>
      </c>
    </row>
    <row r="294" spans="1:6">
      <c r="A294" s="148">
        <v>43902</v>
      </c>
      <c r="B294" s="55">
        <v>0.61797453703703698</v>
      </c>
      <c r="C294" s="57">
        <v>124</v>
      </c>
      <c r="D294" s="56">
        <v>21.44</v>
      </c>
      <c r="E294" s="29">
        <v>2658.56</v>
      </c>
      <c r="F294" s="54" t="s">
        <v>9</v>
      </c>
    </row>
    <row r="295" spans="1:6">
      <c r="A295" s="148">
        <v>43902</v>
      </c>
      <c r="B295" s="55">
        <v>0.6190972222222223</v>
      </c>
      <c r="C295" s="57">
        <v>156</v>
      </c>
      <c r="D295" s="56">
        <v>21.46</v>
      </c>
      <c r="E295" s="29">
        <v>3347.76</v>
      </c>
      <c r="F295" s="54" t="s">
        <v>9</v>
      </c>
    </row>
    <row r="296" spans="1:6">
      <c r="A296" s="148">
        <v>43902</v>
      </c>
      <c r="B296" s="55">
        <v>0.6190972222222223</v>
      </c>
      <c r="C296" s="57">
        <v>32</v>
      </c>
      <c r="D296" s="56">
        <v>21.46</v>
      </c>
      <c r="E296" s="29">
        <v>686.72</v>
      </c>
      <c r="F296" s="54" t="s">
        <v>9</v>
      </c>
    </row>
    <row r="297" spans="1:6">
      <c r="A297" s="148">
        <v>43902</v>
      </c>
      <c r="B297" s="55">
        <v>0.61976851851851844</v>
      </c>
      <c r="C297" s="57">
        <v>117</v>
      </c>
      <c r="D297" s="56">
        <v>21.39</v>
      </c>
      <c r="E297" s="29">
        <v>2502.63</v>
      </c>
      <c r="F297" s="54" t="s">
        <v>9</v>
      </c>
    </row>
    <row r="298" spans="1:6">
      <c r="A298" s="148">
        <v>43902</v>
      </c>
      <c r="B298" s="55">
        <v>0.62013888888888891</v>
      </c>
      <c r="C298" s="57">
        <v>52</v>
      </c>
      <c r="D298" s="56">
        <v>21.33</v>
      </c>
      <c r="E298" s="29">
        <v>1109.1600000000001</v>
      </c>
      <c r="F298" s="54" t="s">
        <v>9</v>
      </c>
    </row>
    <row r="299" spans="1:6">
      <c r="A299" s="148">
        <v>43902</v>
      </c>
      <c r="B299" s="55">
        <v>0.62035879629629631</v>
      </c>
      <c r="C299" s="57">
        <v>131</v>
      </c>
      <c r="D299" s="56">
        <v>21.35</v>
      </c>
      <c r="E299" s="29">
        <v>2796.85</v>
      </c>
      <c r="F299" s="54" t="s">
        <v>9</v>
      </c>
    </row>
    <row r="300" spans="1:6">
      <c r="A300" s="148">
        <v>43902</v>
      </c>
      <c r="B300" s="55">
        <v>0.62115740740740744</v>
      </c>
      <c r="C300" s="57">
        <v>115</v>
      </c>
      <c r="D300" s="56">
        <v>21.36</v>
      </c>
      <c r="E300" s="29">
        <v>2456.4</v>
      </c>
      <c r="F300" s="54" t="s">
        <v>9</v>
      </c>
    </row>
    <row r="301" spans="1:6">
      <c r="A301" s="148">
        <v>43902</v>
      </c>
      <c r="B301" s="55">
        <v>0.62153935185185183</v>
      </c>
      <c r="C301" s="57">
        <v>133</v>
      </c>
      <c r="D301" s="56">
        <v>21.37</v>
      </c>
      <c r="E301" s="29">
        <v>2842.21</v>
      </c>
      <c r="F301" s="54" t="s">
        <v>9</v>
      </c>
    </row>
    <row r="302" spans="1:6">
      <c r="A302" s="148">
        <v>43902</v>
      </c>
      <c r="B302" s="55">
        <v>0.62254629629629621</v>
      </c>
      <c r="C302" s="57">
        <v>154</v>
      </c>
      <c r="D302" s="56">
        <v>21.44</v>
      </c>
      <c r="E302" s="29">
        <v>3301.76</v>
      </c>
      <c r="F302" s="54" t="s">
        <v>9</v>
      </c>
    </row>
    <row r="303" spans="1:6">
      <c r="A303" s="148">
        <v>43902</v>
      </c>
      <c r="B303" s="55">
        <v>0.62362268518518515</v>
      </c>
      <c r="C303" s="57">
        <v>149</v>
      </c>
      <c r="D303" s="56">
        <v>21.47</v>
      </c>
      <c r="E303" s="29">
        <v>3199.03</v>
      </c>
      <c r="F303" s="54" t="s">
        <v>9</v>
      </c>
    </row>
    <row r="304" spans="1:6">
      <c r="A304" s="148">
        <v>43902</v>
      </c>
      <c r="B304" s="55">
        <v>0.62407407407407411</v>
      </c>
      <c r="C304" s="57">
        <v>37</v>
      </c>
      <c r="D304" s="56">
        <v>21.49</v>
      </c>
      <c r="E304" s="29">
        <v>795.13</v>
      </c>
      <c r="F304" s="54" t="s">
        <v>9</v>
      </c>
    </row>
    <row r="305" spans="1:6">
      <c r="A305" s="148">
        <v>43902</v>
      </c>
      <c r="B305" s="55">
        <v>0.62407407407407411</v>
      </c>
      <c r="C305" s="57">
        <v>90</v>
      </c>
      <c r="D305" s="56">
        <v>21.49</v>
      </c>
      <c r="E305" s="29">
        <v>1934.1</v>
      </c>
      <c r="F305" s="54" t="s">
        <v>9</v>
      </c>
    </row>
    <row r="306" spans="1:6">
      <c r="A306" s="148">
        <v>43902</v>
      </c>
      <c r="B306" s="55">
        <v>0.62481481481481482</v>
      </c>
      <c r="C306" s="57">
        <v>53</v>
      </c>
      <c r="D306" s="56">
        <v>21.54</v>
      </c>
      <c r="E306" s="29">
        <v>1141.6199999999999</v>
      </c>
      <c r="F306" s="54" t="s">
        <v>9</v>
      </c>
    </row>
    <row r="307" spans="1:6">
      <c r="A307" s="148">
        <v>43902</v>
      </c>
      <c r="B307" s="55">
        <v>0.62481481481481482</v>
      </c>
      <c r="C307" s="57">
        <v>233</v>
      </c>
      <c r="D307" s="56">
        <v>21.54</v>
      </c>
      <c r="E307" s="29">
        <v>5018.82</v>
      </c>
      <c r="F307" s="54" t="s">
        <v>9</v>
      </c>
    </row>
    <row r="308" spans="1:6">
      <c r="A308" s="148">
        <v>43902</v>
      </c>
      <c r="B308" s="55">
        <v>0.62481481481481482</v>
      </c>
      <c r="C308" s="57">
        <v>214</v>
      </c>
      <c r="D308" s="56">
        <v>21.54</v>
      </c>
      <c r="E308" s="29">
        <v>4609.5600000000004</v>
      </c>
      <c r="F308" s="54" t="s">
        <v>9</v>
      </c>
    </row>
    <row r="309" spans="1:6">
      <c r="A309" s="148">
        <v>43902</v>
      </c>
      <c r="B309" s="55">
        <v>0.62481481481481482</v>
      </c>
      <c r="C309" s="57">
        <v>100</v>
      </c>
      <c r="D309" s="56">
        <v>21.54</v>
      </c>
      <c r="E309" s="29">
        <v>2154</v>
      </c>
      <c r="F309" s="54" t="s">
        <v>9</v>
      </c>
    </row>
    <row r="310" spans="1:6">
      <c r="A310" s="148">
        <v>43902</v>
      </c>
      <c r="B310" s="55">
        <v>0.62481481481481482</v>
      </c>
      <c r="C310" s="57">
        <v>400</v>
      </c>
      <c r="D310" s="56">
        <v>21.54</v>
      </c>
      <c r="E310" s="29">
        <v>8616</v>
      </c>
      <c r="F310" s="54" t="s">
        <v>9</v>
      </c>
    </row>
    <row r="311" spans="1:6">
      <c r="A311" s="148">
        <v>43902</v>
      </c>
      <c r="B311" s="55">
        <v>0.62494212962962958</v>
      </c>
      <c r="C311" s="57">
        <v>121</v>
      </c>
      <c r="D311" s="56">
        <v>21.52</v>
      </c>
      <c r="E311" s="29">
        <v>2603.92</v>
      </c>
      <c r="F311" s="54" t="s">
        <v>9</v>
      </c>
    </row>
    <row r="312" spans="1:6">
      <c r="A312" s="148">
        <v>43902</v>
      </c>
      <c r="B312" s="55">
        <v>0.62584490740740739</v>
      </c>
      <c r="C312" s="57">
        <v>134</v>
      </c>
      <c r="D312" s="56">
        <v>21.48</v>
      </c>
      <c r="E312" s="29">
        <v>2878.32</v>
      </c>
      <c r="F312" s="54" t="s">
        <v>9</v>
      </c>
    </row>
    <row r="313" spans="1:6">
      <c r="A313" s="148">
        <v>43902</v>
      </c>
      <c r="B313" s="55">
        <v>0.62650462962962961</v>
      </c>
      <c r="C313" s="57">
        <v>183</v>
      </c>
      <c r="D313" s="56">
        <v>21.36</v>
      </c>
      <c r="E313" s="29">
        <v>3908.88</v>
      </c>
      <c r="F313" s="54" t="s">
        <v>9</v>
      </c>
    </row>
    <row r="314" spans="1:6">
      <c r="A314" s="148">
        <v>43902</v>
      </c>
      <c r="B314" s="55">
        <v>0.62770833333333342</v>
      </c>
      <c r="C314" s="57">
        <v>171</v>
      </c>
      <c r="D314" s="56">
        <v>21.3</v>
      </c>
      <c r="E314" s="29">
        <v>3642.3</v>
      </c>
      <c r="F314" s="54" t="s">
        <v>9</v>
      </c>
    </row>
    <row r="315" spans="1:6">
      <c r="A315" s="148">
        <v>43902</v>
      </c>
      <c r="B315" s="55">
        <v>0.62842592592592605</v>
      </c>
      <c r="C315" s="57">
        <v>137</v>
      </c>
      <c r="D315" s="56">
        <v>21.17</v>
      </c>
      <c r="E315" s="29">
        <v>2900.29</v>
      </c>
      <c r="F315" s="54" t="s">
        <v>9</v>
      </c>
    </row>
    <row r="316" spans="1:6">
      <c r="A316" s="148">
        <v>43902</v>
      </c>
      <c r="B316" s="55">
        <v>0.62921296296296292</v>
      </c>
      <c r="C316" s="57">
        <v>167</v>
      </c>
      <c r="D316" s="56">
        <v>21.15</v>
      </c>
      <c r="E316" s="29">
        <v>3532.05</v>
      </c>
      <c r="F316" s="54" t="s">
        <v>9</v>
      </c>
    </row>
    <row r="317" spans="1:6">
      <c r="A317" s="148">
        <v>43902</v>
      </c>
      <c r="B317" s="55">
        <v>0.63005787037037031</v>
      </c>
      <c r="C317" s="57">
        <v>139</v>
      </c>
      <c r="D317" s="56">
        <v>21.24</v>
      </c>
      <c r="E317" s="29">
        <v>2952.36</v>
      </c>
      <c r="F317" s="54" t="s">
        <v>9</v>
      </c>
    </row>
    <row r="318" spans="1:6">
      <c r="A318" s="148">
        <v>43902</v>
      </c>
      <c r="B318" s="55">
        <v>0.63077546296296294</v>
      </c>
      <c r="C318" s="57">
        <v>133</v>
      </c>
      <c r="D318" s="56">
        <v>21.21</v>
      </c>
      <c r="E318" s="29">
        <v>2820.93</v>
      </c>
      <c r="F318" s="54" t="s">
        <v>9</v>
      </c>
    </row>
    <row r="319" spans="1:6">
      <c r="A319" s="148">
        <v>43902</v>
      </c>
      <c r="B319" s="55">
        <v>0.63136574074074081</v>
      </c>
      <c r="C319" s="57">
        <v>118</v>
      </c>
      <c r="D319" s="56">
        <v>21.15</v>
      </c>
      <c r="E319" s="29">
        <v>2495.6999999999998</v>
      </c>
      <c r="F319" s="54" t="s">
        <v>9</v>
      </c>
    </row>
    <row r="320" spans="1:6">
      <c r="A320" s="148">
        <v>43902</v>
      </c>
      <c r="B320" s="55">
        <v>0.63304398148148155</v>
      </c>
      <c r="C320" s="57">
        <v>147</v>
      </c>
      <c r="D320" s="56">
        <v>21.35</v>
      </c>
      <c r="E320" s="29">
        <v>3138.45</v>
      </c>
      <c r="F320" s="54" t="s">
        <v>9</v>
      </c>
    </row>
    <row r="321" spans="1:6">
      <c r="A321" s="148">
        <v>43902</v>
      </c>
      <c r="B321" s="55">
        <v>0.63305555555555548</v>
      </c>
      <c r="C321" s="57">
        <v>147</v>
      </c>
      <c r="D321" s="56">
        <v>21.35</v>
      </c>
      <c r="E321" s="29">
        <v>3138.45</v>
      </c>
      <c r="F321" s="54" t="s">
        <v>9</v>
      </c>
    </row>
    <row r="322" spans="1:6">
      <c r="A322" s="148">
        <v>43902</v>
      </c>
      <c r="B322" s="55">
        <v>0.63370370370370377</v>
      </c>
      <c r="C322" s="57">
        <v>138</v>
      </c>
      <c r="D322" s="56">
        <v>21.35</v>
      </c>
      <c r="E322" s="29">
        <v>2946.3</v>
      </c>
      <c r="F322" s="54" t="s">
        <v>9</v>
      </c>
    </row>
    <row r="323" spans="1:6">
      <c r="A323" s="148">
        <v>43902</v>
      </c>
      <c r="B323" s="55">
        <v>0.63527777777777772</v>
      </c>
      <c r="C323" s="57">
        <v>264</v>
      </c>
      <c r="D323" s="56">
        <v>21.26</v>
      </c>
      <c r="E323" s="29">
        <v>5612.64</v>
      </c>
      <c r="F323" s="54" t="s">
        <v>9</v>
      </c>
    </row>
    <row r="324" spans="1:6">
      <c r="A324" s="148">
        <v>43902</v>
      </c>
      <c r="B324" s="55">
        <v>0.63527777777777772</v>
      </c>
      <c r="C324" s="57">
        <v>16</v>
      </c>
      <c r="D324" s="56">
        <v>21.26</v>
      </c>
      <c r="E324" s="29">
        <v>340.16</v>
      </c>
      <c r="F324" s="54" t="s">
        <v>9</v>
      </c>
    </row>
    <row r="325" spans="1:6">
      <c r="A325" s="148">
        <v>43902</v>
      </c>
      <c r="B325" s="55">
        <v>0.6364467592592592</v>
      </c>
      <c r="C325" s="57">
        <v>194</v>
      </c>
      <c r="D325" s="56">
        <v>21.31</v>
      </c>
      <c r="E325" s="29">
        <v>4134.1400000000003</v>
      </c>
      <c r="F325" s="54" t="s">
        <v>9</v>
      </c>
    </row>
    <row r="326" spans="1:6">
      <c r="A326" s="148">
        <v>43902</v>
      </c>
      <c r="B326" s="55">
        <v>0.6378935185185185</v>
      </c>
      <c r="C326" s="57">
        <v>160</v>
      </c>
      <c r="D326" s="56">
        <v>21.32</v>
      </c>
      <c r="E326" s="29">
        <v>3411.2</v>
      </c>
      <c r="F326" s="54" t="s">
        <v>9</v>
      </c>
    </row>
    <row r="327" spans="1:6">
      <c r="A327" s="148">
        <v>43902</v>
      </c>
      <c r="B327" s="55">
        <v>0.63831018518518512</v>
      </c>
      <c r="C327" s="57">
        <v>111</v>
      </c>
      <c r="D327" s="56">
        <v>21.35</v>
      </c>
      <c r="E327" s="29">
        <v>2369.85</v>
      </c>
      <c r="F327" s="54" t="s">
        <v>9</v>
      </c>
    </row>
    <row r="328" spans="1:6">
      <c r="A328" s="148">
        <v>43902</v>
      </c>
      <c r="B328" s="55">
        <v>0.6393402777777778</v>
      </c>
      <c r="C328" s="57">
        <v>225</v>
      </c>
      <c r="D328" s="56">
        <v>21.39</v>
      </c>
      <c r="E328" s="29">
        <v>4812.75</v>
      </c>
      <c r="F328" s="54" t="s">
        <v>9</v>
      </c>
    </row>
    <row r="329" spans="1:6">
      <c r="A329" s="148">
        <v>43902</v>
      </c>
      <c r="B329" s="55">
        <v>0.63982638888888888</v>
      </c>
      <c r="C329" s="57">
        <v>7</v>
      </c>
      <c r="D329" s="56">
        <v>21.35</v>
      </c>
      <c r="E329" s="29">
        <v>149.44999999999999</v>
      </c>
      <c r="F329" s="54" t="s">
        <v>9</v>
      </c>
    </row>
    <row r="330" spans="1:6">
      <c r="A330" s="148">
        <v>43902</v>
      </c>
      <c r="B330" s="55">
        <v>0.63982638888888888</v>
      </c>
      <c r="C330" s="57">
        <v>109</v>
      </c>
      <c r="D330" s="56">
        <v>21.35</v>
      </c>
      <c r="E330" s="29">
        <v>2327.15</v>
      </c>
      <c r="F330" s="54" t="s">
        <v>9</v>
      </c>
    </row>
    <row r="331" spans="1:6">
      <c r="A331" s="148">
        <v>43902</v>
      </c>
      <c r="B331" s="55">
        <v>0.64055555555555566</v>
      </c>
      <c r="C331" s="57">
        <v>146</v>
      </c>
      <c r="D331" s="56">
        <v>21.34</v>
      </c>
      <c r="E331" s="29">
        <v>3115.64</v>
      </c>
      <c r="F331" s="54" t="s">
        <v>9</v>
      </c>
    </row>
    <row r="332" spans="1:6">
      <c r="A332" s="148">
        <v>43902</v>
      </c>
      <c r="B332" s="55">
        <v>0.64225694444444448</v>
      </c>
      <c r="C332" s="57">
        <v>224</v>
      </c>
      <c r="D332" s="56">
        <v>21.38</v>
      </c>
      <c r="E332" s="29">
        <v>4789.12</v>
      </c>
      <c r="F332" s="54" t="s">
        <v>9</v>
      </c>
    </row>
    <row r="333" spans="1:6">
      <c r="A333" s="148">
        <v>43902</v>
      </c>
      <c r="B333" s="55">
        <v>0.64304398148148145</v>
      </c>
      <c r="C333" s="57">
        <v>176</v>
      </c>
      <c r="D333" s="56">
        <v>21.42</v>
      </c>
      <c r="E333" s="29">
        <v>3769.92</v>
      </c>
      <c r="F333" s="54" t="s">
        <v>9</v>
      </c>
    </row>
    <row r="334" spans="1:6">
      <c r="A334" s="148">
        <v>43902</v>
      </c>
      <c r="B334" s="55">
        <v>0.64364583333333325</v>
      </c>
      <c r="C334" s="57">
        <v>112</v>
      </c>
      <c r="D334" s="56">
        <v>21.44</v>
      </c>
      <c r="E334" s="29">
        <v>2401.2800000000002</v>
      </c>
      <c r="F334" s="54" t="s">
        <v>9</v>
      </c>
    </row>
    <row r="335" spans="1:6">
      <c r="A335" s="148">
        <v>43902</v>
      </c>
      <c r="B335" s="55">
        <v>0.64398148148148149</v>
      </c>
      <c r="C335" s="57">
        <v>149</v>
      </c>
      <c r="D335" s="56">
        <v>21.43</v>
      </c>
      <c r="E335" s="29">
        <v>3193.07</v>
      </c>
      <c r="F335" s="54" t="s">
        <v>9</v>
      </c>
    </row>
    <row r="336" spans="1:6">
      <c r="A336" s="148">
        <v>43902</v>
      </c>
      <c r="B336" s="55">
        <v>0.64437500000000003</v>
      </c>
      <c r="C336" s="57">
        <v>131</v>
      </c>
      <c r="D336" s="56">
        <v>21.41</v>
      </c>
      <c r="E336" s="29">
        <v>2804.71</v>
      </c>
      <c r="F336" s="54" t="s">
        <v>9</v>
      </c>
    </row>
    <row r="337" spans="1:6">
      <c r="A337" s="148">
        <v>43902</v>
      </c>
      <c r="B337" s="55">
        <v>0.64585648148148145</v>
      </c>
      <c r="C337" s="57">
        <v>149</v>
      </c>
      <c r="D337" s="56">
        <v>21.3</v>
      </c>
      <c r="E337" s="29">
        <v>3173.7</v>
      </c>
      <c r="F337" s="54" t="s">
        <v>9</v>
      </c>
    </row>
    <row r="338" spans="1:6">
      <c r="A338" s="148">
        <v>43902</v>
      </c>
      <c r="B338" s="55">
        <v>0.64658564814814812</v>
      </c>
      <c r="C338" s="57">
        <v>127</v>
      </c>
      <c r="D338" s="56">
        <v>21.33</v>
      </c>
      <c r="E338" s="29">
        <v>2708.91</v>
      </c>
      <c r="F338" s="54" t="s">
        <v>9</v>
      </c>
    </row>
    <row r="339" spans="1:6">
      <c r="A339" s="148">
        <v>43902</v>
      </c>
      <c r="B339" s="55">
        <v>0.64709490740740738</v>
      </c>
      <c r="C339" s="57">
        <v>155</v>
      </c>
      <c r="D339" s="56">
        <v>21.36</v>
      </c>
      <c r="E339" s="29">
        <v>3310.8</v>
      </c>
      <c r="F339" s="54" t="s">
        <v>9</v>
      </c>
    </row>
    <row r="340" spans="1:6">
      <c r="A340" s="148">
        <v>43902</v>
      </c>
      <c r="B340" s="55">
        <v>0.64718750000000014</v>
      </c>
      <c r="C340" s="57">
        <v>126</v>
      </c>
      <c r="D340" s="56">
        <v>21.31</v>
      </c>
      <c r="E340" s="29">
        <v>2685.06</v>
      </c>
      <c r="F340" s="54" t="s">
        <v>9</v>
      </c>
    </row>
    <row r="341" spans="1:6">
      <c r="A341" s="148">
        <v>43902</v>
      </c>
      <c r="B341" s="55">
        <v>0.6482175925925926</v>
      </c>
      <c r="C341" s="57">
        <v>126</v>
      </c>
      <c r="D341" s="56">
        <v>21.31</v>
      </c>
      <c r="E341" s="29">
        <v>2685.06</v>
      </c>
      <c r="F341" s="54" t="s">
        <v>9</v>
      </c>
    </row>
    <row r="342" spans="1:6">
      <c r="A342" s="148">
        <v>43902</v>
      </c>
      <c r="B342" s="55">
        <v>0.64887731481481481</v>
      </c>
      <c r="C342" s="57">
        <v>184</v>
      </c>
      <c r="D342" s="56">
        <v>21.26</v>
      </c>
      <c r="E342" s="29">
        <v>3911.84</v>
      </c>
      <c r="F342" s="54" t="s">
        <v>9</v>
      </c>
    </row>
    <row r="343" spans="1:6">
      <c r="A343" s="148">
        <v>43902</v>
      </c>
      <c r="B343" s="55">
        <v>0.64930555555555569</v>
      </c>
      <c r="C343" s="57">
        <v>112</v>
      </c>
      <c r="D343" s="56">
        <v>21.29</v>
      </c>
      <c r="E343" s="29">
        <v>2384.48</v>
      </c>
      <c r="F343" s="54" t="s">
        <v>9</v>
      </c>
    </row>
    <row r="344" spans="1:6">
      <c r="A344" s="148">
        <v>43902</v>
      </c>
      <c r="B344" s="55">
        <v>0.64930555555555569</v>
      </c>
      <c r="C344" s="57">
        <v>113</v>
      </c>
      <c r="D344" s="56">
        <v>21.29</v>
      </c>
      <c r="E344" s="29">
        <v>2405.77</v>
      </c>
      <c r="F344" s="54" t="s">
        <v>9</v>
      </c>
    </row>
    <row r="345" spans="1:6">
      <c r="A345" s="148">
        <v>43902</v>
      </c>
      <c r="B345" s="55">
        <v>0.64962962962962967</v>
      </c>
      <c r="C345" s="57">
        <v>142</v>
      </c>
      <c r="D345" s="56">
        <v>21.29</v>
      </c>
      <c r="E345" s="29">
        <v>3023.18</v>
      </c>
      <c r="F345" s="54" t="s">
        <v>9</v>
      </c>
    </row>
    <row r="346" spans="1:6">
      <c r="A346" s="148">
        <v>43902</v>
      </c>
      <c r="B346" s="55">
        <v>0.65114583333333342</v>
      </c>
      <c r="C346" s="57">
        <v>146</v>
      </c>
      <c r="D346" s="56">
        <v>21.27</v>
      </c>
      <c r="E346" s="29">
        <v>3105.42</v>
      </c>
      <c r="F346" s="54" t="s">
        <v>9</v>
      </c>
    </row>
    <row r="347" spans="1:6">
      <c r="A347" s="148">
        <v>43902</v>
      </c>
      <c r="B347" s="55">
        <v>0.65143518518518517</v>
      </c>
      <c r="C347" s="57">
        <v>98</v>
      </c>
      <c r="D347" s="56">
        <v>21.25</v>
      </c>
      <c r="E347" s="29">
        <v>2082.5</v>
      </c>
      <c r="F347" s="54" t="s">
        <v>9</v>
      </c>
    </row>
    <row r="348" spans="1:6">
      <c r="A348" s="148">
        <v>43902</v>
      </c>
      <c r="B348" s="55">
        <v>0.65143518518518517</v>
      </c>
      <c r="C348" s="57">
        <v>80</v>
      </c>
      <c r="D348" s="56">
        <v>21.25</v>
      </c>
      <c r="E348" s="29">
        <v>1700</v>
      </c>
      <c r="F348" s="54" t="s">
        <v>9</v>
      </c>
    </row>
    <row r="349" spans="1:6">
      <c r="A349" s="148">
        <v>43902</v>
      </c>
      <c r="B349" s="55">
        <v>0.65319444444444441</v>
      </c>
      <c r="C349" s="57">
        <v>236</v>
      </c>
      <c r="D349" s="56">
        <v>21.24</v>
      </c>
      <c r="E349" s="29">
        <v>5012.6400000000003</v>
      </c>
      <c r="F349" s="54" t="s">
        <v>9</v>
      </c>
    </row>
    <row r="350" spans="1:6">
      <c r="A350" s="148">
        <v>43902</v>
      </c>
      <c r="B350" s="55">
        <v>0.6537615740740742</v>
      </c>
      <c r="C350" s="57">
        <v>222</v>
      </c>
      <c r="D350" s="56">
        <v>21.25</v>
      </c>
      <c r="E350" s="29">
        <v>4717.5</v>
      </c>
      <c r="F350" s="54" t="s">
        <v>9</v>
      </c>
    </row>
    <row r="351" spans="1:6">
      <c r="A351" s="148">
        <v>43902</v>
      </c>
      <c r="B351" s="55">
        <v>0.6537615740740742</v>
      </c>
      <c r="C351" s="57">
        <v>150</v>
      </c>
      <c r="D351" s="56">
        <v>21.25</v>
      </c>
      <c r="E351" s="29">
        <v>3187.5</v>
      </c>
      <c r="F351" s="54" t="s">
        <v>9</v>
      </c>
    </row>
    <row r="352" spans="1:6">
      <c r="A352" s="148">
        <v>43902</v>
      </c>
      <c r="B352" s="55">
        <v>0.6537615740740742</v>
      </c>
      <c r="C352" s="57">
        <v>628</v>
      </c>
      <c r="D352" s="56">
        <v>21.25</v>
      </c>
      <c r="E352" s="29">
        <v>13345</v>
      </c>
      <c r="F352" s="54" t="s">
        <v>9</v>
      </c>
    </row>
    <row r="353" spans="1:6">
      <c r="A353" s="148">
        <v>43902</v>
      </c>
      <c r="B353" s="55">
        <v>0.65391203703703704</v>
      </c>
      <c r="C353" s="57">
        <v>138</v>
      </c>
      <c r="D353" s="56">
        <v>21.23</v>
      </c>
      <c r="E353" s="29">
        <v>2929.74</v>
      </c>
      <c r="F353" s="54" t="s">
        <v>9</v>
      </c>
    </row>
    <row r="354" spans="1:6">
      <c r="A354" s="148">
        <v>43902</v>
      </c>
      <c r="B354" s="55">
        <v>0.65399305555555554</v>
      </c>
      <c r="C354" s="57">
        <v>122</v>
      </c>
      <c r="D354" s="56">
        <v>21.2</v>
      </c>
      <c r="E354" s="29">
        <v>2586.4</v>
      </c>
      <c r="F354" s="54" t="s">
        <v>9</v>
      </c>
    </row>
    <row r="355" spans="1:6">
      <c r="A355" s="148">
        <v>43902</v>
      </c>
      <c r="B355" s="55">
        <v>0.65471064814814817</v>
      </c>
      <c r="C355" s="57">
        <v>155</v>
      </c>
      <c r="D355" s="56">
        <v>21.22</v>
      </c>
      <c r="E355" s="29">
        <v>3289.1</v>
      </c>
      <c r="F355" s="54" t="s">
        <v>9</v>
      </c>
    </row>
    <row r="356" spans="1:6">
      <c r="A356" s="148">
        <v>43902</v>
      </c>
      <c r="B356" s="55">
        <v>0.65525462962962955</v>
      </c>
      <c r="C356" s="57">
        <v>111</v>
      </c>
      <c r="D356" s="56">
        <v>21.27</v>
      </c>
      <c r="E356" s="29">
        <v>2360.9699999999998</v>
      </c>
      <c r="F356" s="54" t="s">
        <v>9</v>
      </c>
    </row>
    <row r="357" spans="1:6">
      <c r="A357" s="148">
        <v>43902</v>
      </c>
      <c r="B357" s="55">
        <v>0.65574074074074085</v>
      </c>
      <c r="C357" s="57">
        <v>7</v>
      </c>
      <c r="D357" s="56">
        <v>21.25</v>
      </c>
      <c r="E357" s="29">
        <v>148.75</v>
      </c>
      <c r="F357" s="54" t="s">
        <v>9</v>
      </c>
    </row>
    <row r="358" spans="1:6">
      <c r="A358" s="148">
        <v>43902</v>
      </c>
      <c r="B358" s="55">
        <v>0.65574074074074085</v>
      </c>
      <c r="C358" s="57">
        <v>114</v>
      </c>
      <c r="D358" s="56">
        <v>21.25</v>
      </c>
      <c r="E358" s="29">
        <v>2422.5</v>
      </c>
      <c r="F358" s="54" t="s">
        <v>9</v>
      </c>
    </row>
    <row r="359" spans="1:6">
      <c r="A359" s="148">
        <v>43902</v>
      </c>
      <c r="B359" s="55">
        <v>0.65627314814814808</v>
      </c>
      <c r="C359" s="57">
        <v>164</v>
      </c>
      <c r="D359" s="56">
        <v>21.24</v>
      </c>
      <c r="E359" s="29">
        <v>3483.36</v>
      </c>
      <c r="F359" s="54" t="s">
        <v>9</v>
      </c>
    </row>
    <row r="360" spans="1:6">
      <c r="A360" s="148">
        <v>43902</v>
      </c>
      <c r="B360" s="55">
        <v>0.65671296296296289</v>
      </c>
      <c r="C360" s="57">
        <v>194</v>
      </c>
      <c r="D360" s="56">
        <v>21.27</v>
      </c>
      <c r="E360" s="29">
        <v>4126.38</v>
      </c>
      <c r="F360" s="54" t="s">
        <v>9</v>
      </c>
    </row>
    <row r="361" spans="1:6">
      <c r="A361" s="148">
        <v>43902</v>
      </c>
      <c r="B361" s="55">
        <v>0.65679398148148138</v>
      </c>
      <c r="C361" s="57">
        <v>162</v>
      </c>
      <c r="D361" s="56">
        <v>21.26</v>
      </c>
      <c r="E361" s="29">
        <v>3444.12</v>
      </c>
      <c r="F361" s="54" t="s">
        <v>9</v>
      </c>
    </row>
    <row r="362" spans="1:6">
      <c r="A362" s="148">
        <v>43902</v>
      </c>
      <c r="B362" s="55">
        <v>0.65759259259259251</v>
      </c>
      <c r="C362" s="57">
        <v>128</v>
      </c>
      <c r="D362" s="56">
        <v>21.33</v>
      </c>
      <c r="E362" s="29">
        <v>2730.24</v>
      </c>
      <c r="F362" s="54" t="s">
        <v>9</v>
      </c>
    </row>
    <row r="363" spans="1:6">
      <c r="A363" s="148">
        <v>43902</v>
      </c>
      <c r="B363" s="55">
        <v>0.65795138888888882</v>
      </c>
      <c r="C363" s="57">
        <v>152</v>
      </c>
      <c r="D363" s="56">
        <v>21.31</v>
      </c>
      <c r="E363" s="29">
        <v>3239.12</v>
      </c>
      <c r="F363" s="54" t="s">
        <v>9</v>
      </c>
    </row>
    <row r="364" spans="1:6">
      <c r="A364" s="148">
        <v>43902</v>
      </c>
      <c r="B364" s="55">
        <v>0.65825231481481472</v>
      </c>
      <c r="C364" s="57">
        <v>118</v>
      </c>
      <c r="D364" s="56">
        <v>21.3</v>
      </c>
      <c r="E364" s="29">
        <v>2513.4</v>
      </c>
      <c r="F364" s="54" t="s">
        <v>9</v>
      </c>
    </row>
    <row r="365" spans="1:6">
      <c r="A365" s="148">
        <v>43902</v>
      </c>
      <c r="B365" s="55">
        <v>0.65892361111111108</v>
      </c>
      <c r="C365" s="57">
        <v>119</v>
      </c>
      <c r="D365" s="56">
        <v>21.23</v>
      </c>
      <c r="E365" s="29">
        <v>2526.37</v>
      </c>
      <c r="F365" s="54" t="s">
        <v>9</v>
      </c>
    </row>
    <row r="366" spans="1:6">
      <c r="A366" s="148">
        <v>43902</v>
      </c>
      <c r="B366" s="55">
        <v>0.65971064814814806</v>
      </c>
      <c r="C366" s="57">
        <v>203</v>
      </c>
      <c r="D366" s="56">
        <v>21.31</v>
      </c>
      <c r="E366" s="29">
        <v>4325.93</v>
      </c>
      <c r="F366" s="54" t="s">
        <v>9</v>
      </c>
    </row>
    <row r="367" spans="1:6">
      <c r="A367" s="148">
        <v>43902</v>
      </c>
      <c r="B367" s="55">
        <v>0.66076388888888882</v>
      </c>
      <c r="C367" s="57">
        <v>143</v>
      </c>
      <c r="D367" s="56">
        <v>21.38</v>
      </c>
      <c r="E367" s="29">
        <v>3057.34</v>
      </c>
      <c r="F367" s="54" t="s">
        <v>9</v>
      </c>
    </row>
    <row r="368" spans="1:6">
      <c r="A368" s="148">
        <v>43902</v>
      </c>
      <c r="B368" s="55">
        <v>0.66077546296296308</v>
      </c>
      <c r="C368" s="57">
        <v>131</v>
      </c>
      <c r="D368" s="56">
        <v>21.36</v>
      </c>
      <c r="E368" s="29">
        <v>2798.16</v>
      </c>
      <c r="F368" s="54" t="s">
        <v>9</v>
      </c>
    </row>
    <row r="369" spans="1:6">
      <c r="A369" s="148">
        <v>43902</v>
      </c>
      <c r="B369" s="55">
        <v>0.6622569444444445</v>
      </c>
      <c r="C369" s="57">
        <v>120</v>
      </c>
      <c r="D369" s="56">
        <v>21.37</v>
      </c>
      <c r="E369" s="29">
        <v>2564.4</v>
      </c>
      <c r="F369" s="54" t="s">
        <v>9</v>
      </c>
    </row>
    <row r="370" spans="1:6">
      <c r="A370" s="148">
        <v>43902</v>
      </c>
      <c r="B370" s="55">
        <v>0.66280092592592588</v>
      </c>
      <c r="C370" s="57">
        <v>149</v>
      </c>
      <c r="D370" s="56">
        <v>21.41</v>
      </c>
      <c r="E370" s="29">
        <v>3190.09</v>
      </c>
      <c r="F370" s="54" t="s">
        <v>9</v>
      </c>
    </row>
    <row r="371" spans="1:6">
      <c r="A371" s="148">
        <v>43902</v>
      </c>
      <c r="B371" s="55">
        <v>0.66280092592592588</v>
      </c>
      <c r="C371" s="57">
        <v>11</v>
      </c>
      <c r="D371" s="56">
        <v>21.41</v>
      </c>
      <c r="E371" s="29">
        <v>235.51</v>
      </c>
      <c r="F371" s="54" t="s">
        <v>9</v>
      </c>
    </row>
    <row r="372" spans="1:6">
      <c r="A372" s="148">
        <v>43902</v>
      </c>
      <c r="B372" s="55">
        <v>0.66305555555555562</v>
      </c>
      <c r="C372" s="57">
        <v>14</v>
      </c>
      <c r="D372" s="56">
        <v>21.41</v>
      </c>
      <c r="E372" s="29">
        <v>299.74</v>
      </c>
      <c r="F372" s="54" t="s">
        <v>9</v>
      </c>
    </row>
    <row r="373" spans="1:6">
      <c r="A373" s="148">
        <v>43902</v>
      </c>
      <c r="B373" s="55">
        <v>0.66305555555555562</v>
      </c>
      <c r="C373" s="57">
        <v>125</v>
      </c>
      <c r="D373" s="56">
        <v>21.41</v>
      </c>
      <c r="E373" s="29">
        <v>2676.25</v>
      </c>
      <c r="F373" s="54" t="s">
        <v>9</v>
      </c>
    </row>
    <row r="374" spans="1:6">
      <c r="A374" s="148">
        <v>43902</v>
      </c>
      <c r="B374" s="55">
        <v>0.66305555555555562</v>
      </c>
      <c r="C374" s="57">
        <v>11</v>
      </c>
      <c r="D374" s="56">
        <v>21.41</v>
      </c>
      <c r="E374" s="29">
        <v>235.51</v>
      </c>
      <c r="F374" s="54" t="s">
        <v>9</v>
      </c>
    </row>
    <row r="375" spans="1:6">
      <c r="A375" s="148">
        <v>43902</v>
      </c>
      <c r="B375" s="55">
        <v>0.66305555555555562</v>
      </c>
      <c r="C375" s="57">
        <v>14</v>
      </c>
      <c r="D375" s="56">
        <v>21.41</v>
      </c>
      <c r="E375" s="29">
        <v>299.74</v>
      </c>
      <c r="F375" s="54" t="s">
        <v>9</v>
      </c>
    </row>
    <row r="376" spans="1:6">
      <c r="A376" s="148">
        <v>43902</v>
      </c>
      <c r="B376" s="55">
        <v>0.66373842592592591</v>
      </c>
      <c r="C376" s="57">
        <v>218</v>
      </c>
      <c r="D376" s="56">
        <v>21.35</v>
      </c>
      <c r="E376" s="29">
        <v>4654.3</v>
      </c>
      <c r="F376" s="54" t="s">
        <v>9</v>
      </c>
    </row>
    <row r="377" spans="1:6">
      <c r="A377" s="148">
        <v>43902</v>
      </c>
      <c r="B377" s="55">
        <v>0.66500000000000004</v>
      </c>
      <c r="C377" s="57">
        <v>137</v>
      </c>
      <c r="D377" s="56">
        <v>21.29</v>
      </c>
      <c r="E377" s="29">
        <v>2916.73</v>
      </c>
      <c r="F377" s="54" t="s">
        <v>9</v>
      </c>
    </row>
    <row r="378" spans="1:6">
      <c r="A378" s="148">
        <v>43902</v>
      </c>
      <c r="B378" s="55">
        <v>0.66579861111111105</v>
      </c>
      <c r="C378" s="57">
        <v>131</v>
      </c>
      <c r="D378" s="56">
        <v>21.33</v>
      </c>
      <c r="E378" s="29">
        <v>2794.23</v>
      </c>
      <c r="F378" s="54" t="s">
        <v>9</v>
      </c>
    </row>
    <row r="379" spans="1:6">
      <c r="A379" s="148">
        <v>43902</v>
      </c>
      <c r="B379" s="55">
        <v>0.66663194444444451</v>
      </c>
      <c r="C379" s="57">
        <v>145</v>
      </c>
      <c r="D379" s="56">
        <v>21.31</v>
      </c>
      <c r="E379" s="29">
        <v>3089.95</v>
      </c>
      <c r="F379" s="54" t="s">
        <v>9</v>
      </c>
    </row>
    <row r="380" spans="1:6">
      <c r="A380" s="148">
        <v>43902</v>
      </c>
      <c r="B380" s="55">
        <v>0.66711805555555559</v>
      </c>
      <c r="C380" s="57">
        <v>150</v>
      </c>
      <c r="D380" s="56">
        <v>21.29</v>
      </c>
      <c r="E380" s="29">
        <v>3193.5</v>
      </c>
      <c r="F380" s="54" t="s">
        <v>9</v>
      </c>
    </row>
    <row r="381" spans="1:6">
      <c r="A381" s="148">
        <v>43902</v>
      </c>
      <c r="B381" s="55">
        <v>0.66783564814814811</v>
      </c>
      <c r="C381" s="57">
        <v>132</v>
      </c>
      <c r="D381" s="56">
        <v>21.25</v>
      </c>
      <c r="E381" s="29">
        <v>2805</v>
      </c>
      <c r="F381" s="54" t="s">
        <v>9</v>
      </c>
    </row>
    <row r="382" spans="1:6">
      <c r="A382" s="148">
        <v>43902</v>
      </c>
      <c r="B382" s="55">
        <v>0.66783564814814811</v>
      </c>
      <c r="C382" s="57">
        <v>54</v>
      </c>
      <c r="D382" s="56">
        <v>21.25</v>
      </c>
      <c r="E382" s="29">
        <v>1147.5</v>
      </c>
      <c r="F382" s="54" t="s">
        <v>9</v>
      </c>
    </row>
    <row r="383" spans="1:6">
      <c r="A383" s="148">
        <v>43902</v>
      </c>
      <c r="B383" s="55">
        <v>0.66817129629629635</v>
      </c>
      <c r="C383" s="57">
        <v>131</v>
      </c>
      <c r="D383" s="56">
        <v>21.18</v>
      </c>
      <c r="E383" s="29">
        <v>2774.58</v>
      </c>
      <c r="F383" s="54" t="s">
        <v>9</v>
      </c>
    </row>
    <row r="384" spans="1:6">
      <c r="A384" s="148">
        <v>43902</v>
      </c>
      <c r="B384" s="55">
        <v>0.66888888888888898</v>
      </c>
      <c r="C384" s="57">
        <v>122</v>
      </c>
      <c r="D384" s="56">
        <v>21.08</v>
      </c>
      <c r="E384" s="29">
        <v>2571.7600000000002</v>
      </c>
      <c r="F384" s="54" t="s">
        <v>9</v>
      </c>
    </row>
    <row r="385" spans="1:6">
      <c r="A385" s="148">
        <v>43902</v>
      </c>
      <c r="B385" s="55">
        <v>0.6691666666666668</v>
      </c>
      <c r="C385" s="57">
        <v>142</v>
      </c>
      <c r="D385" s="56">
        <v>21.1</v>
      </c>
      <c r="E385" s="29">
        <v>2996.2</v>
      </c>
      <c r="F385" s="54" t="s">
        <v>9</v>
      </c>
    </row>
    <row r="386" spans="1:6">
      <c r="A386" s="148">
        <v>43902</v>
      </c>
      <c r="B386" s="55">
        <v>0.669988425925926</v>
      </c>
      <c r="C386" s="57">
        <v>115</v>
      </c>
      <c r="D386" s="56">
        <v>21.12</v>
      </c>
      <c r="E386" s="29">
        <v>2428.8000000000002</v>
      </c>
      <c r="F386" s="54" t="s">
        <v>9</v>
      </c>
    </row>
    <row r="387" spans="1:6">
      <c r="A387" s="148">
        <v>43902</v>
      </c>
      <c r="B387" s="55">
        <v>0.67024305555555552</v>
      </c>
      <c r="C387" s="57">
        <v>154</v>
      </c>
      <c r="D387" s="56">
        <v>21.12</v>
      </c>
      <c r="E387" s="29">
        <v>3252.48</v>
      </c>
      <c r="F387" s="54" t="s">
        <v>9</v>
      </c>
    </row>
    <row r="388" spans="1:6">
      <c r="A388" s="148">
        <v>43902</v>
      </c>
      <c r="B388" s="55">
        <v>0.67101851851851846</v>
      </c>
      <c r="C388" s="57">
        <v>134</v>
      </c>
      <c r="D388" s="56">
        <v>21.12</v>
      </c>
      <c r="E388" s="29">
        <v>2830.08</v>
      </c>
      <c r="F388" s="54" t="s">
        <v>9</v>
      </c>
    </row>
    <row r="389" spans="1:6">
      <c r="A389" s="148">
        <v>43902</v>
      </c>
      <c r="B389" s="55">
        <v>0.67109953703703695</v>
      </c>
      <c r="C389" s="57">
        <v>124</v>
      </c>
      <c r="D389" s="56">
        <v>21.07</v>
      </c>
      <c r="E389" s="29">
        <v>2612.6799999999998</v>
      </c>
      <c r="F389" s="54" t="s">
        <v>9</v>
      </c>
    </row>
    <row r="390" spans="1:6">
      <c r="A390" s="148">
        <v>43902</v>
      </c>
      <c r="B390" s="55">
        <v>0.67178240740740736</v>
      </c>
      <c r="C390" s="57">
        <v>140</v>
      </c>
      <c r="D390" s="56">
        <v>21.02</v>
      </c>
      <c r="E390" s="29">
        <v>2942.8</v>
      </c>
      <c r="F390" s="54" t="s">
        <v>9</v>
      </c>
    </row>
    <row r="391" spans="1:6">
      <c r="A391" s="148">
        <v>43902</v>
      </c>
      <c r="B391" s="55">
        <v>0.67256944444444444</v>
      </c>
      <c r="C391" s="57">
        <v>128</v>
      </c>
      <c r="D391" s="56">
        <v>20.96</v>
      </c>
      <c r="E391" s="29">
        <v>2682.88</v>
      </c>
      <c r="F391" s="54" t="s">
        <v>9</v>
      </c>
    </row>
    <row r="392" spans="1:6">
      <c r="A392" s="148">
        <v>43902</v>
      </c>
      <c r="B392" s="55">
        <v>0.67344907407407406</v>
      </c>
      <c r="C392" s="57">
        <v>69</v>
      </c>
      <c r="D392" s="56">
        <v>20.99</v>
      </c>
      <c r="E392" s="29">
        <v>1448.31</v>
      </c>
      <c r="F392" s="54" t="s">
        <v>9</v>
      </c>
    </row>
    <row r="393" spans="1:6">
      <c r="A393" s="148">
        <v>43902</v>
      </c>
      <c r="B393" s="55">
        <v>0.67344907407407406</v>
      </c>
      <c r="C393" s="57">
        <v>64</v>
      </c>
      <c r="D393" s="56">
        <v>20.99</v>
      </c>
      <c r="E393" s="29">
        <v>1343.36</v>
      </c>
      <c r="F393" s="54" t="s">
        <v>9</v>
      </c>
    </row>
    <row r="394" spans="1:6">
      <c r="A394" s="148">
        <v>43902</v>
      </c>
      <c r="B394" s="55">
        <v>0.67490740740740751</v>
      </c>
      <c r="C394" s="57">
        <v>214</v>
      </c>
      <c r="D394" s="56">
        <v>21.01</v>
      </c>
      <c r="E394" s="29">
        <v>4496.1400000000003</v>
      </c>
      <c r="F394" s="54" t="s">
        <v>9</v>
      </c>
    </row>
    <row r="395" spans="1:6">
      <c r="A395" s="148">
        <v>43902</v>
      </c>
      <c r="B395" s="55">
        <v>0.67490740740740751</v>
      </c>
      <c r="C395" s="57">
        <v>53</v>
      </c>
      <c r="D395" s="56">
        <v>21.01</v>
      </c>
      <c r="E395" s="29">
        <v>1113.53</v>
      </c>
      <c r="F395" s="54" t="s">
        <v>9</v>
      </c>
    </row>
    <row r="396" spans="1:6">
      <c r="A396" s="148">
        <v>43902</v>
      </c>
      <c r="B396" s="55">
        <v>0.677800925925926</v>
      </c>
      <c r="C396" s="57">
        <v>139</v>
      </c>
      <c r="D396" s="56">
        <v>21.01</v>
      </c>
      <c r="E396" s="29">
        <v>2920.39</v>
      </c>
      <c r="F396" s="54" t="s">
        <v>9</v>
      </c>
    </row>
    <row r="397" spans="1:6">
      <c r="A397" s="148">
        <v>43902</v>
      </c>
      <c r="B397" s="55">
        <v>0.67910879629629628</v>
      </c>
      <c r="C397" s="57">
        <v>137</v>
      </c>
      <c r="D397" s="56">
        <v>21.03</v>
      </c>
      <c r="E397" s="29">
        <v>2881.11</v>
      </c>
      <c r="F397" s="54" t="s">
        <v>9</v>
      </c>
    </row>
    <row r="398" spans="1:6">
      <c r="A398" s="148">
        <v>43902</v>
      </c>
      <c r="B398" s="55">
        <v>0.67939814814814825</v>
      </c>
      <c r="C398" s="57">
        <v>132</v>
      </c>
      <c r="D398" s="56">
        <v>21.06</v>
      </c>
      <c r="E398" s="29">
        <v>2779.92</v>
      </c>
      <c r="F398" s="54" t="s">
        <v>9</v>
      </c>
    </row>
    <row r="399" spans="1:6">
      <c r="A399" s="148">
        <v>43902</v>
      </c>
      <c r="B399" s="55">
        <v>0.67954861111111109</v>
      </c>
      <c r="C399" s="57">
        <v>78</v>
      </c>
      <c r="D399" s="56">
        <v>21.08</v>
      </c>
      <c r="E399" s="29">
        <v>1644.24</v>
      </c>
      <c r="F399" s="54" t="s">
        <v>9</v>
      </c>
    </row>
    <row r="400" spans="1:6">
      <c r="A400" s="148">
        <v>43902</v>
      </c>
      <c r="B400" s="55">
        <v>0.67954861111111109</v>
      </c>
      <c r="C400" s="57">
        <v>82</v>
      </c>
      <c r="D400" s="56">
        <v>21.08</v>
      </c>
      <c r="E400" s="29">
        <v>1728.56</v>
      </c>
      <c r="F400" s="54" t="s">
        <v>9</v>
      </c>
    </row>
    <row r="401" spans="1:6">
      <c r="A401" s="148">
        <v>43902</v>
      </c>
      <c r="B401" s="55">
        <v>0.67987268518518518</v>
      </c>
      <c r="C401" s="57">
        <v>155</v>
      </c>
      <c r="D401" s="56">
        <v>21.08</v>
      </c>
      <c r="E401" s="29">
        <v>3267.4</v>
      </c>
      <c r="F401" s="54" t="s">
        <v>9</v>
      </c>
    </row>
    <row r="402" spans="1:6">
      <c r="A402" s="148">
        <v>43902</v>
      </c>
      <c r="B402" s="55">
        <v>0.68126157407407406</v>
      </c>
      <c r="C402" s="57">
        <v>213</v>
      </c>
      <c r="D402" s="56">
        <v>21.06</v>
      </c>
      <c r="E402" s="29">
        <v>4485.78</v>
      </c>
      <c r="F402" s="54" t="s">
        <v>9</v>
      </c>
    </row>
    <row r="403" spans="1:6">
      <c r="A403" s="148">
        <v>43902</v>
      </c>
      <c r="B403" s="55">
        <v>0.68293981481481492</v>
      </c>
      <c r="C403" s="57">
        <v>70</v>
      </c>
      <c r="D403" s="56">
        <v>21.17</v>
      </c>
      <c r="E403" s="29">
        <v>1481.9</v>
      </c>
      <c r="F403" s="54" t="s">
        <v>9</v>
      </c>
    </row>
    <row r="404" spans="1:6">
      <c r="A404" s="148">
        <v>43902</v>
      </c>
      <c r="B404" s="55">
        <v>0.68293981481481492</v>
      </c>
      <c r="C404" s="57">
        <v>52</v>
      </c>
      <c r="D404" s="56">
        <v>21.17</v>
      </c>
      <c r="E404" s="29">
        <v>1100.8399999999999</v>
      </c>
      <c r="F404" s="54" t="s">
        <v>9</v>
      </c>
    </row>
    <row r="405" spans="1:6">
      <c r="A405" s="148">
        <v>43902</v>
      </c>
      <c r="B405" s="55">
        <v>0.68339120370370365</v>
      </c>
      <c r="C405" s="57">
        <v>136</v>
      </c>
      <c r="D405" s="56">
        <v>21.19</v>
      </c>
      <c r="E405" s="29">
        <v>2881.84</v>
      </c>
      <c r="F405" s="54" t="s">
        <v>9</v>
      </c>
    </row>
    <row r="406" spans="1:6">
      <c r="A406" s="148">
        <v>43902</v>
      </c>
      <c r="B406" s="55">
        <v>0.68363425925925936</v>
      </c>
      <c r="C406" s="57">
        <v>66</v>
      </c>
      <c r="D406" s="56">
        <v>21.19</v>
      </c>
      <c r="E406" s="29">
        <v>1398.54</v>
      </c>
      <c r="F406" s="54" t="s">
        <v>9</v>
      </c>
    </row>
    <row r="407" spans="1:6">
      <c r="A407" s="148">
        <v>43902</v>
      </c>
      <c r="B407" s="55">
        <v>0.68363425925925936</v>
      </c>
      <c r="C407" s="57">
        <v>56</v>
      </c>
      <c r="D407" s="56">
        <v>21.19</v>
      </c>
      <c r="E407" s="29">
        <v>1186.6400000000001</v>
      </c>
      <c r="F407" s="54" t="s">
        <v>9</v>
      </c>
    </row>
    <row r="408" spans="1:6">
      <c r="A408" s="148">
        <v>43902</v>
      </c>
      <c r="B408" s="55">
        <v>0.68517361111111119</v>
      </c>
      <c r="C408" s="57">
        <v>119</v>
      </c>
      <c r="D408" s="56">
        <v>21.13</v>
      </c>
      <c r="E408" s="29">
        <v>2514.4699999999998</v>
      </c>
      <c r="F408" s="54" t="s">
        <v>9</v>
      </c>
    </row>
    <row r="409" spans="1:6">
      <c r="A409" s="148">
        <v>43902</v>
      </c>
      <c r="B409" s="55">
        <v>0.68578703703703703</v>
      </c>
      <c r="C409" s="57">
        <v>136</v>
      </c>
      <c r="D409" s="56">
        <v>21.14</v>
      </c>
      <c r="E409" s="29">
        <v>2875.04</v>
      </c>
      <c r="F409" s="54" t="s">
        <v>9</v>
      </c>
    </row>
    <row r="410" spans="1:6">
      <c r="A410" s="148">
        <v>43902</v>
      </c>
      <c r="B410" s="55">
        <v>0.68690972222222235</v>
      </c>
      <c r="C410" s="57">
        <v>175</v>
      </c>
      <c r="D410" s="56">
        <v>21.08</v>
      </c>
      <c r="E410" s="29">
        <v>3689</v>
      </c>
      <c r="F410" s="54" t="s">
        <v>9</v>
      </c>
    </row>
    <row r="411" spans="1:6">
      <c r="A411" s="148">
        <v>43902</v>
      </c>
      <c r="B411" s="55">
        <v>0.68760416666666657</v>
      </c>
      <c r="C411" s="57">
        <v>20</v>
      </c>
      <c r="D411" s="56">
        <v>21.09</v>
      </c>
      <c r="E411" s="29">
        <v>421.8</v>
      </c>
      <c r="F411" s="54" t="s">
        <v>9</v>
      </c>
    </row>
    <row r="412" spans="1:6">
      <c r="A412" s="148">
        <v>43902</v>
      </c>
      <c r="B412" s="55">
        <v>0.68760416666666657</v>
      </c>
      <c r="C412" s="57">
        <v>114</v>
      </c>
      <c r="D412" s="56">
        <v>21.09</v>
      </c>
      <c r="E412" s="29">
        <v>2404.2600000000002</v>
      </c>
      <c r="F412" s="54" t="s">
        <v>9</v>
      </c>
    </row>
    <row r="413" spans="1:6">
      <c r="A413" s="148">
        <v>43902</v>
      </c>
      <c r="B413" s="55">
        <v>0.68825231481481486</v>
      </c>
      <c r="C413" s="57">
        <v>143</v>
      </c>
      <c r="D413" s="56">
        <v>21.08</v>
      </c>
      <c r="E413" s="29">
        <v>3014.44</v>
      </c>
      <c r="F413" s="54" t="s">
        <v>9</v>
      </c>
    </row>
    <row r="414" spans="1:6">
      <c r="A414" s="148">
        <v>43902</v>
      </c>
      <c r="B414" s="55">
        <v>0.68994212962962953</v>
      </c>
      <c r="C414" s="57">
        <v>112</v>
      </c>
      <c r="D414" s="56">
        <v>21.12</v>
      </c>
      <c r="E414" s="29">
        <v>2365.44</v>
      </c>
      <c r="F414" s="54" t="s">
        <v>9</v>
      </c>
    </row>
    <row r="415" spans="1:6">
      <c r="A415" s="148">
        <v>43902</v>
      </c>
      <c r="B415" s="55">
        <v>0.69041666666666668</v>
      </c>
      <c r="C415" s="57">
        <v>123</v>
      </c>
      <c r="D415" s="56">
        <v>21.08</v>
      </c>
      <c r="E415" s="29">
        <v>2592.84</v>
      </c>
      <c r="F415" s="54" t="s">
        <v>9</v>
      </c>
    </row>
    <row r="416" spans="1:6">
      <c r="A416" s="148">
        <v>43902</v>
      </c>
      <c r="B416" s="55">
        <v>0.69136574074074086</v>
      </c>
      <c r="C416" s="57">
        <v>286</v>
      </c>
      <c r="D416" s="56">
        <v>21.08</v>
      </c>
      <c r="E416" s="29">
        <v>6028.88</v>
      </c>
      <c r="F416" s="54" t="s">
        <v>9</v>
      </c>
    </row>
    <row r="417" spans="1:6">
      <c r="A417" s="148">
        <v>43902</v>
      </c>
      <c r="B417" s="55">
        <v>0.6918171296296296</v>
      </c>
      <c r="C417" s="57">
        <v>47</v>
      </c>
      <c r="D417" s="56">
        <v>21.04</v>
      </c>
      <c r="E417" s="29">
        <v>988.88</v>
      </c>
      <c r="F417" s="54" t="s">
        <v>9</v>
      </c>
    </row>
    <row r="418" spans="1:6">
      <c r="A418" s="148">
        <v>43902</v>
      </c>
      <c r="B418" s="55">
        <v>0.6918171296296296</v>
      </c>
      <c r="C418" s="57">
        <v>85</v>
      </c>
      <c r="D418" s="56">
        <v>21.04</v>
      </c>
      <c r="E418" s="29">
        <v>1788.4</v>
      </c>
      <c r="F418" s="54" t="s">
        <v>9</v>
      </c>
    </row>
    <row r="419" spans="1:6">
      <c r="A419" s="148">
        <v>43902</v>
      </c>
      <c r="B419" s="55">
        <v>0.69276620370370379</v>
      </c>
      <c r="C419" s="57">
        <v>113</v>
      </c>
      <c r="D419" s="56">
        <v>21.1</v>
      </c>
      <c r="E419" s="29">
        <v>2384.3000000000002</v>
      </c>
      <c r="F419" s="54" t="s">
        <v>9</v>
      </c>
    </row>
    <row r="420" spans="1:6">
      <c r="A420" s="148">
        <v>43902</v>
      </c>
      <c r="B420" s="55">
        <v>0.69313657407407403</v>
      </c>
      <c r="C420" s="57">
        <v>143</v>
      </c>
      <c r="D420" s="56">
        <v>21.1</v>
      </c>
      <c r="E420" s="29">
        <v>3017.3</v>
      </c>
      <c r="F420" s="54" t="s">
        <v>9</v>
      </c>
    </row>
    <row r="421" spans="1:6">
      <c r="A421" s="148">
        <v>43902</v>
      </c>
      <c r="B421" s="55">
        <v>0.69377314814814817</v>
      </c>
      <c r="C421" s="57">
        <v>162</v>
      </c>
      <c r="D421" s="56">
        <v>21.08</v>
      </c>
      <c r="E421" s="29">
        <v>3414.96</v>
      </c>
      <c r="F421" s="54" t="s">
        <v>9</v>
      </c>
    </row>
    <row r="422" spans="1:6">
      <c r="A422" s="148">
        <v>43902</v>
      </c>
      <c r="B422" s="55">
        <v>0.69454861111111121</v>
      </c>
      <c r="C422" s="57">
        <v>85</v>
      </c>
      <c r="D422" s="56">
        <v>21.1</v>
      </c>
      <c r="E422" s="29">
        <v>1793.5</v>
      </c>
      <c r="F422" s="54" t="s">
        <v>9</v>
      </c>
    </row>
    <row r="423" spans="1:6">
      <c r="A423" s="148">
        <v>43902</v>
      </c>
      <c r="B423" s="55">
        <v>0.69454861111111121</v>
      </c>
      <c r="C423" s="57">
        <v>45</v>
      </c>
      <c r="D423" s="56">
        <v>21.1</v>
      </c>
      <c r="E423" s="29">
        <v>949.5</v>
      </c>
      <c r="F423" s="54" t="s">
        <v>9</v>
      </c>
    </row>
    <row r="424" spans="1:6">
      <c r="A424" s="148">
        <v>43902</v>
      </c>
      <c r="B424" s="55">
        <v>0.69489583333333327</v>
      </c>
      <c r="C424" s="57">
        <v>141</v>
      </c>
      <c r="D424" s="56">
        <v>21.05</v>
      </c>
      <c r="E424" s="29">
        <v>2968.05</v>
      </c>
      <c r="F424" s="54" t="s">
        <v>9</v>
      </c>
    </row>
    <row r="425" spans="1:6">
      <c r="A425" s="148">
        <v>43902</v>
      </c>
      <c r="B425" s="55">
        <v>0.69519675925925917</v>
      </c>
      <c r="C425" s="57">
        <v>121</v>
      </c>
      <c r="D425" s="56">
        <v>21.01</v>
      </c>
      <c r="E425" s="29">
        <v>2542.21</v>
      </c>
      <c r="F425" s="54" t="s">
        <v>9</v>
      </c>
    </row>
    <row r="426" spans="1:6">
      <c r="A426" s="148">
        <v>43902</v>
      </c>
      <c r="B426" s="55">
        <v>0.69569444444444439</v>
      </c>
      <c r="C426" s="57">
        <v>114</v>
      </c>
      <c r="D426" s="56">
        <v>21.02</v>
      </c>
      <c r="E426" s="29">
        <v>2396.2800000000002</v>
      </c>
      <c r="F426" s="54" t="s">
        <v>9</v>
      </c>
    </row>
    <row r="427" spans="1:6">
      <c r="A427" s="148">
        <v>43902</v>
      </c>
      <c r="B427" s="55">
        <v>0.6965162037037036</v>
      </c>
      <c r="C427" s="57">
        <v>202</v>
      </c>
      <c r="D427" s="56">
        <v>21</v>
      </c>
      <c r="E427" s="29">
        <v>4242</v>
      </c>
      <c r="F427" s="54" t="s">
        <v>9</v>
      </c>
    </row>
    <row r="428" spans="1:6">
      <c r="A428" s="148">
        <v>43902</v>
      </c>
      <c r="B428" s="55">
        <v>0.69664351851851858</v>
      </c>
      <c r="C428" s="57">
        <v>128</v>
      </c>
      <c r="D428" s="56">
        <v>20.97</v>
      </c>
      <c r="E428" s="29">
        <v>2684.16</v>
      </c>
      <c r="F428" s="54" t="s">
        <v>9</v>
      </c>
    </row>
    <row r="429" spans="1:6">
      <c r="A429" s="148">
        <v>43902</v>
      </c>
      <c r="B429" s="55">
        <v>0.69719907407407422</v>
      </c>
      <c r="C429" s="57">
        <v>150</v>
      </c>
      <c r="D429" s="56">
        <v>20.9</v>
      </c>
      <c r="E429" s="29">
        <v>3135</v>
      </c>
      <c r="F429" s="54" t="s">
        <v>9</v>
      </c>
    </row>
    <row r="430" spans="1:6">
      <c r="A430" s="148">
        <v>43902</v>
      </c>
      <c r="B430" s="55">
        <v>0.69796296296296301</v>
      </c>
      <c r="C430" s="57">
        <v>155</v>
      </c>
      <c r="D430" s="56">
        <v>20.9</v>
      </c>
      <c r="E430" s="29">
        <v>3239.5</v>
      </c>
      <c r="F430" s="54" t="s">
        <v>9</v>
      </c>
    </row>
    <row r="431" spans="1:6">
      <c r="A431" s="148">
        <v>43902</v>
      </c>
      <c r="B431" s="55">
        <v>0.69868055555555564</v>
      </c>
      <c r="C431" s="57">
        <v>123</v>
      </c>
      <c r="D431" s="56">
        <v>20.91</v>
      </c>
      <c r="E431" s="29">
        <v>2571.9299999999998</v>
      </c>
      <c r="F431" s="54" t="s">
        <v>9</v>
      </c>
    </row>
    <row r="432" spans="1:6">
      <c r="A432" s="148">
        <v>43902</v>
      </c>
      <c r="B432" s="55">
        <v>0.69909722222222237</v>
      </c>
      <c r="C432" s="57">
        <v>110</v>
      </c>
      <c r="D432" s="56">
        <v>20.89</v>
      </c>
      <c r="E432" s="29">
        <v>2297.9</v>
      </c>
      <c r="F432" s="54" t="s">
        <v>9</v>
      </c>
    </row>
    <row r="433" spans="1:6">
      <c r="A433" s="148">
        <v>43902</v>
      </c>
      <c r="B433" s="55">
        <v>0.69909722222222237</v>
      </c>
      <c r="C433" s="57">
        <v>19</v>
      </c>
      <c r="D433" s="56">
        <v>20.89</v>
      </c>
      <c r="E433" s="29">
        <v>396.91</v>
      </c>
      <c r="F433" s="54" t="s">
        <v>9</v>
      </c>
    </row>
    <row r="434" spans="1:6">
      <c r="A434" s="148">
        <v>43902</v>
      </c>
      <c r="B434" s="55">
        <v>0.70208333333333339</v>
      </c>
      <c r="C434" s="57">
        <v>148</v>
      </c>
      <c r="D434" s="56">
        <v>20.92</v>
      </c>
      <c r="E434" s="29">
        <v>3096.16</v>
      </c>
      <c r="F434" s="54" t="s">
        <v>9</v>
      </c>
    </row>
    <row r="435" spans="1:6">
      <c r="A435" s="148">
        <v>43902</v>
      </c>
      <c r="B435" s="55">
        <v>0.70208333333333339</v>
      </c>
      <c r="C435" s="57">
        <v>150</v>
      </c>
      <c r="D435" s="56">
        <v>20.92</v>
      </c>
      <c r="E435" s="29">
        <v>3138</v>
      </c>
      <c r="F435" s="54" t="s">
        <v>9</v>
      </c>
    </row>
    <row r="436" spans="1:6">
      <c r="A436" s="148">
        <v>43902</v>
      </c>
      <c r="B436" s="55">
        <v>0.70208333333333339</v>
      </c>
      <c r="C436" s="57">
        <v>76</v>
      </c>
      <c r="D436" s="56">
        <v>20.92</v>
      </c>
      <c r="E436" s="29">
        <v>1589.92</v>
      </c>
      <c r="F436" s="54" t="s">
        <v>9</v>
      </c>
    </row>
    <row r="437" spans="1:6">
      <c r="A437" s="148">
        <v>43902</v>
      </c>
      <c r="B437" s="55">
        <v>0.70216435185185189</v>
      </c>
      <c r="C437" s="57">
        <v>470</v>
      </c>
      <c r="D437" s="56">
        <v>20.78</v>
      </c>
      <c r="E437" s="29">
        <v>9766.6</v>
      </c>
      <c r="F437" s="54" t="s">
        <v>9</v>
      </c>
    </row>
    <row r="438" spans="1:6">
      <c r="A438" s="148">
        <v>43902</v>
      </c>
      <c r="B438" s="55">
        <v>0.70265046296296296</v>
      </c>
      <c r="C438" s="57">
        <v>151</v>
      </c>
      <c r="D438" s="56">
        <v>20.66</v>
      </c>
      <c r="E438" s="29">
        <v>3119.66</v>
      </c>
      <c r="F438" s="54" t="s">
        <v>9</v>
      </c>
    </row>
    <row r="439" spans="1:6">
      <c r="A439" s="148">
        <v>43902</v>
      </c>
      <c r="B439" s="55">
        <v>0.70288194444444441</v>
      </c>
      <c r="C439" s="57">
        <v>50</v>
      </c>
      <c r="D439" s="56">
        <v>20.59</v>
      </c>
      <c r="E439" s="29">
        <v>1029.5</v>
      </c>
      <c r="F439" s="54" t="s">
        <v>9</v>
      </c>
    </row>
    <row r="440" spans="1:6">
      <c r="A440" s="148">
        <v>43902</v>
      </c>
      <c r="B440" s="55">
        <v>0.70288194444444441</v>
      </c>
      <c r="C440" s="57">
        <v>37</v>
      </c>
      <c r="D440" s="56">
        <v>20.59</v>
      </c>
      <c r="E440" s="29">
        <v>761.83</v>
      </c>
      <c r="F440" s="54" t="s">
        <v>9</v>
      </c>
    </row>
    <row r="441" spans="1:6">
      <c r="A441" s="148">
        <v>43902</v>
      </c>
      <c r="B441" s="55">
        <v>0.70288194444444441</v>
      </c>
      <c r="C441" s="57">
        <v>36</v>
      </c>
      <c r="D441" s="56">
        <v>20.59</v>
      </c>
      <c r="E441" s="29">
        <v>741.24</v>
      </c>
      <c r="F441" s="54" t="s">
        <v>9</v>
      </c>
    </row>
    <row r="442" spans="1:6">
      <c r="A442" s="148">
        <v>43902</v>
      </c>
      <c r="B442" s="55">
        <v>0.70351851851851854</v>
      </c>
      <c r="C442" s="57">
        <v>64</v>
      </c>
      <c r="D442" s="56">
        <v>20.53</v>
      </c>
      <c r="E442" s="29">
        <v>1313.92</v>
      </c>
      <c r="F442" s="54" t="s">
        <v>9</v>
      </c>
    </row>
    <row r="443" spans="1:6">
      <c r="A443" s="148">
        <v>43902</v>
      </c>
      <c r="B443" s="55">
        <v>0.70351851851851854</v>
      </c>
      <c r="C443" s="57">
        <v>79</v>
      </c>
      <c r="D443" s="56">
        <v>20.53</v>
      </c>
      <c r="E443" s="29">
        <v>1621.87</v>
      </c>
      <c r="F443" s="54" t="s">
        <v>9</v>
      </c>
    </row>
    <row r="444" spans="1:6">
      <c r="A444" s="148">
        <v>43902</v>
      </c>
      <c r="B444" s="55">
        <v>0.7044907407407407</v>
      </c>
      <c r="C444" s="57">
        <v>197</v>
      </c>
      <c r="D444" s="56">
        <v>20.67</v>
      </c>
      <c r="E444" s="29">
        <v>4071.99</v>
      </c>
      <c r="F444" s="54" t="s">
        <v>9</v>
      </c>
    </row>
    <row r="445" spans="1:6">
      <c r="A445" s="148">
        <v>43902</v>
      </c>
      <c r="B445" s="55">
        <v>0.70502314814814815</v>
      </c>
      <c r="C445" s="57">
        <v>25</v>
      </c>
      <c r="D445" s="56">
        <v>20.72</v>
      </c>
      <c r="E445" s="29">
        <v>518</v>
      </c>
      <c r="F445" s="54" t="s">
        <v>9</v>
      </c>
    </row>
    <row r="446" spans="1:6">
      <c r="A446" s="148">
        <v>43902</v>
      </c>
      <c r="B446" s="55">
        <v>0.70502314814814815</v>
      </c>
      <c r="C446" s="57">
        <v>90</v>
      </c>
      <c r="D446" s="56">
        <v>20.72</v>
      </c>
      <c r="E446" s="29">
        <v>1864.8</v>
      </c>
      <c r="F446" s="54" t="s">
        <v>9</v>
      </c>
    </row>
    <row r="447" spans="1:6">
      <c r="A447" s="148">
        <v>43902</v>
      </c>
      <c r="B447" s="55">
        <v>0.70521990740740748</v>
      </c>
      <c r="C447" s="57">
        <v>156</v>
      </c>
      <c r="D447" s="56">
        <v>20.71</v>
      </c>
      <c r="E447" s="29">
        <v>3230.76</v>
      </c>
      <c r="F447" s="54" t="s">
        <v>9</v>
      </c>
    </row>
    <row r="448" spans="1:6">
      <c r="A448" s="148">
        <v>43902</v>
      </c>
      <c r="B448" s="55">
        <v>0.70575231481481493</v>
      </c>
      <c r="C448" s="57">
        <v>253</v>
      </c>
      <c r="D448" s="56">
        <v>20.73</v>
      </c>
      <c r="E448" s="29">
        <v>5244.69</v>
      </c>
      <c r="F448" s="54" t="s">
        <v>9</v>
      </c>
    </row>
    <row r="449" spans="1:6">
      <c r="A449" s="148">
        <v>43902</v>
      </c>
      <c r="B449" s="55">
        <v>0.70651620370370372</v>
      </c>
      <c r="C449" s="57">
        <v>192</v>
      </c>
      <c r="D449" s="56">
        <v>20.7</v>
      </c>
      <c r="E449" s="29">
        <v>3974.4</v>
      </c>
      <c r="F449" s="54" t="s">
        <v>9</v>
      </c>
    </row>
    <row r="450" spans="1:6">
      <c r="A450" s="148">
        <v>43902</v>
      </c>
      <c r="B450" s="55">
        <v>0.70717592592592593</v>
      </c>
      <c r="C450" s="57">
        <v>93</v>
      </c>
      <c r="D450" s="56">
        <v>20.65</v>
      </c>
      <c r="E450" s="29">
        <v>1920.45</v>
      </c>
      <c r="F450" s="54" t="s">
        <v>9</v>
      </c>
    </row>
    <row r="451" spans="1:6">
      <c r="A451" s="148">
        <v>43902</v>
      </c>
      <c r="B451" s="55">
        <v>0.70717592592592593</v>
      </c>
      <c r="C451" s="57">
        <v>23</v>
      </c>
      <c r="D451" s="56">
        <v>20.65</v>
      </c>
      <c r="E451" s="29">
        <v>474.95</v>
      </c>
      <c r="F451" s="54" t="s">
        <v>9</v>
      </c>
    </row>
    <row r="452" spans="1:6">
      <c r="A452" s="148">
        <v>43902</v>
      </c>
      <c r="B452" s="55">
        <v>0.70741898148148152</v>
      </c>
      <c r="C452" s="57">
        <v>154</v>
      </c>
      <c r="D452" s="56">
        <v>20.63</v>
      </c>
      <c r="E452" s="29">
        <v>3177.02</v>
      </c>
      <c r="F452" s="54" t="s">
        <v>9</v>
      </c>
    </row>
    <row r="453" spans="1:6">
      <c r="A453" s="148">
        <v>43902</v>
      </c>
      <c r="B453" s="55">
        <v>0.70793981481481483</v>
      </c>
      <c r="C453" s="57">
        <v>130</v>
      </c>
      <c r="D453" s="56">
        <v>20.65</v>
      </c>
      <c r="E453" s="29">
        <v>2684.5</v>
      </c>
      <c r="F453" s="54" t="s">
        <v>9</v>
      </c>
    </row>
    <row r="454" spans="1:6">
      <c r="A454" s="148">
        <v>43902</v>
      </c>
      <c r="B454" s="55">
        <v>0.70806712962962959</v>
      </c>
      <c r="C454" s="57">
        <v>123</v>
      </c>
      <c r="D454" s="56">
        <v>20.65</v>
      </c>
      <c r="E454" s="29">
        <v>2539.9499999999998</v>
      </c>
      <c r="F454" s="54" t="s">
        <v>9</v>
      </c>
    </row>
    <row r="455" spans="1:6">
      <c r="A455" s="148">
        <v>43902</v>
      </c>
      <c r="B455" s="55">
        <v>0.70899305555555558</v>
      </c>
      <c r="C455" s="57">
        <v>164</v>
      </c>
      <c r="D455" s="56">
        <v>20.58</v>
      </c>
      <c r="E455" s="29">
        <v>3375.12</v>
      </c>
      <c r="F455" s="54" t="s">
        <v>9</v>
      </c>
    </row>
    <row r="456" spans="1:6">
      <c r="A456" s="148">
        <v>43902</v>
      </c>
      <c r="B456" s="55">
        <v>0.70974537037037033</v>
      </c>
      <c r="C456" s="57">
        <v>258</v>
      </c>
      <c r="D456" s="56">
        <v>20.57</v>
      </c>
      <c r="E456" s="29">
        <v>5307.06</v>
      </c>
      <c r="F456" s="54" t="s">
        <v>9</v>
      </c>
    </row>
    <row r="457" spans="1:6">
      <c r="A457" s="148">
        <v>43902</v>
      </c>
      <c r="B457" s="55">
        <v>0.71053240740740742</v>
      </c>
      <c r="C457" s="57">
        <v>159</v>
      </c>
      <c r="D457" s="56">
        <v>20.61</v>
      </c>
      <c r="E457" s="29">
        <v>3276.99</v>
      </c>
      <c r="F457" s="54" t="s">
        <v>9</v>
      </c>
    </row>
    <row r="458" spans="1:6">
      <c r="A458" s="148">
        <v>43902</v>
      </c>
      <c r="B458" s="55">
        <v>0.71064814814814825</v>
      </c>
      <c r="C458" s="57">
        <v>116</v>
      </c>
      <c r="D458" s="56">
        <v>20.61</v>
      </c>
      <c r="E458" s="29">
        <v>2390.7600000000002</v>
      </c>
      <c r="F458" s="54" t="s">
        <v>9</v>
      </c>
    </row>
    <row r="459" spans="1:6">
      <c r="A459" s="148">
        <v>43902</v>
      </c>
      <c r="B459" s="55">
        <v>0.71144675925925915</v>
      </c>
      <c r="C459" s="57">
        <v>158</v>
      </c>
      <c r="D459" s="56">
        <v>20.57</v>
      </c>
      <c r="E459" s="29">
        <v>3250.06</v>
      </c>
      <c r="F459" s="54" t="s">
        <v>9</v>
      </c>
    </row>
    <row r="460" spans="1:6">
      <c r="A460" s="148">
        <v>43902</v>
      </c>
      <c r="B460" s="55">
        <v>0.7119212962962963</v>
      </c>
      <c r="C460" s="57">
        <v>193</v>
      </c>
      <c r="D460" s="56">
        <v>20.53</v>
      </c>
      <c r="E460" s="29">
        <v>3962.29</v>
      </c>
      <c r="F460" s="54" t="s">
        <v>9</v>
      </c>
    </row>
    <row r="461" spans="1:6">
      <c r="A461" s="148">
        <v>43902</v>
      </c>
      <c r="B461" s="55">
        <v>0.71253472222222225</v>
      </c>
      <c r="C461" s="57">
        <v>171</v>
      </c>
      <c r="D461" s="56">
        <v>20.52</v>
      </c>
      <c r="E461" s="29">
        <v>3508.92</v>
      </c>
      <c r="F461" s="54" t="s">
        <v>9</v>
      </c>
    </row>
    <row r="462" spans="1:6">
      <c r="A462" s="148">
        <v>43902</v>
      </c>
      <c r="B462" s="55">
        <v>0.71347222222222229</v>
      </c>
      <c r="C462" s="57">
        <v>63</v>
      </c>
      <c r="D462" s="56">
        <v>20.58</v>
      </c>
      <c r="E462" s="29">
        <v>1296.54</v>
      </c>
      <c r="F462" s="54" t="s">
        <v>9</v>
      </c>
    </row>
    <row r="463" spans="1:6">
      <c r="A463" s="148">
        <v>43902</v>
      </c>
      <c r="B463" s="55">
        <v>0.71347222222222229</v>
      </c>
      <c r="C463" s="57">
        <v>65</v>
      </c>
      <c r="D463" s="56">
        <v>20.58</v>
      </c>
      <c r="E463" s="29">
        <v>1337.7</v>
      </c>
      <c r="F463" s="54" t="s">
        <v>9</v>
      </c>
    </row>
    <row r="464" spans="1:6">
      <c r="A464" s="148">
        <v>43902</v>
      </c>
      <c r="B464" s="55">
        <v>0.71351851851851855</v>
      </c>
      <c r="C464" s="57">
        <v>173</v>
      </c>
      <c r="D464" s="56">
        <v>20.57</v>
      </c>
      <c r="E464" s="29">
        <v>3558.61</v>
      </c>
      <c r="F464" s="54" t="s">
        <v>9</v>
      </c>
    </row>
    <row r="465" spans="1:6">
      <c r="A465" s="148">
        <v>43902</v>
      </c>
      <c r="B465" s="55">
        <v>0.7139699074074074</v>
      </c>
      <c r="C465" s="57">
        <v>116</v>
      </c>
      <c r="D465" s="56">
        <v>20.52</v>
      </c>
      <c r="E465" s="29">
        <v>2380.3200000000002</v>
      </c>
      <c r="F465" s="54" t="s">
        <v>9</v>
      </c>
    </row>
    <row r="466" spans="1:6">
      <c r="A466" s="148">
        <v>43902</v>
      </c>
      <c r="B466" s="55">
        <v>0.71454861111111112</v>
      </c>
      <c r="C466" s="57">
        <v>146</v>
      </c>
      <c r="D466" s="56">
        <v>20.5</v>
      </c>
      <c r="E466" s="29">
        <v>2993</v>
      </c>
      <c r="F466" s="54" t="s">
        <v>9</v>
      </c>
    </row>
    <row r="467" spans="1:6">
      <c r="A467" s="148">
        <v>43902</v>
      </c>
      <c r="B467" s="55">
        <v>0.71513888888888888</v>
      </c>
      <c r="C467" s="57">
        <v>151</v>
      </c>
      <c r="D467" s="56">
        <v>20.5</v>
      </c>
      <c r="E467" s="29">
        <v>3095.5</v>
      </c>
      <c r="F467" s="54" t="s">
        <v>9</v>
      </c>
    </row>
    <row r="468" spans="1:6">
      <c r="A468" s="148">
        <v>43902</v>
      </c>
      <c r="B468" s="55">
        <v>0.71546296296296286</v>
      </c>
      <c r="C468" s="57">
        <v>112</v>
      </c>
      <c r="D468" s="56">
        <v>20.53</v>
      </c>
      <c r="E468" s="29">
        <v>2299.36</v>
      </c>
      <c r="F468" s="54" t="s">
        <v>9</v>
      </c>
    </row>
    <row r="469" spans="1:6">
      <c r="A469" s="148">
        <v>43902</v>
      </c>
      <c r="B469" s="55">
        <v>0.71578703703703705</v>
      </c>
      <c r="C469" s="57">
        <v>125</v>
      </c>
      <c r="D469" s="56">
        <v>20.53</v>
      </c>
      <c r="E469" s="29">
        <v>2566.25</v>
      </c>
      <c r="F469" s="54" t="s">
        <v>9</v>
      </c>
    </row>
    <row r="470" spans="1:6">
      <c r="A470" s="148">
        <v>43902</v>
      </c>
      <c r="B470" s="55">
        <v>0.71649305555555554</v>
      </c>
      <c r="C470" s="57">
        <v>158</v>
      </c>
      <c r="D470" s="56">
        <v>20.48</v>
      </c>
      <c r="E470" s="29">
        <v>3235.84</v>
      </c>
      <c r="F470" s="54" t="s">
        <v>9</v>
      </c>
    </row>
    <row r="471" spans="1:6">
      <c r="A471" s="148">
        <v>43902</v>
      </c>
      <c r="B471" s="55">
        <v>0.71667824074074071</v>
      </c>
      <c r="C471" s="57">
        <v>117</v>
      </c>
      <c r="D471" s="56">
        <v>20.46</v>
      </c>
      <c r="E471" s="29">
        <v>2393.8200000000002</v>
      </c>
      <c r="F471" s="54" t="s">
        <v>9</v>
      </c>
    </row>
    <row r="472" spans="1:6">
      <c r="A472" s="148">
        <v>43902</v>
      </c>
      <c r="B472" s="55">
        <v>0.71747685185185184</v>
      </c>
      <c r="C472" s="57">
        <v>66</v>
      </c>
      <c r="D472" s="56">
        <v>20.440000000000001</v>
      </c>
      <c r="E472" s="29">
        <v>1349.04</v>
      </c>
      <c r="F472" s="54" t="s">
        <v>9</v>
      </c>
    </row>
    <row r="473" spans="1:6">
      <c r="A473" s="148">
        <v>43902</v>
      </c>
      <c r="B473" s="55">
        <v>0.71747685185185184</v>
      </c>
      <c r="C473" s="57">
        <v>75</v>
      </c>
      <c r="D473" s="56">
        <v>20.440000000000001</v>
      </c>
      <c r="E473" s="29">
        <v>1533</v>
      </c>
      <c r="F473" s="54" t="s">
        <v>9</v>
      </c>
    </row>
    <row r="474" spans="1:6">
      <c r="A474" s="148">
        <v>43902</v>
      </c>
      <c r="B474" s="55">
        <v>0.71787037037037038</v>
      </c>
      <c r="C474" s="57">
        <v>136</v>
      </c>
      <c r="D474" s="56">
        <v>20.47</v>
      </c>
      <c r="E474" s="29">
        <v>2783.92</v>
      </c>
      <c r="F474" s="54" t="s">
        <v>9</v>
      </c>
    </row>
    <row r="475" spans="1:6">
      <c r="A475" s="148">
        <v>43902</v>
      </c>
      <c r="B475" s="55">
        <v>0.71836805555555561</v>
      </c>
      <c r="C475" s="57">
        <v>15</v>
      </c>
      <c r="D475" s="56">
        <v>20.46</v>
      </c>
      <c r="E475" s="29">
        <v>306.89999999999998</v>
      </c>
      <c r="F475" s="54" t="s">
        <v>9</v>
      </c>
    </row>
    <row r="476" spans="1:6">
      <c r="A476" s="148">
        <v>43902</v>
      </c>
      <c r="B476" s="55">
        <v>0.71841435185185187</v>
      </c>
      <c r="C476" s="57">
        <v>140</v>
      </c>
      <c r="D476" s="56">
        <v>20.47</v>
      </c>
      <c r="E476" s="29">
        <v>2865.8</v>
      </c>
      <c r="F476" s="54" t="s">
        <v>9</v>
      </c>
    </row>
    <row r="477" spans="1:6">
      <c r="A477" s="148">
        <v>43902</v>
      </c>
      <c r="B477" s="55">
        <v>0.71878472222222223</v>
      </c>
      <c r="C477" s="57">
        <v>140</v>
      </c>
      <c r="D477" s="56">
        <v>20.420000000000002</v>
      </c>
      <c r="E477" s="29">
        <v>2858.8</v>
      </c>
      <c r="F477" s="54" t="s">
        <v>9</v>
      </c>
    </row>
    <row r="478" spans="1:6">
      <c r="A478" s="148">
        <v>43902</v>
      </c>
      <c r="B478" s="55">
        <v>0.71995370370370371</v>
      </c>
      <c r="C478" s="57">
        <v>20</v>
      </c>
      <c r="D478" s="56">
        <v>20.5</v>
      </c>
      <c r="E478" s="29">
        <v>410</v>
      </c>
      <c r="F478" s="54" t="s">
        <v>9</v>
      </c>
    </row>
    <row r="479" spans="1:6">
      <c r="A479" s="148">
        <v>43902</v>
      </c>
      <c r="B479" s="55">
        <v>0.71995370370370371</v>
      </c>
      <c r="C479" s="57">
        <v>108</v>
      </c>
      <c r="D479" s="56">
        <v>20.5</v>
      </c>
      <c r="E479" s="29">
        <v>2214</v>
      </c>
      <c r="F479" s="54" t="s">
        <v>9</v>
      </c>
    </row>
    <row r="480" spans="1:6">
      <c r="A480" s="148">
        <v>43902</v>
      </c>
      <c r="B480" s="55">
        <v>0.71995370370370371</v>
      </c>
      <c r="C480" s="57">
        <v>207</v>
      </c>
      <c r="D480" s="56">
        <v>20.5</v>
      </c>
      <c r="E480" s="29">
        <v>4243.5</v>
      </c>
      <c r="F480" s="54" t="s">
        <v>9</v>
      </c>
    </row>
    <row r="481" spans="1:6">
      <c r="A481" s="148">
        <v>43902</v>
      </c>
      <c r="B481" s="55">
        <v>0.71995370370370371</v>
      </c>
      <c r="C481" s="57">
        <v>198</v>
      </c>
      <c r="D481" s="56">
        <v>20.5</v>
      </c>
      <c r="E481" s="29">
        <v>4059</v>
      </c>
      <c r="F481" s="54" t="s">
        <v>9</v>
      </c>
    </row>
    <row r="482" spans="1:6">
      <c r="A482" s="148">
        <v>43902</v>
      </c>
      <c r="B482" s="55">
        <v>0.71995370370370371</v>
      </c>
      <c r="C482" s="57">
        <v>130</v>
      </c>
      <c r="D482" s="56">
        <v>20.5</v>
      </c>
      <c r="E482" s="29">
        <v>2665</v>
      </c>
      <c r="F482" s="54" t="s">
        <v>9</v>
      </c>
    </row>
    <row r="483" spans="1:6">
      <c r="A483" s="148">
        <v>43902</v>
      </c>
      <c r="B483" s="55">
        <v>0.71995370370370371</v>
      </c>
      <c r="C483" s="57">
        <v>187</v>
      </c>
      <c r="D483" s="56">
        <v>20.49</v>
      </c>
      <c r="E483" s="29">
        <v>3831.63</v>
      </c>
      <c r="F483" s="54" t="s">
        <v>9</v>
      </c>
    </row>
    <row r="484" spans="1:6">
      <c r="A484" s="148">
        <v>43902</v>
      </c>
      <c r="B484" s="55">
        <v>0.71995370370370371</v>
      </c>
      <c r="C484" s="57">
        <v>150</v>
      </c>
      <c r="D484" s="56">
        <v>20.49</v>
      </c>
      <c r="E484" s="29">
        <v>3073.5</v>
      </c>
      <c r="F484" s="54" t="s">
        <v>9</v>
      </c>
    </row>
    <row r="485" spans="1:6">
      <c r="A485" s="148">
        <v>43902</v>
      </c>
      <c r="B485" s="55">
        <v>0.7200347222222222</v>
      </c>
      <c r="C485" s="57">
        <v>108</v>
      </c>
      <c r="D485" s="56">
        <v>20.51</v>
      </c>
      <c r="E485" s="29">
        <v>2215.08</v>
      </c>
      <c r="F485" s="54" t="s">
        <v>9</v>
      </c>
    </row>
    <row r="486" spans="1:6">
      <c r="A486" s="148">
        <v>43902</v>
      </c>
      <c r="B486" s="55">
        <v>0.7200347222222222</v>
      </c>
      <c r="C486" s="57">
        <v>150</v>
      </c>
      <c r="D486" s="56">
        <v>20.51</v>
      </c>
      <c r="E486" s="29">
        <v>3076.5</v>
      </c>
      <c r="F486" s="54" t="s">
        <v>9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9ACB9-2FE8-44AA-8C48-084C1D120358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43901</v>
      </c>
      <c r="B5" s="55">
        <v>0.71850694444444452</v>
      </c>
      <c r="C5" s="57">
        <v>1347</v>
      </c>
      <c r="D5" s="56">
        <v>24.43</v>
      </c>
      <c r="E5" s="29">
        <v>32907.21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43901</v>
      </c>
      <c r="B6" s="55">
        <v>0.71850694444444452</v>
      </c>
      <c r="C6" s="57">
        <v>153</v>
      </c>
      <c r="D6" s="56">
        <v>24.43</v>
      </c>
      <c r="E6" s="29">
        <v>3737.79</v>
      </c>
      <c r="F6" s="54" t="s">
        <v>9</v>
      </c>
      <c r="G6" s="8"/>
      <c r="H6" s="67" t="s">
        <v>9</v>
      </c>
      <c r="I6" s="66">
        <f>SUMIF(F:F,$H$6,C:C)</f>
        <v>61133</v>
      </c>
      <c r="J6" s="65">
        <f>SUMIF(F:F,$H$6,E:E)</f>
        <v>1504082.7600000009</v>
      </c>
      <c r="L6" s="64"/>
    </row>
    <row r="7" spans="1:12">
      <c r="A7" s="148">
        <v>43901</v>
      </c>
      <c r="B7" s="55">
        <v>0.71800925925925929</v>
      </c>
      <c r="C7" s="57">
        <v>186</v>
      </c>
      <c r="D7" s="56">
        <v>24.43</v>
      </c>
      <c r="E7" s="29">
        <v>4543.9799999999996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43901</v>
      </c>
      <c r="B8" s="55">
        <v>0.71800925925925929</v>
      </c>
      <c r="C8" s="57">
        <v>400</v>
      </c>
      <c r="D8" s="56">
        <v>24.43</v>
      </c>
      <c r="E8" s="29">
        <v>9772</v>
      </c>
      <c r="F8" s="54" t="s">
        <v>9</v>
      </c>
      <c r="G8" s="8"/>
      <c r="H8" s="67" t="s">
        <v>30</v>
      </c>
      <c r="I8" s="66">
        <f>SUMIF(F:F,$H$8,C:C)</f>
        <v>556</v>
      </c>
      <c r="J8" s="65">
        <f>SUMIF(F:F,$H$8,E:E)</f>
        <v>13760.839999999998</v>
      </c>
      <c r="L8" s="64"/>
    </row>
    <row r="9" spans="1:12">
      <c r="A9" s="148">
        <v>43901</v>
      </c>
      <c r="B9" s="55">
        <v>0.71800925925925929</v>
      </c>
      <c r="C9" s="57">
        <v>150</v>
      </c>
      <c r="D9" s="56">
        <v>24.43</v>
      </c>
      <c r="E9" s="29">
        <v>3664.5</v>
      </c>
      <c r="F9" s="54" t="s">
        <v>9</v>
      </c>
      <c r="G9" s="8"/>
      <c r="H9" s="67" t="s">
        <v>29</v>
      </c>
      <c r="I9" s="66">
        <f>SUMIF(F:F,$H$9,C:C)</f>
        <v>1811</v>
      </c>
      <c r="J9" s="65">
        <f>SUMIF(F:F,$H$9,E:E)</f>
        <v>44147.199999999997</v>
      </c>
      <c r="L9" s="64"/>
    </row>
    <row r="10" spans="1:12">
      <c r="A10" s="148">
        <v>43901</v>
      </c>
      <c r="B10" s="55">
        <v>0.71800925925925929</v>
      </c>
      <c r="C10" s="57">
        <v>300</v>
      </c>
      <c r="D10" s="56">
        <v>24.43</v>
      </c>
      <c r="E10" s="29">
        <v>7329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43901</v>
      </c>
      <c r="B11" s="55">
        <v>0.71800925925925929</v>
      </c>
      <c r="C11" s="57">
        <v>359</v>
      </c>
      <c r="D11" s="56">
        <v>24.43</v>
      </c>
      <c r="E11" s="29">
        <v>8770.3700000000008</v>
      </c>
      <c r="F11" s="54" t="s">
        <v>9</v>
      </c>
      <c r="G11" s="8"/>
      <c r="H11" s="63" t="s">
        <v>10</v>
      </c>
      <c r="I11" s="143">
        <f>ROUND((J11/SUM(I6:I10)),6)</f>
        <v>24.598279999999999</v>
      </c>
      <c r="J11" s="62">
        <f>SUM(J6:J9)</f>
        <v>1561990.800000001</v>
      </c>
    </row>
    <row r="12" spans="1:12">
      <c r="A12" s="148">
        <v>43901</v>
      </c>
      <c r="B12" s="55">
        <v>0.71800925925925929</v>
      </c>
      <c r="C12" s="57">
        <v>150</v>
      </c>
      <c r="D12" s="56">
        <v>24.43</v>
      </c>
      <c r="E12" s="29">
        <v>3664.5</v>
      </c>
      <c r="F12" s="54" t="s">
        <v>9</v>
      </c>
      <c r="G12" s="8"/>
      <c r="J12" s="4"/>
    </row>
    <row r="13" spans="1:12">
      <c r="A13" s="148">
        <v>43901</v>
      </c>
      <c r="B13" s="55">
        <v>0.71800925925925929</v>
      </c>
      <c r="C13" s="57">
        <v>42</v>
      </c>
      <c r="D13" s="56">
        <v>24.43</v>
      </c>
      <c r="E13" s="29">
        <v>1026.06</v>
      </c>
      <c r="F13" s="54" t="s">
        <v>9</v>
      </c>
      <c r="G13" s="8"/>
      <c r="J13" s="5"/>
    </row>
    <row r="14" spans="1:12">
      <c r="A14" s="148">
        <v>43901</v>
      </c>
      <c r="B14" s="55">
        <v>0.71800925925925929</v>
      </c>
      <c r="C14" s="57">
        <v>39</v>
      </c>
      <c r="D14" s="56">
        <v>24.43</v>
      </c>
      <c r="E14" s="29">
        <v>952.77</v>
      </c>
      <c r="F14" s="54" t="s">
        <v>9</v>
      </c>
      <c r="G14" s="8"/>
      <c r="H14" s="151" t="s">
        <v>11</v>
      </c>
      <c r="I14" s="61">
        <v>43901</v>
      </c>
      <c r="J14" s="5"/>
    </row>
    <row r="15" spans="1:12">
      <c r="A15" s="148">
        <v>43901</v>
      </c>
      <c r="B15" s="55">
        <v>0.71800925925925929</v>
      </c>
      <c r="C15" s="57">
        <v>491</v>
      </c>
      <c r="D15" s="56">
        <v>24.43</v>
      </c>
      <c r="E15" s="29">
        <v>11995.13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43901</v>
      </c>
      <c r="B16" s="55">
        <v>0.71800925925925929</v>
      </c>
      <c r="C16" s="57">
        <v>400</v>
      </c>
      <c r="D16" s="56">
        <v>24.43</v>
      </c>
      <c r="E16" s="29">
        <v>9772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43901</v>
      </c>
      <c r="B17" s="55">
        <v>0.71800925925925929</v>
      </c>
      <c r="C17" s="57">
        <v>226</v>
      </c>
      <c r="D17" s="56">
        <v>24.43</v>
      </c>
      <c r="E17" s="29">
        <v>5521.18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43901</v>
      </c>
      <c r="B18" s="55">
        <v>0.71596064814814808</v>
      </c>
      <c r="C18" s="57">
        <v>51</v>
      </c>
      <c r="D18" s="56">
        <v>24.35</v>
      </c>
      <c r="E18" s="29">
        <v>1241.8499999999999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43901</v>
      </c>
      <c r="B19" s="55">
        <v>0.71596064814814808</v>
      </c>
      <c r="C19" s="57">
        <v>150</v>
      </c>
      <c r="D19" s="56">
        <v>24.35</v>
      </c>
      <c r="E19" s="29">
        <v>3652.5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43901</v>
      </c>
      <c r="B20" s="55">
        <v>0.71596064814814808</v>
      </c>
      <c r="C20" s="57">
        <v>715</v>
      </c>
      <c r="D20" s="56">
        <v>24.35</v>
      </c>
      <c r="E20" s="29">
        <v>17410.25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43901</v>
      </c>
      <c r="B21" s="55">
        <v>0.71596064814814808</v>
      </c>
      <c r="C21" s="57">
        <v>584</v>
      </c>
      <c r="D21" s="56">
        <v>24.35</v>
      </c>
      <c r="E21" s="29">
        <v>14220.4</v>
      </c>
      <c r="F21" s="54" t="s">
        <v>9</v>
      </c>
      <c r="G21" s="8"/>
      <c r="H21" s="4"/>
      <c r="I21" s="4"/>
      <c r="J21" s="4"/>
    </row>
    <row r="22" spans="1:10">
      <c r="A22" s="148">
        <v>43901</v>
      </c>
      <c r="B22" s="55">
        <v>0.71475694444444438</v>
      </c>
      <c r="C22" s="57">
        <v>160</v>
      </c>
      <c r="D22" s="56">
        <v>24.35</v>
      </c>
      <c r="E22" s="29">
        <v>3896</v>
      </c>
      <c r="F22" s="54" t="s">
        <v>9</v>
      </c>
      <c r="G22" s="8"/>
      <c r="H22" s="7"/>
      <c r="I22" s="7"/>
      <c r="J22" s="7"/>
    </row>
    <row r="23" spans="1:10">
      <c r="A23" s="148">
        <v>43901</v>
      </c>
      <c r="B23" s="55">
        <v>0.71475694444444438</v>
      </c>
      <c r="C23" s="57">
        <v>39</v>
      </c>
      <c r="D23" s="56">
        <v>24.35</v>
      </c>
      <c r="E23" s="29">
        <v>949.65</v>
      </c>
      <c r="F23" s="54" t="s">
        <v>9</v>
      </c>
      <c r="G23" s="8"/>
      <c r="H23" s="7"/>
      <c r="I23" s="7"/>
      <c r="J23" s="7"/>
    </row>
    <row r="24" spans="1:10">
      <c r="A24" s="148">
        <v>43901</v>
      </c>
      <c r="B24" s="55">
        <v>0.71475694444444438</v>
      </c>
      <c r="C24" s="57">
        <v>197</v>
      </c>
      <c r="D24" s="56">
        <v>24.35</v>
      </c>
      <c r="E24" s="29">
        <v>4796.95</v>
      </c>
      <c r="F24" s="54" t="s">
        <v>9</v>
      </c>
      <c r="G24" s="8"/>
      <c r="H24" s="7"/>
      <c r="I24" s="7"/>
      <c r="J24" s="7"/>
    </row>
    <row r="25" spans="1:10">
      <c r="A25" s="148">
        <v>43901</v>
      </c>
      <c r="B25" s="55">
        <v>0.71351851851851855</v>
      </c>
      <c r="C25" s="57">
        <v>175</v>
      </c>
      <c r="D25" s="56">
        <v>24.26</v>
      </c>
      <c r="E25" s="29">
        <v>4245.5</v>
      </c>
      <c r="F25" s="54" t="s">
        <v>29</v>
      </c>
      <c r="G25" s="8"/>
      <c r="H25" s="7"/>
      <c r="I25" s="7"/>
      <c r="J25" s="7"/>
    </row>
    <row r="26" spans="1:10">
      <c r="A26" s="148">
        <v>43901</v>
      </c>
      <c r="B26" s="55">
        <v>0.712824074074074</v>
      </c>
      <c r="C26" s="57">
        <v>149</v>
      </c>
      <c r="D26" s="56">
        <v>24.29</v>
      </c>
      <c r="E26" s="29">
        <v>3619.21</v>
      </c>
      <c r="F26" s="54" t="s">
        <v>9</v>
      </c>
      <c r="G26" s="8"/>
      <c r="H26" s="7"/>
      <c r="I26" s="7"/>
      <c r="J26" s="7"/>
    </row>
    <row r="27" spans="1:10">
      <c r="A27" s="148">
        <v>43901</v>
      </c>
      <c r="B27" s="55">
        <v>0.71231481481481485</v>
      </c>
      <c r="C27" s="57">
        <v>172</v>
      </c>
      <c r="D27" s="56">
        <v>24.31</v>
      </c>
      <c r="E27" s="29">
        <v>4181.32</v>
      </c>
      <c r="F27" s="54" t="s">
        <v>9</v>
      </c>
      <c r="G27" s="8"/>
      <c r="H27" s="7"/>
      <c r="I27" s="7"/>
      <c r="J27" s="7"/>
    </row>
    <row r="28" spans="1:10">
      <c r="A28" s="148">
        <v>43901</v>
      </c>
      <c r="B28" s="55">
        <v>0.71178240740740739</v>
      </c>
      <c r="C28" s="57">
        <v>174</v>
      </c>
      <c r="D28" s="56">
        <v>24.32</v>
      </c>
      <c r="E28" s="29">
        <v>4231.68</v>
      </c>
      <c r="F28" s="54" t="s">
        <v>9</v>
      </c>
      <c r="G28" s="8"/>
      <c r="H28" s="7"/>
      <c r="I28" s="7"/>
      <c r="J28" s="7"/>
    </row>
    <row r="29" spans="1:10">
      <c r="A29" s="148">
        <v>43901</v>
      </c>
      <c r="B29" s="55">
        <v>0.71114583333333325</v>
      </c>
      <c r="C29" s="57">
        <v>168</v>
      </c>
      <c r="D29" s="56">
        <v>24.32</v>
      </c>
      <c r="E29" s="29">
        <v>4085.76</v>
      </c>
      <c r="F29" s="54" t="s">
        <v>29</v>
      </c>
      <c r="G29" s="8"/>
      <c r="H29" s="7"/>
      <c r="I29" s="7"/>
      <c r="J29" s="7"/>
    </row>
    <row r="30" spans="1:10">
      <c r="A30" s="148">
        <v>43901</v>
      </c>
      <c r="B30" s="55">
        <v>0.71026620370370364</v>
      </c>
      <c r="C30" s="57">
        <v>226</v>
      </c>
      <c r="D30" s="56">
        <v>24.31</v>
      </c>
      <c r="E30" s="29">
        <v>5494.06</v>
      </c>
      <c r="F30" s="54" t="s">
        <v>9</v>
      </c>
      <c r="G30" s="8"/>
      <c r="H30" s="7"/>
      <c r="I30" s="7"/>
      <c r="J30" s="7"/>
    </row>
    <row r="31" spans="1:10">
      <c r="A31" s="148">
        <v>43901</v>
      </c>
      <c r="B31" s="55">
        <v>0.70996527777777774</v>
      </c>
      <c r="C31" s="57">
        <v>174</v>
      </c>
      <c r="D31" s="56">
        <v>24.32</v>
      </c>
      <c r="E31" s="29">
        <v>4231.68</v>
      </c>
      <c r="F31" s="54" t="s">
        <v>29</v>
      </c>
      <c r="G31" s="8"/>
      <c r="H31" s="7"/>
      <c r="I31" s="7"/>
      <c r="J31" s="7"/>
    </row>
    <row r="32" spans="1:10">
      <c r="A32" s="148">
        <v>43901</v>
      </c>
      <c r="B32" s="55">
        <v>0.70885416666666667</v>
      </c>
      <c r="C32" s="57">
        <v>120</v>
      </c>
      <c r="D32" s="56">
        <v>24.32</v>
      </c>
      <c r="E32" s="29">
        <v>2918.4</v>
      </c>
      <c r="F32" s="54" t="s">
        <v>9</v>
      </c>
      <c r="G32" s="8"/>
      <c r="H32" s="7"/>
      <c r="I32" s="7"/>
      <c r="J32" s="7"/>
    </row>
    <row r="33" spans="1:10">
      <c r="A33" s="148">
        <v>43901</v>
      </c>
      <c r="B33" s="55">
        <v>0.70879629629629637</v>
      </c>
      <c r="C33" s="57">
        <v>178</v>
      </c>
      <c r="D33" s="56">
        <v>24.34</v>
      </c>
      <c r="E33" s="29">
        <v>4332.5200000000004</v>
      </c>
      <c r="F33" s="54" t="s">
        <v>29</v>
      </c>
      <c r="H33" s="7"/>
      <c r="I33" s="7"/>
      <c r="J33" s="7"/>
    </row>
    <row r="34" spans="1:10">
      <c r="A34" s="148">
        <v>43901</v>
      </c>
      <c r="B34" s="55">
        <v>0.70819444444444446</v>
      </c>
      <c r="C34" s="57">
        <v>231</v>
      </c>
      <c r="D34" s="56">
        <v>24.34</v>
      </c>
      <c r="E34" s="29">
        <v>5622.54</v>
      </c>
      <c r="F34" s="54" t="s">
        <v>9</v>
      </c>
      <c r="H34" s="4"/>
      <c r="I34" s="4"/>
      <c r="J34" s="4"/>
    </row>
    <row r="35" spans="1:10">
      <c r="A35" s="148">
        <v>43901</v>
      </c>
      <c r="B35" s="55">
        <v>0.70739583333333333</v>
      </c>
      <c r="C35" s="57">
        <v>171</v>
      </c>
      <c r="D35" s="56">
        <v>24.34</v>
      </c>
      <c r="E35" s="29">
        <v>4162.1400000000003</v>
      </c>
      <c r="F35" s="54" t="s">
        <v>9</v>
      </c>
    </row>
    <row r="36" spans="1:10">
      <c r="A36" s="148">
        <v>43901</v>
      </c>
      <c r="B36" s="55">
        <v>0.70622685185185174</v>
      </c>
      <c r="C36" s="57">
        <v>181</v>
      </c>
      <c r="D36" s="56">
        <v>24.31</v>
      </c>
      <c r="E36" s="29">
        <v>4400.1099999999997</v>
      </c>
      <c r="F36" s="54" t="s">
        <v>9</v>
      </c>
    </row>
    <row r="37" spans="1:10">
      <c r="A37" s="148">
        <v>43901</v>
      </c>
      <c r="B37" s="55">
        <v>0.70622685185185174</v>
      </c>
      <c r="C37" s="57">
        <v>112</v>
      </c>
      <c r="D37" s="56">
        <v>24.31</v>
      </c>
      <c r="E37" s="29">
        <v>2722.72</v>
      </c>
      <c r="F37" s="54" t="s">
        <v>9</v>
      </c>
    </row>
    <row r="38" spans="1:10">
      <c r="A38" s="148">
        <v>43901</v>
      </c>
      <c r="B38" s="55">
        <v>0.70569444444444451</v>
      </c>
      <c r="C38" s="57">
        <v>146</v>
      </c>
      <c r="D38" s="56">
        <v>24.31</v>
      </c>
      <c r="E38" s="29">
        <v>3549.26</v>
      </c>
      <c r="F38" s="54" t="s">
        <v>9</v>
      </c>
    </row>
    <row r="39" spans="1:10">
      <c r="A39" s="148">
        <v>43901</v>
      </c>
      <c r="B39" s="55">
        <v>0.70464120370370364</v>
      </c>
      <c r="C39" s="57">
        <v>188</v>
      </c>
      <c r="D39" s="56">
        <v>24.3</v>
      </c>
      <c r="E39" s="29">
        <v>4568.3999999999996</v>
      </c>
      <c r="F39" s="54" t="s">
        <v>29</v>
      </c>
    </row>
    <row r="40" spans="1:10">
      <c r="A40" s="148">
        <v>43901</v>
      </c>
      <c r="B40" s="55">
        <v>0.70405092592592589</v>
      </c>
      <c r="C40" s="57">
        <v>148</v>
      </c>
      <c r="D40" s="56">
        <v>24.32</v>
      </c>
      <c r="E40" s="29">
        <v>3599.36</v>
      </c>
      <c r="F40" s="54" t="s">
        <v>9</v>
      </c>
    </row>
    <row r="41" spans="1:10">
      <c r="A41" s="148">
        <v>43901</v>
      </c>
      <c r="B41" s="55">
        <v>0.70332175925925922</v>
      </c>
      <c r="C41" s="57">
        <v>193</v>
      </c>
      <c r="D41" s="56">
        <v>24.34</v>
      </c>
      <c r="E41" s="29">
        <v>4697.62</v>
      </c>
      <c r="F41" s="54" t="s">
        <v>9</v>
      </c>
    </row>
    <row r="42" spans="1:10">
      <c r="A42" s="148">
        <v>43901</v>
      </c>
      <c r="B42" s="55">
        <v>0.70276620370370368</v>
      </c>
      <c r="C42" s="57">
        <v>126</v>
      </c>
      <c r="D42" s="56">
        <v>24.34</v>
      </c>
      <c r="E42" s="29">
        <v>3066.84</v>
      </c>
      <c r="F42" s="54" t="s">
        <v>9</v>
      </c>
    </row>
    <row r="43" spans="1:10">
      <c r="A43" s="148">
        <v>43901</v>
      </c>
      <c r="B43" s="55">
        <v>0.70226851851851846</v>
      </c>
      <c r="C43" s="57">
        <v>168</v>
      </c>
      <c r="D43" s="56">
        <v>24.37</v>
      </c>
      <c r="E43" s="29">
        <v>4094.16</v>
      </c>
      <c r="F43" s="54" t="s">
        <v>9</v>
      </c>
    </row>
    <row r="44" spans="1:10">
      <c r="A44" s="148">
        <v>43901</v>
      </c>
      <c r="B44" s="55">
        <v>0.70168981481481474</v>
      </c>
      <c r="C44" s="57">
        <v>168</v>
      </c>
      <c r="D44" s="56">
        <v>24.35</v>
      </c>
      <c r="E44" s="29">
        <v>4090.8</v>
      </c>
      <c r="F44" s="54" t="s">
        <v>9</v>
      </c>
    </row>
    <row r="45" spans="1:10">
      <c r="A45" s="148">
        <v>43901</v>
      </c>
      <c r="B45" s="55">
        <v>0.70168981481481474</v>
      </c>
      <c r="C45" s="57">
        <v>189</v>
      </c>
      <c r="D45" s="56">
        <v>24.35</v>
      </c>
      <c r="E45" s="29">
        <v>4602.1499999999996</v>
      </c>
      <c r="F45" s="54" t="s">
        <v>9</v>
      </c>
    </row>
    <row r="46" spans="1:10">
      <c r="A46" s="148">
        <v>43901</v>
      </c>
      <c r="B46" s="55">
        <v>0.70024305555555555</v>
      </c>
      <c r="C46" s="57">
        <v>175</v>
      </c>
      <c r="D46" s="56">
        <v>24.29</v>
      </c>
      <c r="E46" s="29">
        <v>4250.75</v>
      </c>
      <c r="F46" s="54" t="s">
        <v>9</v>
      </c>
    </row>
    <row r="47" spans="1:10">
      <c r="A47" s="148">
        <v>43901</v>
      </c>
      <c r="B47" s="55">
        <v>0.69895833333333346</v>
      </c>
      <c r="C47" s="57">
        <v>76</v>
      </c>
      <c r="D47" s="56">
        <v>24.2</v>
      </c>
      <c r="E47" s="29">
        <v>1839.2</v>
      </c>
      <c r="F47" s="54" t="s">
        <v>9</v>
      </c>
    </row>
    <row r="48" spans="1:10">
      <c r="A48" s="148">
        <v>43901</v>
      </c>
      <c r="B48" s="55">
        <v>0.69895833333333346</v>
      </c>
      <c r="C48" s="57">
        <v>34</v>
      </c>
      <c r="D48" s="56">
        <v>24.2</v>
      </c>
      <c r="E48" s="29">
        <v>822.8</v>
      </c>
      <c r="F48" s="54" t="s">
        <v>9</v>
      </c>
    </row>
    <row r="49" spans="1:6">
      <c r="A49" s="148">
        <v>43901</v>
      </c>
      <c r="B49" s="55">
        <v>0.69856481481481492</v>
      </c>
      <c r="C49" s="57">
        <v>193</v>
      </c>
      <c r="D49" s="56">
        <v>24.22</v>
      </c>
      <c r="E49" s="29">
        <v>4674.46</v>
      </c>
      <c r="F49" s="54" t="s">
        <v>29</v>
      </c>
    </row>
    <row r="50" spans="1:6">
      <c r="A50" s="148">
        <v>43901</v>
      </c>
      <c r="B50" s="55">
        <v>0.69789351851851844</v>
      </c>
      <c r="C50" s="57">
        <v>152</v>
      </c>
      <c r="D50" s="56">
        <v>24.22</v>
      </c>
      <c r="E50" s="29">
        <v>3681.44</v>
      </c>
      <c r="F50" s="54" t="s">
        <v>9</v>
      </c>
    </row>
    <row r="51" spans="1:6">
      <c r="A51" s="148">
        <v>43901</v>
      </c>
      <c r="B51" s="55">
        <v>0.6971180555555555</v>
      </c>
      <c r="C51" s="57">
        <v>164</v>
      </c>
      <c r="D51" s="56">
        <v>24.26</v>
      </c>
      <c r="E51" s="29">
        <v>3978.64</v>
      </c>
      <c r="F51" s="54" t="s">
        <v>9</v>
      </c>
    </row>
    <row r="52" spans="1:6">
      <c r="A52" s="148">
        <v>43901</v>
      </c>
      <c r="B52" s="55">
        <v>0.6971180555555555</v>
      </c>
      <c r="C52" s="57">
        <v>34</v>
      </c>
      <c r="D52" s="56">
        <v>24.26</v>
      </c>
      <c r="E52" s="29">
        <v>824.84</v>
      </c>
      <c r="F52" s="54" t="s">
        <v>9</v>
      </c>
    </row>
    <row r="53" spans="1:6">
      <c r="A53" s="148">
        <v>43901</v>
      </c>
      <c r="B53" s="55">
        <v>0.69677083333333334</v>
      </c>
      <c r="C53" s="57">
        <v>129</v>
      </c>
      <c r="D53" s="56">
        <v>24.25</v>
      </c>
      <c r="E53" s="29">
        <v>3128.25</v>
      </c>
      <c r="F53" s="54" t="s">
        <v>9</v>
      </c>
    </row>
    <row r="54" spans="1:6">
      <c r="A54" s="148">
        <v>43901</v>
      </c>
      <c r="B54" s="55">
        <v>0.69527777777777777</v>
      </c>
      <c r="C54" s="57">
        <v>170</v>
      </c>
      <c r="D54" s="56">
        <v>24.28</v>
      </c>
      <c r="E54" s="29">
        <v>4127.6000000000004</v>
      </c>
      <c r="F54" s="54" t="s">
        <v>9</v>
      </c>
    </row>
    <row r="55" spans="1:6">
      <c r="A55" s="148">
        <v>43901</v>
      </c>
      <c r="B55" s="55">
        <v>0.69527777777777777</v>
      </c>
      <c r="C55" s="57">
        <v>88</v>
      </c>
      <c r="D55" s="56">
        <v>24.28</v>
      </c>
      <c r="E55" s="29">
        <v>2136.64</v>
      </c>
      <c r="F55" s="54" t="s">
        <v>9</v>
      </c>
    </row>
    <row r="56" spans="1:6">
      <c r="A56" s="148">
        <v>43901</v>
      </c>
      <c r="B56" s="55">
        <v>0.69527777777777777</v>
      </c>
      <c r="C56" s="57">
        <v>73</v>
      </c>
      <c r="D56" s="56">
        <v>24.28</v>
      </c>
      <c r="E56" s="29">
        <v>1772.44</v>
      </c>
      <c r="F56" s="54" t="s">
        <v>9</v>
      </c>
    </row>
    <row r="57" spans="1:6">
      <c r="A57" s="148">
        <v>43901</v>
      </c>
      <c r="B57" s="55">
        <v>0.69412037037037033</v>
      </c>
      <c r="C57" s="57">
        <v>135</v>
      </c>
      <c r="D57" s="56">
        <v>24.25</v>
      </c>
      <c r="E57" s="29">
        <v>3273.75</v>
      </c>
      <c r="F57" s="54" t="s">
        <v>9</v>
      </c>
    </row>
    <row r="58" spans="1:6">
      <c r="A58" s="148">
        <v>43901</v>
      </c>
      <c r="B58" s="55">
        <v>0.69369212962962956</v>
      </c>
      <c r="C58" s="57">
        <v>194</v>
      </c>
      <c r="D58" s="56">
        <v>24.22</v>
      </c>
      <c r="E58" s="29">
        <v>4698.68</v>
      </c>
      <c r="F58" s="54" t="s">
        <v>9</v>
      </c>
    </row>
    <row r="59" spans="1:6">
      <c r="A59" s="148">
        <v>43901</v>
      </c>
      <c r="B59" s="55">
        <v>0.6927199074074073</v>
      </c>
      <c r="C59" s="57">
        <v>18</v>
      </c>
      <c r="D59" s="56">
        <v>24.19</v>
      </c>
      <c r="E59" s="29">
        <v>435.42</v>
      </c>
      <c r="F59" s="54" t="s">
        <v>9</v>
      </c>
    </row>
    <row r="60" spans="1:6">
      <c r="A60" s="148">
        <v>43901</v>
      </c>
      <c r="B60" s="55">
        <v>0.6927199074074073</v>
      </c>
      <c r="C60" s="57">
        <v>106</v>
      </c>
      <c r="D60" s="56">
        <v>24.19</v>
      </c>
      <c r="E60" s="29">
        <v>2564.14</v>
      </c>
      <c r="F60" s="54" t="s">
        <v>9</v>
      </c>
    </row>
    <row r="61" spans="1:6">
      <c r="A61" s="148">
        <v>43901</v>
      </c>
      <c r="B61" s="55">
        <v>0.69193287037037032</v>
      </c>
      <c r="C61" s="57">
        <v>189</v>
      </c>
      <c r="D61" s="56">
        <v>24.14</v>
      </c>
      <c r="E61" s="29">
        <v>4562.46</v>
      </c>
      <c r="F61" s="54" t="s">
        <v>9</v>
      </c>
    </row>
    <row r="62" spans="1:6">
      <c r="A62" s="148">
        <v>43901</v>
      </c>
      <c r="B62" s="55">
        <v>0.69049768518518517</v>
      </c>
      <c r="C62" s="57">
        <v>239</v>
      </c>
      <c r="D62" s="56">
        <v>24.15</v>
      </c>
      <c r="E62" s="29">
        <v>5771.85</v>
      </c>
      <c r="F62" s="54" t="s">
        <v>9</v>
      </c>
    </row>
    <row r="63" spans="1:6">
      <c r="A63" s="148">
        <v>43901</v>
      </c>
      <c r="B63" s="55">
        <v>0.69049768518518517</v>
      </c>
      <c r="C63" s="57">
        <v>51</v>
      </c>
      <c r="D63" s="56">
        <v>24.15</v>
      </c>
      <c r="E63" s="29">
        <v>1231.6500000000001</v>
      </c>
      <c r="F63" s="54" t="s">
        <v>9</v>
      </c>
    </row>
    <row r="64" spans="1:6">
      <c r="A64" s="148">
        <v>43901</v>
      </c>
      <c r="B64" s="55">
        <v>0.6900925925925927</v>
      </c>
      <c r="C64" s="57">
        <v>7</v>
      </c>
      <c r="D64" s="56">
        <v>24.15</v>
      </c>
      <c r="E64" s="29">
        <v>169.05</v>
      </c>
      <c r="F64" s="54" t="s">
        <v>9</v>
      </c>
    </row>
    <row r="65" spans="1:6">
      <c r="A65" s="148">
        <v>43901</v>
      </c>
      <c r="B65" s="55">
        <v>0.6900925925925927</v>
      </c>
      <c r="C65" s="57">
        <v>171</v>
      </c>
      <c r="D65" s="56">
        <v>24.15</v>
      </c>
      <c r="E65" s="29">
        <v>4129.6499999999996</v>
      </c>
      <c r="F65" s="54" t="s">
        <v>9</v>
      </c>
    </row>
    <row r="66" spans="1:6">
      <c r="A66" s="148">
        <v>43901</v>
      </c>
      <c r="B66" s="55">
        <v>0.68918981481481489</v>
      </c>
      <c r="C66" s="57">
        <v>123</v>
      </c>
      <c r="D66" s="56">
        <v>24.11</v>
      </c>
      <c r="E66" s="29">
        <v>2965.53</v>
      </c>
      <c r="F66" s="54" t="s">
        <v>9</v>
      </c>
    </row>
    <row r="67" spans="1:6">
      <c r="A67" s="148">
        <v>43901</v>
      </c>
      <c r="B67" s="55">
        <v>0.6883217592592592</v>
      </c>
      <c r="C67" s="57">
        <v>194</v>
      </c>
      <c r="D67" s="56">
        <v>24.08</v>
      </c>
      <c r="E67" s="29">
        <v>4671.5200000000004</v>
      </c>
      <c r="F67" s="54" t="s">
        <v>9</v>
      </c>
    </row>
    <row r="68" spans="1:6">
      <c r="A68" s="148">
        <v>43901</v>
      </c>
      <c r="B68" s="55">
        <v>0.68752314814814808</v>
      </c>
      <c r="C68" s="57">
        <v>127</v>
      </c>
      <c r="D68" s="56">
        <v>24.09</v>
      </c>
      <c r="E68" s="29">
        <v>3059.43</v>
      </c>
      <c r="F68" s="54" t="s">
        <v>9</v>
      </c>
    </row>
    <row r="69" spans="1:6">
      <c r="A69" s="148">
        <v>43901</v>
      </c>
      <c r="B69" s="55">
        <v>0.68627314814814822</v>
      </c>
      <c r="C69" s="57">
        <v>181</v>
      </c>
      <c r="D69" s="56">
        <v>24.06</v>
      </c>
      <c r="E69" s="29">
        <v>4354.8599999999997</v>
      </c>
      <c r="F69" s="54" t="s">
        <v>9</v>
      </c>
    </row>
    <row r="70" spans="1:6">
      <c r="A70" s="148">
        <v>43901</v>
      </c>
      <c r="B70" s="55">
        <v>0.68584490740740733</v>
      </c>
      <c r="C70" s="57">
        <v>15</v>
      </c>
      <c r="D70" s="56">
        <v>24.04</v>
      </c>
      <c r="E70" s="29">
        <v>360.6</v>
      </c>
      <c r="F70" s="54" t="s">
        <v>9</v>
      </c>
    </row>
    <row r="71" spans="1:6">
      <c r="A71" s="148">
        <v>43901</v>
      </c>
      <c r="B71" s="55">
        <v>0.68584490740740733</v>
      </c>
      <c r="C71" s="57">
        <v>124</v>
      </c>
      <c r="D71" s="56">
        <v>24.04</v>
      </c>
      <c r="E71" s="29">
        <v>2980.96</v>
      </c>
      <c r="F71" s="54" t="s">
        <v>9</v>
      </c>
    </row>
    <row r="72" spans="1:6">
      <c r="A72" s="148">
        <v>43901</v>
      </c>
      <c r="B72" s="55">
        <v>0.68499999999999994</v>
      </c>
      <c r="C72" s="57">
        <v>144</v>
      </c>
      <c r="D72" s="56">
        <v>24.05</v>
      </c>
      <c r="E72" s="29">
        <v>3463.2</v>
      </c>
      <c r="F72" s="54" t="s">
        <v>9</v>
      </c>
    </row>
    <row r="73" spans="1:6">
      <c r="A73" s="148">
        <v>43901</v>
      </c>
      <c r="B73" s="55">
        <v>0.68422453703703701</v>
      </c>
      <c r="C73" s="57">
        <v>106</v>
      </c>
      <c r="D73" s="56">
        <v>24.04</v>
      </c>
      <c r="E73" s="29">
        <v>2548.2399999999998</v>
      </c>
      <c r="F73" s="54" t="s">
        <v>29</v>
      </c>
    </row>
    <row r="74" spans="1:6">
      <c r="A74" s="148">
        <v>43901</v>
      </c>
      <c r="B74" s="55">
        <v>0.68422453703703701</v>
      </c>
      <c r="C74" s="57">
        <v>95</v>
      </c>
      <c r="D74" s="56">
        <v>24.04</v>
      </c>
      <c r="E74" s="29">
        <v>2283.8000000000002</v>
      </c>
      <c r="F74" s="54" t="s">
        <v>29</v>
      </c>
    </row>
    <row r="75" spans="1:6">
      <c r="A75" s="148">
        <v>43901</v>
      </c>
      <c r="B75" s="55">
        <v>0.68386574074074069</v>
      </c>
      <c r="C75" s="57">
        <v>149</v>
      </c>
      <c r="D75" s="56">
        <v>24.04</v>
      </c>
      <c r="E75" s="29">
        <v>3581.96</v>
      </c>
      <c r="F75" s="54" t="s">
        <v>9</v>
      </c>
    </row>
    <row r="76" spans="1:6">
      <c r="A76" s="148">
        <v>43901</v>
      </c>
      <c r="B76" s="55">
        <v>0.68254629629629626</v>
      </c>
      <c r="C76" s="57">
        <v>201</v>
      </c>
      <c r="D76" s="56">
        <v>24.09</v>
      </c>
      <c r="E76" s="29">
        <v>4842.09</v>
      </c>
      <c r="F76" s="54" t="s">
        <v>9</v>
      </c>
    </row>
    <row r="77" spans="1:6">
      <c r="A77" s="148">
        <v>43901</v>
      </c>
      <c r="B77" s="55">
        <v>0.68248842592592585</v>
      </c>
      <c r="C77" s="57">
        <v>129</v>
      </c>
      <c r="D77" s="56">
        <v>24.1</v>
      </c>
      <c r="E77" s="29">
        <v>3108.9</v>
      </c>
      <c r="F77" s="54" t="s">
        <v>9</v>
      </c>
    </row>
    <row r="78" spans="1:6">
      <c r="A78" s="148">
        <v>43901</v>
      </c>
      <c r="B78" s="55">
        <v>0.68145833333333339</v>
      </c>
      <c r="C78" s="57">
        <v>112</v>
      </c>
      <c r="D78" s="56">
        <v>24.1</v>
      </c>
      <c r="E78" s="29">
        <v>2699.2</v>
      </c>
      <c r="F78" s="54" t="s">
        <v>9</v>
      </c>
    </row>
    <row r="79" spans="1:6">
      <c r="A79" s="148">
        <v>43901</v>
      </c>
      <c r="B79" s="55">
        <v>0.68038194444444444</v>
      </c>
      <c r="C79" s="57">
        <v>97</v>
      </c>
      <c r="D79" s="56">
        <v>24.12</v>
      </c>
      <c r="E79" s="29">
        <v>2339.64</v>
      </c>
      <c r="F79" s="54" t="s">
        <v>9</v>
      </c>
    </row>
    <row r="80" spans="1:6">
      <c r="A80" s="148">
        <v>43901</v>
      </c>
      <c r="B80" s="55">
        <v>0.68038194444444444</v>
      </c>
      <c r="C80" s="57">
        <v>26</v>
      </c>
      <c r="D80" s="56">
        <v>24.12</v>
      </c>
      <c r="E80" s="29">
        <v>627.12</v>
      </c>
      <c r="F80" s="54" t="s">
        <v>9</v>
      </c>
    </row>
    <row r="81" spans="1:6">
      <c r="A81" s="148">
        <v>43901</v>
      </c>
      <c r="B81" s="55">
        <v>0.67994212962962963</v>
      </c>
      <c r="C81" s="57">
        <v>195</v>
      </c>
      <c r="D81" s="56">
        <v>24.14</v>
      </c>
      <c r="E81" s="29">
        <v>4707.3</v>
      </c>
      <c r="F81" s="54" t="s">
        <v>9</v>
      </c>
    </row>
    <row r="82" spans="1:6">
      <c r="A82" s="148">
        <v>43901</v>
      </c>
      <c r="B82" s="55">
        <v>0.67952546296296301</v>
      </c>
      <c r="C82" s="57">
        <v>119</v>
      </c>
      <c r="D82" s="56">
        <v>24.16</v>
      </c>
      <c r="E82" s="29">
        <v>2875.04</v>
      </c>
      <c r="F82" s="54" t="s">
        <v>9</v>
      </c>
    </row>
    <row r="83" spans="1:6">
      <c r="A83" s="148">
        <v>43901</v>
      </c>
      <c r="B83" s="55">
        <v>0.67864583333333339</v>
      </c>
      <c r="C83" s="57">
        <v>149</v>
      </c>
      <c r="D83" s="56">
        <v>24.2</v>
      </c>
      <c r="E83" s="29">
        <v>3605.8</v>
      </c>
      <c r="F83" s="54" t="s">
        <v>9</v>
      </c>
    </row>
    <row r="84" spans="1:6">
      <c r="A84" s="148">
        <v>43901</v>
      </c>
      <c r="B84" s="55">
        <v>0.677800925925926</v>
      </c>
      <c r="C84" s="57">
        <v>194</v>
      </c>
      <c r="D84" s="56">
        <v>24.18</v>
      </c>
      <c r="E84" s="29">
        <v>4690.92</v>
      </c>
      <c r="F84" s="54" t="s">
        <v>9</v>
      </c>
    </row>
    <row r="85" spans="1:6">
      <c r="A85" s="148">
        <v>43901</v>
      </c>
      <c r="B85" s="55">
        <v>0.67738425925925927</v>
      </c>
      <c r="C85" s="57">
        <v>134</v>
      </c>
      <c r="D85" s="56">
        <v>24.21</v>
      </c>
      <c r="E85" s="29">
        <v>3244.14</v>
      </c>
      <c r="F85" s="54" t="s">
        <v>9</v>
      </c>
    </row>
    <row r="86" spans="1:6">
      <c r="A86" s="148">
        <v>43901</v>
      </c>
      <c r="B86" s="55">
        <v>0.67546296296296304</v>
      </c>
      <c r="C86" s="57">
        <v>183</v>
      </c>
      <c r="D86" s="56">
        <v>24.25</v>
      </c>
      <c r="E86" s="29">
        <v>4437.75</v>
      </c>
      <c r="F86" s="54" t="s">
        <v>9</v>
      </c>
    </row>
    <row r="87" spans="1:6">
      <c r="A87" s="148">
        <v>43901</v>
      </c>
      <c r="B87" s="55">
        <v>0.67524305555555564</v>
      </c>
      <c r="C87" s="57">
        <v>135</v>
      </c>
      <c r="D87" s="56">
        <v>24.21</v>
      </c>
      <c r="E87" s="29">
        <v>3268.35</v>
      </c>
      <c r="F87" s="54" t="s">
        <v>9</v>
      </c>
    </row>
    <row r="88" spans="1:6">
      <c r="A88" s="148">
        <v>43901</v>
      </c>
      <c r="B88" s="55">
        <v>0.67439814814814814</v>
      </c>
      <c r="C88" s="57">
        <v>128</v>
      </c>
      <c r="D88" s="56">
        <v>24.22</v>
      </c>
      <c r="E88" s="29">
        <v>3100.16</v>
      </c>
      <c r="F88" s="54" t="s">
        <v>9</v>
      </c>
    </row>
    <row r="89" spans="1:6">
      <c r="A89" s="148">
        <v>43901</v>
      </c>
      <c r="B89" s="55">
        <v>0.67351851851851852</v>
      </c>
      <c r="C89" s="57">
        <v>189</v>
      </c>
      <c r="D89" s="56">
        <v>24.26</v>
      </c>
      <c r="E89" s="29">
        <v>4585.1400000000003</v>
      </c>
      <c r="F89" s="54" t="s">
        <v>9</v>
      </c>
    </row>
    <row r="90" spans="1:6">
      <c r="A90" s="148">
        <v>43901</v>
      </c>
      <c r="B90" s="55">
        <v>0.67259259259259263</v>
      </c>
      <c r="C90" s="57">
        <v>112</v>
      </c>
      <c r="D90" s="56">
        <v>24.21</v>
      </c>
      <c r="E90" s="29">
        <v>2711.52</v>
      </c>
      <c r="F90" s="54" t="s">
        <v>9</v>
      </c>
    </row>
    <row r="91" spans="1:6">
      <c r="A91" s="148">
        <v>43901</v>
      </c>
      <c r="B91" s="55">
        <v>0.67259259259259263</v>
      </c>
      <c r="C91" s="57">
        <v>10</v>
      </c>
      <c r="D91" s="56">
        <v>24.21</v>
      </c>
      <c r="E91" s="29">
        <v>242.1</v>
      </c>
      <c r="F91" s="54" t="s">
        <v>9</v>
      </c>
    </row>
    <row r="92" spans="1:6">
      <c r="A92" s="148">
        <v>43901</v>
      </c>
      <c r="B92" s="55">
        <v>0.67148148148148146</v>
      </c>
      <c r="C92" s="57">
        <v>181</v>
      </c>
      <c r="D92" s="56">
        <v>24.23</v>
      </c>
      <c r="E92" s="29">
        <v>4385.63</v>
      </c>
      <c r="F92" s="54" t="s">
        <v>9</v>
      </c>
    </row>
    <row r="93" spans="1:6">
      <c r="A93" s="148">
        <v>43901</v>
      </c>
      <c r="B93" s="55">
        <v>0.67106481481481495</v>
      </c>
      <c r="C93" s="57">
        <v>123</v>
      </c>
      <c r="D93" s="56">
        <v>24.24</v>
      </c>
      <c r="E93" s="29">
        <v>2981.52</v>
      </c>
      <c r="F93" s="54" t="s">
        <v>9</v>
      </c>
    </row>
    <row r="94" spans="1:6">
      <c r="A94" s="148">
        <v>43901</v>
      </c>
      <c r="B94" s="55">
        <v>0.66980324074074071</v>
      </c>
      <c r="C94" s="57">
        <v>63</v>
      </c>
      <c r="D94" s="56">
        <v>24.28</v>
      </c>
      <c r="E94" s="29">
        <v>1529.64</v>
      </c>
      <c r="F94" s="54" t="s">
        <v>9</v>
      </c>
    </row>
    <row r="95" spans="1:6">
      <c r="A95" s="148">
        <v>43901</v>
      </c>
      <c r="B95" s="55">
        <v>0.66980324074074071</v>
      </c>
      <c r="C95" s="57">
        <v>137</v>
      </c>
      <c r="D95" s="56">
        <v>24.28</v>
      </c>
      <c r="E95" s="29">
        <v>3326.36</v>
      </c>
      <c r="F95" s="54" t="s">
        <v>9</v>
      </c>
    </row>
    <row r="96" spans="1:6">
      <c r="A96" s="148">
        <v>43901</v>
      </c>
      <c r="B96" s="55">
        <v>0.66892361111111109</v>
      </c>
      <c r="C96" s="57">
        <v>128</v>
      </c>
      <c r="D96" s="56">
        <v>24.34</v>
      </c>
      <c r="E96" s="29">
        <v>3115.52</v>
      </c>
      <c r="F96" s="54" t="s">
        <v>9</v>
      </c>
    </row>
    <row r="97" spans="1:6">
      <c r="A97" s="148">
        <v>43901</v>
      </c>
      <c r="B97" s="55">
        <v>0.66819444444444454</v>
      </c>
      <c r="C97" s="57">
        <v>174</v>
      </c>
      <c r="D97" s="56">
        <v>24.3</v>
      </c>
      <c r="E97" s="29">
        <v>4228.2</v>
      </c>
      <c r="F97" s="54" t="s">
        <v>9</v>
      </c>
    </row>
    <row r="98" spans="1:6">
      <c r="A98" s="148">
        <v>43901</v>
      </c>
      <c r="B98" s="55">
        <v>0.66798611111111106</v>
      </c>
      <c r="C98" s="57">
        <v>86</v>
      </c>
      <c r="D98" s="56">
        <v>24.31</v>
      </c>
      <c r="E98" s="29">
        <v>2090.66</v>
      </c>
      <c r="F98" s="54" t="s">
        <v>9</v>
      </c>
    </row>
    <row r="99" spans="1:6">
      <c r="A99" s="148">
        <v>43901</v>
      </c>
      <c r="B99" s="55">
        <v>0.66798611111111106</v>
      </c>
      <c r="C99" s="57">
        <v>44</v>
      </c>
      <c r="D99" s="56">
        <v>24.31</v>
      </c>
      <c r="E99" s="29">
        <v>1069.6400000000001</v>
      </c>
      <c r="F99" s="54" t="s">
        <v>9</v>
      </c>
    </row>
    <row r="100" spans="1:6">
      <c r="A100" s="148">
        <v>43901</v>
      </c>
      <c r="B100" s="55">
        <v>0.66798611111111106</v>
      </c>
      <c r="C100" s="57">
        <v>183</v>
      </c>
      <c r="D100" s="56">
        <v>24.31</v>
      </c>
      <c r="E100" s="29">
        <v>4448.7299999999996</v>
      </c>
      <c r="F100" s="54" t="s">
        <v>9</v>
      </c>
    </row>
    <row r="101" spans="1:6">
      <c r="A101" s="148">
        <v>43901</v>
      </c>
      <c r="B101" s="55">
        <v>0.66652777777777772</v>
      </c>
      <c r="C101" s="57">
        <v>119</v>
      </c>
      <c r="D101" s="56">
        <v>24.32</v>
      </c>
      <c r="E101" s="29">
        <v>2894.08</v>
      </c>
      <c r="F101" s="54" t="s">
        <v>9</v>
      </c>
    </row>
    <row r="102" spans="1:6">
      <c r="A102" s="148">
        <v>43901</v>
      </c>
      <c r="B102" s="55">
        <v>0.66648148148148145</v>
      </c>
      <c r="C102" s="57">
        <v>11</v>
      </c>
      <c r="D102" s="56">
        <v>24.34</v>
      </c>
      <c r="E102" s="29">
        <v>267.74</v>
      </c>
      <c r="F102" s="54" t="s">
        <v>9</v>
      </c>
    </row>
    <row r="103" spans="1:6">
      <c r="A103" s="148">
        <v>43901</v>
      </c>
      <c r="B103" s="55">
        <v>0.66648148148148145</v>
      </c>
      <c r="C103" s="57">
        <v>46</v>
      </c>
      <c r="D103" s="56">
        <v>24.34</v>
      </c>
      <c r="E103" s="29">
        <v>1119.6400000000001</v>
      </c>
      <c r="F103" s="54" t="s">
        <v>9</v>
      </c>
    </row>
    <row r="104" spans="1:6">
      <c r="A104" s="148">
        <v>43901</v>
      </c>
      <c r="B104" s="55">
        <v>0.66648148148148145</v>
      </c>
      <c r="C104" s="57">
        <v>25</v>
      </c>
      <c r="D104" s="56">
        <v>24.34</v>
      </c>
      <c r="E104" s="29">
        <v>608.5</v>
      </c>
      <c r="F104" s="54" t="s">
        <v>9</v>
      </c>
    </row>
    <row r="105" spans="1:6">
      <c r="A105" s="148">
        <v>43901</v>
      </c>
      <c r="B105" s="55">
        <v>0.66648148148148145</v>
      </c>
      <c r="C105" s="57">
        <v>114</v>
      </c>
      <c r="D105" s="56">
        <v>24.34</v>
      </c>
      <c r="E105" s="29">
        <v>2774.76</v>
      </c>
      <c r="F105" s="54" t="s">
        <v>9</v>
      </c>
    </row>
    <row r="106" spans="1:6">
      <c r="A106" s="148">
        <v>43901</v>
      </c>
      <c r="B106" s="55">
        <v>0.66575231481481489</v>
      </c>
      <c r="C106" s="57">
        <v>156</v>
      </c>
      <c r="D106" s="56">
        <v>24.24</v>
      </c>
      <c r="E106" s="29">
        <v>3781.44</v>
      </c>
      <c r="F106" s="54" t="s">
        <v>9</v>
      </c>
    </row>
    <row r="107" spans="1:6">
      <c r="A107" s="148">
        <v>43901</v>
      </c>
      <c r="B107" s="55">
        <v>0.66546296296296292</v>
      </c>
      <c r="C107" s="57">
        <v>30</v>
      </c>
      <c r="D107" s="56">
        <v>24.25</v>
      </c>
      <c r="E107" s="29">
        <v>727.5</v>
      </c>
      <c r="F107" s="54" t="s">
        <v>9</v>
      </c>
    </row>
    <row r="108" spans="1:6">
      <c r="A108" s="148">
        <v>43901</v>
      </c>
      <c r="B108" s="55">
        <v>0.66546296296296292</v>
      </c>
      <c r="C108" s="57">
        <v>132</v>
      </c>
      <c r="D108" s="56">
        <v>24.25</v>
      </c>
      <c r="E108" s="29">
        <v>3201</v>
      </c>
      <c r="F108" s="54" t="s">
        <v>9</v>
      </c>
    </row>
    <row r="109" spans="1:6">
      <c r="A109" s="148">
        <v>43901</v>
      </c>
      <c r="B109" s="55">
        <v>0.66464120370370372</v>
      </c>
      <c r="C109" s="57">
        <v>191</v>
      </c>
      <c r="D109" s="56">
        <v>24.29</v>
      </c>
      <c r="E109" s="29">
        <v>4639.3900000000003</v>
      </c>
      <c r="F109" s="54" t="s">
        <v>9</v>
      </c>
    </row>
    <row r="110" spans="1:6">
      <c r="A110" s="148">
        <v>43901</v>
      </c>
      <c r="B110" s="55">
        <v>0.66228009259259257</v>
      </c>
      <c r="C110" s="57">
        <v>185</v>
      </c>
      <c r="D110" s="56">
        <v>24.31</v>
      </c>
      <c r="E110" s="29">
        <v>4497.3500000000004</v>
      </c>
      <c r="F110" s="54" t="s">
        <v>9</v>
      </c>
    </row>
    <row r="111" spans="1:6">
      <c r="A111" s="148">
        <v>43901</v>
      </c>
      <c r="B111" s="55">
        <v>0.66126157407407404</v>
      </c>
      <c r="C111" s="57">
        <v>144</v>
      </c>
      <c r="D111" s="56">
        <v>24.38</v>
      </c>
      <c r="E111" s="29">
        <v>3510.72</v>
      </c>
      <c r="F111" s="54" t="s">
        <v>9</v>
      </c>
    </row>
    <row r="112" spans="1:6">
      <c r="A112" s="148">
        <v>43901</v>
      </c>
      <c r="B112" s="55">
        <v>0.66106481481481483</v>
      </c>
      <c r="C112" s="57">
        <v>126</v>
      </c>
      <c r="D112" s="56">
        <v>24.4</v>
      </c>
      <c r="E112" s="29">
        <v>3074.4</v>
      </c>
      <c r="F112" s="54" t="s">
        <v>9</v>
      </c>
    </row>
    <row r="113" spans="1:6">
      <c r="A113" s="148">
        <v>43901</v>
      </c>
      <c r="B113" s="55">
        <v>0.66057870370370375</v>
      </c>
      <c r="C113" s="57">
        <v>195</v>
      </c>
      <c r="D113" s="56">
        <v>24.37</v>
      </c>
      <c r="E113" s="29">
        <v>4752.1499999999996</v>
      </c>
      <c r="F113" s="54" t="s">
        <v>9</v>
      </c>
    </row>
    <row r="114" spans="1:6">
      <c r="A114" s="148">
        <v>43901</v>
      </c>
      <c r="B114" s="55">
        <v>0.65844907407407405</v>
      </c>
      <c r="C114" s="57">
        <v>196</v>
      </c>
      <c r="D114" s="56">
        <v>24.34</v>
      </c>
      <c r="E114" s="29">
        <v>4770.6400000000003</v>
      </c>
      <c r="F114" s="54" t="s">
        <v>9</v>
      </c>
    </row>
    <row r="115" spans="1:6">
      <c r="A115" s="148">
        <v>43901</v>
      </c>
      <c r="B115" s="55">
        <v>0.65789351851851852</v>
      </c>
      <c r="C115" s="57">
        <v>190</v>
      </c>
      <c r="D115" s="56">
        <v>24.37</v>
      </c>
      <c r="E115" s="29">
        <v>4630.3</v>
      </c>
      <c r="F115" s="54" t="s">
        <v>9</v>
      </c>
    </row>
    <row r="116" spans="1:6">
      <c r="A116" s="148">
        <v>43901</v>
      </c>
      <c r="B116" s="55">
        <v>0.65747685185185178</v>
      </c>
      <c r="C116" s="57">
        <v>128</v>
      </c>
      <c r="D116" s="56">
        <v>24.4</v>
      </c>
      <c r="E116" s="29">
        <v>3123.2</v>
      </c>
      <c r="F116" s="54" t="s">
        <v>9</v>
      </c>
    </row>
    <row r="117" spans="1:6">
      <c r="A117" s="148">
        <v>43901</v>
      </c>
      <c r="B117" s="55">
        <v>0.65747685185185178</v>
      </c>
      <c r="C117" s="57">
        <v>125</v>
      </c>
      <c r="D117" s="56">
        <v>24.4</v>
      </c>
      <c r="E117" s="29">
        <v>3050</v>
      </c>
      <c r="F117" s="54" t="s">
        <v>9</v>
      </c>
    </row>
    <row r="118" spans="1:6">
      <c r="A118" s="148">
        <v>43901</v>
      </c>
      <c r="B118" s="55">
        <v>0.6565509259259259</v>
      </c>
      <c r="C118" s="57">
        <v>125</v>
      </c>
      <c r="D118" s="56">
        <v>24.35</v>
      </c>
      <c r="E118" s="29">
        <v>3043.75</v>
      </c>
      <c r="F118" s="54" t="s">
        <v>9</v>
      </c>
    </row>
    <row r="119" spans="1:6">
      <c r="A119" s="148">
        <v>43901</v>
      </c>
      <c r="B119" s="55">
        <v>0.65649305555555548</v>
      </c>
      <c r="C119" s="57">
        <v>37</v>
      </c>
      <c r="D119" s="56">
        <v>24.35</v>
      </c>
      <c r="E119" s="29">
        <v>900.95</v>
      </c>
      <c r="F119" s="54" t="s">
        <v>9</v>
      </c>
    </row>
    <row r="120" spans="1:6">
      <c r="A120" s="148">
        <v>43901</v>
      </c>
      <c r="B120" s="55">
        <v>0.65649305555555548</v>
      </c>
      <c r="C120" s="57">
        <v>96</v>
      </c>
      <c r="D120" s="56">
        <v>24.35</v>
      </c>
      <c r="E120" s="29">
        <v>2337.6</v>
      </c>
      <c r="F120" s="54" t="s">
        <v>9</v>
      </c>
    </row>
    <row r="121" spans="1:6">
      <c r="A121" s="148">
        <v>43901</v>
      </c>
      <c r="B121" s="55">
        <v>0.65612268518518524</v>
      </c>
      <c r="C121" s="57">
        <v>198</v>
      </c>
      <c r="D121" s="56">
        <v>24.36</v>
      </c>
      <c r="E121" s="29">
        <v>4823.28</v>
      </c>
      <c r="F121" s="54" t="s">
        <v>9</v>
      </c>
    </row>
    <row r="122" spans="1:6">
      <c r="A122" s="148">
        <v>43901</v>
      </c>
      <c r="B122" s="55">
        <v>0.655787037037037</v>
      </c>
      <c r="C122" s="57">
        <v>153</v>
      </c>
      <c r="D122" s="56">
        <v>24.38</v>
      </c>
      <c r="E122" s="29">
        <v>3730.14</v>
      </c>
      <c r="F122" s="54" t="s">
        <v>9</v>
      </c>
    </row>
    <row r="123" spans="1:6">
      <c r="A123" s="148">
        <v>43901</v>
      </c>
      <c r="B123" s="55">
        <v>0.65363425925925922</v>
      </c>
      <c r="C123" s="57">
        <v>176</v>
      </c>
      <c r="D123" s="56">
        <v>24.48</v>
      </c>
      <c r="E123" s="29">
        <v>4308.4799999999996</v>
      </c>
      <c r="F123" s="54" t="s">
        <v>9</v>
      </c>
    </row>
    <row r="124" spans="1:6">
      <c r="A124" s="148">
        <v>43901</v>
      </c>
      <c r="B124" s="55">
        <v>0.65263888888888888</v>
      </c>
      <c r="C124" s="57">
        <v>156</v>
      </c>
      <c r="D124" s="56">
        <v>24.48</v>
      </c>
      <c r="E124" s="29">
        <v>3818.88</v>
      </c>
      <c r="F124" s="54" t="s">
        <v>9</v>
      </c>
    </row>
    <row r="125" spans="1:6">
      <c r="A125" s="148">
        <v>43901</v>
      </c>
      <c r="B125" s="55">
        <v>0.65165509259259258</v>
      </c>
      <c r="C125" s="57">
        <v>161</v>
      </c>
      <c r="D125" s="56">
        <v>24.47</v>
      </c>
      <c r="E125" s="29">
        <v>3939.67</v>
      </c>
      <c r="F125" s="54" t="s">
        <v>9</v>
      </c>
    </row>
    <row r="126" spans="1:6">
      <c r="A126" s="148">
        <v>43901</v>
      </c>
      <c r="B126" s="55">
        <v>0.6514699074074074</v>
      </c>
      <c r="C126" s="57">
        <v>195</v>
      </c>
      <c r="D126" s="56">
        <v>24.49</v>
      </c>
      <c r="E126" s="29">
        <v>4775.55</v>
      </c>
      <c r="F126" s="54" t="s">
        <v>9</v>
      </c>
    </row>
    <row r="127" spans="1:6">
      <c r="A127" s="148">
        <v>43901</v>
      </c>
      <c r="B127" s="55">
        <v>0.65054398148148163</v>
      </c>
      <c r="C127" s="57">
        <v>140</v>
      </c>
      <c r="D127" s="56">
        <v>24.45</v>
      </c>
      <c r="E127" s="29">
        <v>3423</v>
      </c>
      <c r="F127" s="54" t="s">
        <v>9</v>
      </c>
    </row>
    <row r="128" spans="1:6">
      <c r="A128" s="148">
        <v>43901</v>
      </c>
      <c r="B128" s="55">
        <v>0.64940972222222226</v>
      </c>
      <c r="C128" s="57">
        <v>32</v>
      </c>
      <c r="D128" s="56">
        <v>24.48</v>
      </c>
      <c r="E128" s="29">
        <v>783.36</v>
      </c>
      <c r="F128" s="54" t="s">
        <v>29</v>
      </c>
    </row>
    <row r="129" spans="1:6">
      <c r="A129" s="148">
        <v>43901</v>
      </c>
      <c r="B129" s="55">
        <v>0.64940972222222226</v>
      </c>
      <c r="C129" s="57">
        <v>154</v>
      </c>
      <c r="D129" s="56">
        <v>24.48</v>
      </c>
      <c r="E129" s="29">
        <v>3769.92</v>
      </c>
      <c r="F129" s="54" t="s">
        <v>29</v>
      </c>
    </row>
    <row r="130" spans="1:6">
      <c r="A130" s="148">
        <v>43901</v>
      </c>
      <c r="B130" s="55">
        <v>0.64940972222222226</v>
      </c>
      <c r="C130" s="57">
        <v>124</v>
      </c>
      <c r="D130" s="56">
        <v>24.48</v>
      </c>
      <c r="E130" s="29">
        <v>3035.52</v>
      </c>
      <c r="F130" s="54" t="s">
        <v>9</v>
      </c>
    </row>
    <row r="131" spans="1:6">
      <c r="A131" s="148">
        <v>43901</v>
      </c>
      <c r="B131" s="55">
        <v>0.64684027777777775</v>
      </c>
      <c r="C131" s="57">
        <v>126</v>
      </c>
      <c r="D131" s="56">
        <v>24.45</v>
      </c>
      <c r="E131" s="29">
        <v>3080.7</v>
      </c>
      <c r="F131" s="54" t="s">
        <v>9</v>
      </c>
    </row>
    <row r="132" spans="1:6">
      <c r="A132" s="148">
        <v>43901</v>
      </c>
      <c r="B132" s="55">
        <v>0.64684027777777775</v>
      </c>
      <c r="C132" s="57">
        <v>49</v>
      </c>
      <c r="D132" s="56">
        <v>24.45</v>
      </c>
      <c r="E132" s="29">
        <v>1198.05</v>
      </c>
      <c r="F132" s="54" t="s">
        <v>9</v>
      </c>
    </row>
    <row r="133" spans="1:6">
      <c r="A133" s="148">
        <v>43901</v>
      </c>
      <c r="B133" s="55">
        <v>0.6457638888888888</v>
      </c>
      <c r="C133" s="57">
        <v>112</v>
      </c>
      <c r="D133" s="56">
        <v>24.46</v>
      </c>
      <c r="E133" s="29">
        <v>2739.52</v>
      </c>
      <c r="F133" s="54" t="s">
        <v>9</v>
      </c>
    </row>
    <row r="134" spans="1:6">
      <c r="A134" s="148">
        <v>43901</v>
      </c>
      <c r="B134" s="55">
        <v>0.6457638888888888</v>
      </c>
      <c r="C134" s="57">
        <v>23</v>
      </c>
      <c r="D134" s="56">
        <v>24.46</v>
      </c>
      <c r="E134" s="29">
        <v>562.58000000000004</v>
      </c>
      <c r="F134" s="54" t="s">
        <v>9</v>
      </c>
    </row>
    <row r="135" spans="1:6">
      <c r="A135" s="148">
        <v>43901</v>
      </c>
      <c r="B135" s="55">
        <v>0.64454861111111106</v>
      </c>
      <c r="C135" s="57">
        <v>100</v>
      </c>
      <c r="D135" s="56">
        <v>24.44</v>
      </c>
      <c r="E135" s="29">
        <v>2444</v>
      </c>
      <c r="F135" s="54" t="s">
        <v>9</v>
      </c>
    </row>
    <row r="136" spans="1:6">
      <c r="A136" s="148">
        <v>43901</v>
      </c>
      <c r="B136" s="55">
        <v>0.64453703703703702</v>
      </c>
      <c r="C136" s="57">
        <v>92</v>
      </c>
      <c r="D136" s="56">
        <v>24.44</v>
      </c>
      <c r="E136" s="29">
        <v>2248.48</v>
      </c>
      <c r="F136" s="54" t="s">
        <v>9</v>
      </c>
    </row>
    <row r="137" spans="1:6">
      <c r="A137" s="148">
        <v>43901</v>
      </c>
      <c r="B137" s="55">
        <v>0.64446759259259256</v>
      </c>
      <c r="C137" s="57">
        <v>53</v>
      </c>
      <c r="D137" s="56">
        <v>24.47</v>
      </c>
      <c r="E137" s="29">
        <v>1296.9100000000001</v>
      </c>
      <c r="F137" s="54" t="s">
        <v>9</v>
      </c>
    </row>
    <row r="138" spans="1:6">
      <c r="A138" s="148">
        <v>43901</v>
      </c>
      <c r="B138" s="55">
        <v>0.64446759259259256</v>
      </c>
      <c r="C138" s="57">
        <v>89</v>
      </c>
      <c r="D138" s="56">
        <v>24.47</v>
      </c>
      <c r="E138" s="29">
        <v>2177.83</v>
      </c>
      <c r="F138" s="54" t="s">
        <v>9</v>
      </c>
    </row>
    <row r="139" spans="1:6">
      <c r="A139" s="148">
        <v>43901</v>
      </c>
      <c r="B139" s="55">
        <v>0.64211805555555557</v>
      </c>
      <c r="C139" s="57">
        <v>198</v>
      </c>
      <c r="D139" s="56">
        <v>24.46</v>
      </c>
      <c r="E139" s="29">
        <v>4843.08</v>
      </c>
      <c r="F139" s="54" t="s">
        <v>9</v>
      </c>
    </row>
    <row r="140" spans="1:6">
      <c r="A140" s="148">
        <v>43901</v>
      </c>
      <c r="B140" s="55">
        <v>0.6404629629629629</v>
      </c>
      <c r="C140" s="57">
        <v>150</v>
      </c>
      <c r="D140" s="56">
        <v>24.48</v>
      </c>
      <c r="E140" s="29">
        <v>3672</v>
      </c>
      <c r="F140" s="54" t="s">
        <v>9</v>
      </c>
    </row>
    <row r="141" spans="1:6">
      <c r="A141" s="148">
        <v>43901</v>
      </c>
      <c r="B141" s="55">
        <v>0.6404629629629629</v>
      </c>
      <c r="C141" s="57">
        <v>12</v>
      </c>
      <c r="D141" s="56">
        <v>24.49</v>
      </c>
      <c r="E141" s="29">
        <v>293.88</v>
      </c>
      <c r="F141" s="54" t="s">
        <v>9</v>
      </c>
    </row>
    <row r="142" spans="1:6">
      <c r="A142" s="148">
        <v>43901</v>
      </c>
      <c r="B142" s="55">
        <v>0.63916666666666666</v>
      </c>
      <c r="C142" s="57">
        <v>182</v>
      </c>
      <c r="D142" s="56">
        <v>24.52</v>
      </c>
      <c r="E142" s="29">
        <v>4462.6400000000003</v>
      </c>
      <c r="F142" s="54" t="s">
        <v>9</v>
      </c>
    </row>
    <row r="143" spans="1:6">
      <c r="A143" s="148">
        <v>43901</v>
      </c>
      <c r="B143" s="55">
        <v>0.63822916666666663</v>
      </c>
      <c r="C143" s="57">
        <v>135</v>
      </c>
      <c r="D143" s="56">
        <v>24.55</v>
      </c>
      <c r="E143" s="29">
        <v>3314.25</v>
      </c>
      <c r="F143" s="54" t="s">
        <v>9</v>
      </c>
    </row>
    <row r="144" spans="1:6">
      <c r="A144" s="148">
        <v>43901</v>
      </c>
      <c r="B144" s="55">
        <v>0.63596064814814823</v>
      </c>
      <c r="C144" s="57">
        <v>182</v>
      </c>
      <c r="D144" s="56">
        <v>24.49</v>
      </c>
      <c r="E144" s="29">
        <v>4457.18</v>
      </c>
      <c r="F144" s="54" t="s">
        <v>9</v>
      </c>
    </row>
    <row r="145" spans="1:6">
      <c r="A145" s="148">
        <v>43901</v>
      </c>
      <c r="B145" s="55">
        <v>0.63561342592592585</v>
      </c>
      <c r="C145" s="57">
        <v>116</v>
      </c>
      <c r="D145" s="56">
        <v>24.51</v>
      </c>
      <c r="E145" s="29">
        <v>2843.16</v>
      </c>
      <c r="F145" s="54" t="s">
        <v>9</v>
      </c>
    </row>
    <row r="146" spans="1:6">
      <c r="A146" s="148">
        <v>43901</v>
      </c>
      <c r="B146" s="55">
        <v>0.63292824074074072</v>
      </c>
      <c r="C146" s="57">
        <v>159</v>
      </c>
      <c r="D146" s="56">
        <v>24.49</v>
      </c>
      <c r="E146" s="29">
        <v>3893.91</v>
      </c>
      <c r="F146" s="54" t="s">
        <v>9</v>
      </c>
    </row>
    <row r="147" spans="1:6">
      <c r="A147" s="148">
        <v>43901</v>
      </c>
      <c r="B147" s="55">
        <v>0.63291666666666657</v>
      </c>
      <c r="C147" s="57">
        <v>33</v>
      </c>
      <c r="D147" s="56">
        <v>24.49</v>
      </c>
      <c r="E147" s="29">
        <v>808.17</v>
      </c>
      <c r="F147" s="54" t="s">
        <v>9</v>
      </c>
    </row>
    <row r="148" spans="1:6">
      <c r="A148" s="148">
        <v>43901</v>
      </c>
      <c r="B148" s="55">
        <v>0.63137731481481474</v>
      </c>
      <c r="C148" s="57">
        <v>170</v>
      </c>
      <c r="D148" s="56">
        <v>24.55</v>
      </c>
      <c r="E148" s="29">
        <v>4173.5</v>
      </c>
      <c r="F148" s="54" t="s">
        <v>9</v>
      </c>
    </row>
    <row r="149" spans="1:6">
      <c r="A149" s="148">
        <v>43901</v>
      </c>
      <c r="B149" s="55">
        <v>0.62988425925925939</v>
      </c>
      <c r="C149" s="57">
        <v>121</v>
      </c>
      <c r="D149" s="56">
        <v>24.45</v>
      </c>
      <c r="E149" s="29">
        <v>2958.45</v>
      </c>
      <c r="F149" s="54" t="s">
        <v>9</v>
      </c>
    </row>
    <row r="150" spans="1:6">
      <c r="A150" s="148">
        <v>43901</v>
      </c>
      <c r="B150" s="55">
        <v>0.62969907407407399</v>
      </c>
      <c r="C150" s="57">
        <v>11</v>
      </c>
      <c r="D150" s="56">
        <v>24.47</v>
      </c>
      <c r="E150" s="29">
        <v>269.17</v>
      </c>
      <c r="F150" s="54" t="s">
        <v>9</v>
      </c>
    </row>
    <row r="151" spans="1:6">
      <c r="A151" s="148">
        <v>43901</v>
      </c>
      <c r="B151" s="55">
        <v>0.62969907407407399</v>
      </c>
      <c r="C151" s="57">
        <v>37</v>
      </c>
      <c r="D151" s="56">
        <v>24.47</v>
      </c>
      <c r="E151" s="29">
        <v>905.39</v>
      </c>
      <c r="F151" s="54" t="s">
        <v>9</v>
      </c>
    </row>
    <row r="152" spans="1:6">
      <c r="A152" s="148">
        <v>43901</v>
      </c>
      <c r="B152" s="55">
        <v>0.62969907407407399</v>
      </c>
      <c r="C152" s="57">
        <v>150</v>
      </c>
      <c r="D152" s="56">
        <v>24.47</v>
      </c>
      <c r="E152" s="29">
        <v>3670.5</v>
      </c>
      <c r="F152" s="54" t="s">
        <v>9</v>
      </c>
    </row>
    <row r="153" spans="1:6">
      <c r="A153" s="148">
        <v>43901</v>
      </c>
      <c r="B153" s="55">
        <v>0.62741898148148145</v>
      </c>
      <c r="C153" s="57">
        <v>144</v>
      </c>
      <c r="D153" s="56">
        <v>24.49</v>
      </c>
      <c r="E153" s="29">
        <v>3526.56</v>
      </c>
      <c r="F153" s="54" t="s">
        <v>9</v>
      </c>
    </row>
    <row r="154" spans="1:6">
      <c r="A154" s="148">
        <v>43901</v>
      </c>
      <c r="B154" s="55">
        <v>0.62741898148148145</v>
      </c>
      <c r="C154" s="57">
        <v>19</v>
      </c>
      <c r="D154" s="56">
        <v>24.49</v>
      </c>
      <c r="E154" s="29">
        <v>465.31</v>
      </c>
      <c r="F154" s="54" t="s">
        <v>9</v>
      </c>
    </row>
    <row r="155" spans="1:6">
      <c r="A155" s="148">
        <v>43901</v>
      </c>
      <c r="B155" s="55">
        <v>0.62663194444444448</v>
      </c>
      <c r="C155" s="57">
        <v>197</v>
      </c>
      <c r="D155" s="56">
        <v>24.46</v>
      </c>
      <c r="E155" s="29">
        <v>4818.62</v>
      </c>
      <c r="F155" s="54" t="s">
        <v>9</v>
      </c>
    </row>
    <row r="156" spans="1:6">
      <c r="A156" s="148">
        <v>43901</v>
      </c>
      <c r="B156" s="55">
        <v>0.625</v>
      </c>
      <c r="C156" s="57">
        <v>141</v>
      </c>
      <c r="D156" s="56">
        <v>24.5</v>
      </c>
      <c r="E156" s="29">
        <v>3454.5</v>
      </c>
      <c r="F156" s="54" t="s">
        <v>9</v>
      </c>
    </row>
    <row r="157" spans="1:6">
      <c r="A157" s="148">
        <v>43901</v>
      </c>
      <c r="B157" s="55">
        <v>0.62412037037037038</v>
      </c>
      <c r="C157" s="57">
        <v>122</v>
      </c>
      <c r="D157" s="56">
        <v>24.48</v>
      </c>
      <c r="E157" s="29">
        <v>2986.56</v>
      </c>
      <c r="F157" s="54" t="s">
        <v>9</v>
      </c>
    </row>
    <row r="158" spans="1:6">
      <c r="A158" s="148">
        <v>43901</v>
      </c>
      <c r="B158" s="55">
        <v>0.62392361111111105</v>
      </c>
      <c r="C158" s="57">
        <v>191</v>
      </c>
      <c r="D158" s="56">
        <v>24.51</v>
      </c>
      <c r="E158" s="29">
        <v>4681.41</v>
      </c>
      <c r="F158" s="54" t="s">
        <v>9</v>
      </c>
    </row>
    <row r="159" spans="1:6">
      <c r="A159" s="148">
        <v>43901</v>
      </c>
      <c r="B159" s="55">
        <v>0.62163194444444458</v>
      </c>
      <c r="C159" s="57">
        <v>148</v>
      </c>
      <c r="D159" s="56">
        <v>24.54</v>
      </c>
      <c r="E159" s="29">
        <v>3631.92</v>
      </c>
      <c r="F159" s="54" t="s">
        <v>9</v>
      </c>
    </row>
    <row r="160" spans="1:6">
      <c r="A160" s="148">
        <v>43901</v>
      </c>
      <c r="B160" s="55">
        <v>0.62115740740740744</v>
      </c>
      <c r="C160" s="57">
        <v>60</v>
      </c>
      <c r="D160" s="56">
        <v>24.56</v>
      </c>
      <c r="E160" s="29">
        <v>1473.6</v>
      </c>
      <c r="F160" s="54" t="s">
        <v>9</v>
      </c>
    </row>
    <row r="161" spans="1:6">
      <c r="A161" s="148">
        <v>43901</v>
      </c>
      <c r="B161" s="55">
        <v>0.62115740740740744</v>
      </c>
      <c r="C161" s="57">
        <v>127</v>
      </c>
      <c r="D161" s="56">
        <v>24.56</v>
      </c>
      <c r="E161" s="29">
        <v>3119.12</v>
      </c>
      <c r="F161" s="54" t="s">
        <v>9</v>
      </c>
    </row>
    <row r="162" spans="1:6">
      <c r="A162" s="148">
        <v>43901</v>
      </c>
      <c r="B162" s="55">
        <v>0.61826388888888884</v>
      </c>
      <c r="C162" s="57">
        <v>126</v>
      </c>
      <c r="D162" s="56">
        <v>24.45</v>
      </c>
      <c r="E162" s="29">
        <v>3080.7</v>
      </c>
      <c r="F162" s="54" t="s">
        <v>9</v>
      </c>
    </row>
    <row r="163" spans="1:6">
      <c r="A163" s="148">
        <v>43901</v>
      </c>
      <c r="B163" s="55">
        <v>0.61796296296296294</v>
      </c>
      <c r="C163" s="57">
        <v>173</v>
      </c>
      <c r="D163" s="56">
        <v>24.49</v>
      </c>
      <c r="E163" s="29">
        <v>4236.7700000000004</v>
      </c>
      <c r="F163" s="54" t="s">
        <v>9</v>
      </c>
    </row>
    <row r="164" spans="1:6">
      <c r="A164" s="148">
        <v>43901</v>
      </c>
      <c r="B164" s="55">
        <v>0.61613425925925924</v>
      </c>
      <c r="C164" s="57">
        <v>141</v>
      </c>
      <c r="D164" s="56">
        <v>24.46</v>
      </c>
      <c r="E164" s="29">
        <v>3448.86</v>
      </c>
      <c r="F164" s="54" t="s">
        <v>9</v>
      </c>
    </row>
    <row r="165" spans="1:6">
      <c r="A165" s="148">
        <v>43901</v>
      </c>
      <c r="B165" s="55">
        <v>0.61540509259259257</v>
      </c>
      <c r="C165" s="57">
        <v>70</v>
      </c>
      <c r="D165" s="56">
        <v>24.56</v>
      </c>
      <c r="E165" s="29">
        <v>1719.2</v>
      </c>
      <c r="F165" s="54" t="s">
        <v>9</v>
      </c>
    </row>
    <row r="166" spans="1:6">
      <c r="A166" s="148">
        <v>43901</v>
      </c>
      <c r="B166" s="55">
        <v>0.61540509259259257</v>
      </c>
      <c r="C166" s="57">
        <v>102</v>
      </c>
      <c r="D166" s="56">
        <v>24.56</v>
      </c>
      <c r="E166" s="29">
        <v>2505.12</v>
      </c>
      <c r="F166" s="54" t="s">
        <v>9</v>
      </c>
    </row>
    <row r="167" spans="1:6">
      <c r="A167" s="148">
        <v>43901</v>
      </c>
      <c r="B167" s="55">
        <v>0.61412037037037048</v>
      </c>
      <c r="C167" s="57">
        <v>135</v>
      </c>
      <c r="D167" s="56">
        <v>24.6</v>
      </c>
      <c r="E167" s="29">
        <v>3321</v>
      </c>
      <c r="F167" s="54" t="s">
        <v>9</v>
      </c>
    </row>
    <row r="168" spans="1:6">
      <c r="A168" s="148">
        <v>43901</v>
      </c>
      <c r="B168" s="55">
        <v>0.61275462962962957</v>
      </c>
      <c r="C168" s="57">
        <v>174</v>
      </c>
      <c r="D168" s="56">
        <v>24.56</v>
      </c>
      <c r="E168" s="29">
        <v>4273.4399999999996</v>
      </c>
      <c r="F168" s="54" t="s">
        <v>9</v>
      </c>
    </row>
    <row r="169" spans="1:6">
      <c r="A169" s="148">
        <v>43901</v>
      </c>
      <c r="B169" s="55">
        <v>0.61252314814814823</v>
      </c>
      <c r="C169" s="57">
        <v>121</v>
      </c>
      <c r="D169" s="56">
        <v>24.57</v>
      </c>
      <c r="E169" s="29">
        <v>2972.97</v>
      </c>
      <c r="F169" s="54" t="s">
        <v>9</v>
      </c>
    </row>
    <row r="170" spans="1:6">
      <c r="A170" s="148">
        <v>43901</v>
      </c>
      <c r="B170" s="55">
        <v>0.61082175925925919</v>
      </c>
      <c r="C170" s="57">
        <v>123</v>
      </c>
      <c r="D170" s="56">
        <v>24.62</v>
      </c>
      <c r="E170" s="29">
        <v>3028.26</v>
      </c>
      <c r="F170" s="54" t="s">
        <v>9</v>
      </c>
    </row>
    <row r="171" spans="1:6">
      <c r="A171" s="148">
        <v>43901</v>
      </c>
      <c r="B171" s="55">
        <v>0.61039351851851853</v>
      </c>
      <c r="C171" s="57">
        <v>201</v>
      </c>
      <c r="D171" s="56">
        <v>24.76</v>
      </c>
      <c r="E171" s="29">
        <v>4976.76</v>
      </c>
      <c r="F171" s="54" t="s">
        <v>9</v>
      </c>
    </row>
    <row r="172" spans="1:6">
      <c r="A172" s="148">
        <v>43901</v>
      </c>
      <c r="B172" s="55">
        <v>0.60950231481481476</v>
      </c>
      <c r="C172" s="57">
        <v>140</v>
      </c>
      <c r="D172" s="56">
        <v>24.79</v>
      </c>
      <c r="E172" s="29">
        <v>3470.6</v>
      </c>
      <c r="F172" s="54" t="s">
        <v>9</v>
      </c>
    </row>
    <row r="173" spans="1:6">
      <c r="A173" s="148">
        <v>43901</v>
      </c>
      <c r="B173" s="55">
        <v>0.60814814814814822</v>
      </c>
      <c r="C173" s="57">
        <v>136</v>
      </c>
      <c r="D173" s="56">
        <v>24.75</v>
      </c>
      <c r="E173" s="29">
        <v>3366</v>
      </c>
      <c r="F173" s="54" t="s">
        <v>9</v>
      </c>
    </row>
    <row r="174" spans="1:6">
      <c r="A174" s="148">
        <v>43901</v>
      </c>
      <c r="B174" s="55">
        <v>0.60807870370370365</v>
      </c>
      <c r="C174" s="57">
        <v>174</v>
      </c>
      <c r="D174" s="56">
        <v>24.74</v>
      </c>
      <c r="E174" s="29">
        <v>4304.76</v>
      </c>
      <c r="F174" s="54" t="s">
        <v>9</v>
      </c>
    </row>
    <row r="175" spans="1:6">
      <c r="A175" s="148">
        <v>43901</v>
      </c>
      <c r="B175" s="55">
        <v>0.60631944444444441</v>
      </c>
      <c r="C175" s="57">
        <v>181</v>
      </c>
      <c r="D175" s="56">
        <v>24.74</v>
      </c>
      <c r="E175" s="29">
        <v>4477.9399999999996</v>
      </c>
      <c r="F175" s="54" t="s">
        <v>9</v>
      </c>
    </row>
    <row r="176" spans="1:6">
      <c r="A176" s="148">
        <v>43901</v>
      </c>
      <c r="B176" s="55">
        <v>0.60498842592592605</v>
      </c>
      <c r="C176" s="57">
        <v>13</v>
      </c>
      <c r="D176" s="56">
        <v>24.66</v>
      </c>
      <c r="E176" s="29">
        <v>320.58</v>
      </c>
      <c r="F176" s="54" t="s">
        <v>9</v>
      </c>
    </row>
    <row r="177" spans="1:6">
      <c r="A177" s="148">
        <v>43901</v>
      </c>
      <c r="B177" s="55">
        <v>0.60498842592592605</v>
      </c>
      <c r="C177" s="57">
        <v>104</v>
      </c>
      <c r="D177" s="56">
        <v>24.66</v>
      </c>
      <c r="E177" s="29">
        <v>2564.64</v>
      </c>
      <c r="F177" s="54" t="s">
        <v>9</v>
      </c>
    </row>
    <row r="178" spans="1:6">
      <c r="A178" s="148">
        <v>43901</v>
      </c>
      <c r="B178" s="55">
        <v>0.60481481481481481</v>
      </c>
      <c r="C178" s="57">
        <v>118</v>
      </c>
      <c r="D178" s="56">
        <v>24.7</v>
      </c>
      <c r="E178" s="29">
        <v>2914.6</v>
      </c>
      <c r="F178" s="54" t="s">
        <v>9</v>
      </c>
    </row>
    <row r="179" spans="1:6">
      <c r="A179" s="148">
        <v>43901</v>
      </c>
      <c r="B179" s="55">
        <v>0.60464120370370367</v>
      </c>
      <c r="C179" s="57">
        <v>179</v>
      </c>
      <c r="D179" s="56">
        <v>24.74</v>
      </c>
      <c r="E179" s="29">
        <v>4428.46</v>
      </c>
      <c r="F179" s="54" t="s">
        <v>9</v>
      </c>
    </row>
    <row r="180" spans="1:6">
      <c r="A180" s="148">
        <v>43901</v>
      </c>
      <c r="B180" s="55">
        <v>0.60417824074074067</v>
      </c>
      <c r="C180" s="57">
        <v>154</v>
      </c>
      <c r="D180" s="56">
        <v>24.75</v>
      </c>
      <c r="E180" s="29">
        <v>3811.5</v>
      </c>
      <c r="F180" s="54" t="s">
        <v>9</v>
      </c>
    </row>
    <row r="181" spans="1:6">
      <c r="A181" s="148">
        <v>43901</v>
      </c>
      <c r="B181" s="55">
        <v>0.60296296296296292</v>
      </c>
      <c r="C181" s="57">
        <v>167</v>
      </c>
      <c r="D181" s="56">
        <v>24.69</v>
      </c>
      <c r="E181" s="29">
        <v>4123.2299999999996</v>
      </c>
      <c r="F181" s="54" t="s">
        <v>9</v>
      </c>
    </row>
    <row r="182" spans="1:6">
      <c r="A182" s="148">
        <v>43901</v>
      </c>
      <c r="B182" s="55">
        <v>0.60296296296296292</v>
      </c>
      <c r="C182" s="57">
        <v>184</v>
      </c>
      <c r="D182" s="56">
        <v>24.7</v>
      </c>
      <c r="E182" s="29">
        <v>4544.8</v>
      </c>
      <c r="F182" s="54" t="s">
        <v>9</v>
      </c>
    </row>
    <row r="183" spans="1:6">
      <c r="A183" s="148">
        <v>43901</v>
      </c>
      <c r="B183" s="55">
        <v>0.60172453703703699</v>
      </c>
      <c r="C183" s="57">
        <v>113</v>
      </c>
      <c r="D183" s="56">
        <v>24.63</v>
      </c>
      <c r="E183" s="29">
        <v>2783.19</v>
      </c>
      <c r="F183" s="54" t="s">
        <v>9</v>
      </c>
    </row>
    <row r="184" spans="1:6">
      <c r="A184" s="148">
        <v>43901</v>
      </c>
      <c r="B184" s="55">
        <v>0.6011805555555555</v>
      </c>
      <c r="C184" s="57">
        <v>190</v>
      </c>
      <c r="D184" s="56">
        <v>24.6</v>
      </c>
      <c r="E184" s="29">
        <v>4674</v>
      </c>
      <c r="F184" s="54" t="s">
        <v>9</v>
      </c>
    </row>
    <row r="185" spans="1:6">
      <c r="A185" s="148">
        <v>43901</v>
      </c>
      <c r="B185" s="55">
        <v>0.60038194444444448</v>
      </c>
      <c r="C185" s="57">
        <v>125</v>
      </c>
      <c r="D185" s="56">
        <v>24.58</v>
      </c>
      <c r="E185" s="29">
        <v>3072.5</v>
      </c>
      <c r="F185" s="54" t="s">
        <v>9</v>
      </c>
    </row>
    <row r="186" spans="1:6">
      <c r="A186" s="148">
        <v>43901</v>
      </c>
      <c r="B186" s="55">
        <v>0.60017361111111123</v>
      </c>
      <c r="C186" s="57">
        <v>137</v>
      </c>
      <c r="D186" s="56">
        <v>24.58</v>
      </c>
      <c r="E186" s="29">
        <v>3367.46</v>
      </c>
      <c r="F186" s="54" t="s">
        <v>9</v>
      </c>
    </row>
    <row r="187" spans="1:6">
      <c r="A187" s="148">
        <v>43901</v>
      </c>
      <c r="B187" s="55">
        <v>0.59796296296296292</v>
      </c>
      <c r="C187" s="57">
        <v>182</v>
      </c>
      <c r="D187" s="56">
        <v>24.54</v>
      </c>
      <c r="E187" s="29">
        <v>4466.28</v>
      </c>
      <c r="F187" s="54" t="s">
        <v>9</v>
      </c>
    </row>
    <row r="188" spans="1:6">
      <c r="A188" s="148">
        <v>43901</v>
      </c>
      <c r="B188" s="55">
        <v>0.59581018518518514</v>
      </c>
      <c r="C188" s="57">
        <v>198</v>
      </c>
      <c r="D188" s="56">
        <v>24.48</v>
      </c>
      <c r="E188" s="29">
        <v>4847.04</v>
      </c>
      <c r="F188" s="54" t="s">
        <v>9</v>
      </c>
    </row>
    <row r="189" spans="1:6">
      <c r="A189" s="148">
        <v>43901</v>
      </c>
      <c r="B189" s="55">
        <v>0.59403935185185197</v>
      </c>
      <c r="C189" s="57">
        <v>121</v>
      </c>
      <c r="D189" s="56">
        <v>24.48</v>
      </c>
      <c r="E189" s="29">
        <v>2962.08</v>
      </c>
      <c r="F189" s="54" t="s">
        <v>9</v>
      </c>
    </row>
    <row r="190" spans="1:6">
      <c r="A190" s="148">
        <v>43901</v>
      </c>
      <c r="B190" s="55">
        <v>0.59363425925925917</v>
      </c>
      <c r="C190" s="57">
        <v>127</v>
      </c>
      <c r="D190" s="56">
        <v>24.48</v>
      </c>
      <c r="E190" s="29">
        <v>3108.96</v>
      </c>
      <c r="F190" s="54" t="s">
        <v>9</v>
      </c>
    </row>
    <row r="191" spans="1:6">
      <c r="A191" s="148">
        <v>43901</v>
      </c>
      <c r="B191" s="55">
        <v>0.59175925925925921</v>
      </c>
      <c r="C191" s="57">
        <v>190</v>
      </c>
      <c r="D191" s="56">
        <v>24.51</v>
      </c>
      <c r="E191" s="29">
        <v>4656.8999999999996</v>
      </c>
      <c r="F191" s="54" t="s">
        <v>9</v>
      </c>
    </row>
    <row r="192" spans="1:6">
      <c r="A192" s="148">
        <v>43901</v>
      </c>
      <c r="B192" s="55">
        <v>0.59030092592592587</v>
      </c>
      <c r="C192" s="57">
        <v>160</v>
      </c>
      <c r="D192" s="56">
        <v>24.49</v>
      </c>
      <c r="E192" s="29">
        <v>3918.4</v>
      </c>
      <c r="F192" s="54" t="s">
        <v>9</v>
      </c>
    </row>
    <row r="193" spans="1:6">
      <c r="A193" s="148">
        <v>43901</v>
      </c>
      <c r="B193" s="55">
        <v>0.58915509259259258</v>
      </c>
      <c r="C193" s="57">
        <v>110</v>
      </c>
      <c r="D193" s="56">
        <v>24.46</v>
      </c>
      <c r="E193" s="29">
        <v>2690.6</v>
      </c>
      <c r="F193" s="54" t="s">
        <v>9</v>
      </c>
    </row>
    <row r="194" spans="1:6">
      <c r="A194" s="148">
        <v>43901</v>
      </c>
      <c r="B194" s="55">
        <v>0.58833333333333326</v>
      </c>
      <c r="C194" s="57">
        <v>186</v>
      </c>
      <c r="D194" s="56">
        <v>24.44</v>
      </c>
      <c r="E194" s="29">
        <v>4545.84</v>
      </c>
      <c r="F194" s="54" t="s">
        <v>9</v>
      </c>
    </row>
    <row r="195" spans="1:6">
      <c r="A195" s="148">
        <v>43901</v>
      </c>
      <c r="B195" s="55">
        <v>0.58574074074074067</v>
      </c>
      <c r="C195" s="57">
        <v>99</v>
      </c>
      <c r="D195" s="56">
        <v>24.42</v>
      </c>
      <c r="E195" s="29">
        <v>2417.58</v>
      </c>
      <c r="F195" s="54" t="s">
        <v>9</v>
      </c>
    </row>
    <row r="196" spans="1:6">
      <c r="A196" s="148">
        <v>43901</v>
      </c>
      <c r="B196" s="55">
        <v>0.58574074074074067</v>
      </c>
      <c r="C196" s="57">
        <v>81</v>
      </c>
      <c r="D196" s="56">
        <v>24.42</v>
      </c>
      <c r="E196" s="29">
        <v>1978.02</v>
      </c>
      <c r="F196" s="54" t="s">
        <v>9</v>
      </c>
    </row>
    <row r="197" spans="1:6">
      <c r="A197" s="148">
        <v>43901</v>
      </c>
      <c r="B197" s="55">
        <v>0.58530092592592586</v>
      </c>
      <c r="C197" s="57">
        <v>191</v>
      </c>
      <c r="D197" s="56">
        <v>24.39</v>
      </c>
      <c r="E197" s="29">
        <v>4658.49</v>
      </c>
      <c r="F197" s="54" t="s">
        <v>9</v>
      </c>
    </row>
    <row r="198" spans="1:6">
      <c r="A198" s="148">
        <v>43901</v>
      </c>
      <c r="B198" s="55">
        <v>0.58196759259259256</v>
      </c>
      <c r="C198" s="57">
        <v>190</v>
      </c>
      <c r="D198" s="56">
        <v>24.33</v>
      </c>
      <c r="E198" s="29">
        <v>4622.7</v>
      </c>
      <c r="F198" s="54" t="s">
        <v>9</v>
      </c>
    </row>
    <row r="199" spans="1:6">
      <c r="A199" s="148">
        <v>43901</v>
      </c>
      <c r="B199" s="55">
        <v>0.58141203703703714</v>
      </c>
      <c r="C199" s="57">
        <v>127</v>
      </c>
      <c r="D199" s="56">
        <v>24.37</v>
      </c>
      <c r="E199" s="29">
        <v>3094.99</v>
      </c>
      <c r="F199" s="54" t="s">
        <v>9</v>
      </c>
    </row>
    <row r="200" spans="1:6">
      <c r="A200" s="148">
        <v>43901</v>
      </c>
      <c r="B200" s="55">
        <v>0.57922453703703702</v>
      </c>
      <c r="C200" s="57">
        <v>111</v>
      </c>
      <c r="D200" s="56">
        <v>24.34</v>
      </c>
      <c r="E200" s="29">
        <v>2701.74</v>
      </c>
      <c r="F200" s="54" t="s">
        <v>9</v>
      </c>
    </row>
    <row r="201" spans="1:6">
      <c r="A201" s="148">
        <v>43901</v>
      </c>
      <c r="B201" s="55">
        <v>0.57868055555555553</v>
      </c>
      <c r="C201" s="57">
        <v>182</v>
      </c>
      <c r="D201" s="56">
        <v>24.34</v>
      </c>
      <c r="E201" s="29">
        <v>4429.88</v>
      </c>
      <c r="F201" s="54" t="s">
        <v>9</v>
      </c>
    </row>
    <row r="202" spans="1:6">
      <c r="A202" s="148">
        <v>43901</v>
      </c>
      <c r="B202" s="55">
        <v>0.57868055555555553</v>
      </c>
      <c r="C202" s="57">
        <v>3</v>
      </c>
      <c r="D202" s="56">
        <v>24.34</v>
      </c>
      <c r="E202" s="29">
        <v>73.02</v>
      </c>
      <c r="F202" s="54" t="s">
        <v>9</v>
      </c>
    </row>
    <row r="203" spans="1:6">
      <c r="A203" s="148">
        <v>43901</v>
      </c>
      <c r="B203" s="55">
        <v>0.57804398148148151</v>
      </c>
      <c r="C203" s="57">
        <v>120</v>
      </c>
      <c r="D203" s="56">
        <v>24.34</v>
      </c>
      <c r="E203" s="29">
        <v>2920.8</v>
      </c>
      <c r="F203" s="54" t="s">
        <v>9</v>
      </c>
    </row>
    <row r="204" spans="1:6">
      <c r="A204" s="148">
        <v>43901</v>
      </c>
      <c r="B204" s="55">
        <v>0.57549768518518529</v>
      </c>
      <c r="C204" s="57">
        <v>168</v>
      </c>
      <c r="D204" s="56">
        <v>24.44</v>
      </c>
      <c r="E204" s="29">
        <v>4105.92</v>
      </c>
      <c r="F204" s="54" t="s">
        <v>9</v>
      </c>
    </row>
    <row r="205" spans="1:6">
      <c r="A205" s="148">
        <v>43901</v>
      </c>
      <c r="B205" s="55">
        <v>0.57497685185185199</v>
      </c>
      <c r="C205" s="57">
        <v>133</v>
      </c>
      <c r="D205" s="56">
        <v>24.41</v>
      </c>
      <c r="E205" s="29">
        <v>3246.53</v>
      </c>
      <c r="F205" s="54" t="s">
        <v>9</v>
      </c>
    </row>
    <row r="206" spans="1:6">
      <c r="A206" s="148">
        <v>43901</v>
      </c>
      <c r="B206" s="55">
        <v>0.57285879629629644</v>
      </c>
      <c r="C206" s="57">
        <v>128</v>
      </c>
      <c r="D206" s="56">
        <v>24.44</v>
      </c>
      <c r="E206" s="29">
        <v>3128.32</v>
      </c>
      <c r="F206" s="54" t="s">
        <v>9</v>
      </c>
    </row>
    <row r="207" spans="1:6">
      <c r="A207" s="148">
        <v>43901</v>
      </c>
      <c r="B207" s="55">
        <v>0.5724421296296297</v>
      </c>
      <c r="C207" s="57">
        <v>193</v>
      </c>
      <c r="D207" s="56">
        <v>24.43</v>
      </c>
      <c r="E207" s="29">
        <v>4714.99</v>
      </c>
      <c r="F207" s="54" t="s">
        <v>9</v>
      </c>
    </row>
    <row r="208" spans="1:6">
      <c r="A208" s="148">
        <v>43901</v>
      </c>
      <c r="B208" s="55">
        <v>0.57086805555555553</v>
      </c>
      <c r="C208" s="57">
        <v>183</v>
      </c>
      <c r="D208" s="56">
        <v>24.48</v>
      </c>
      <c r="E208" s="29">
        <v>4479.84</v>
      </c>
      <c r="F208" s="54" t="s">
        <v>9</v>
      </c>
    </row>
    <row r="209" spans="1:6">
      <c r="A209" s="148">
        <v>43901</v>
      </c>
      <c r="B209" s="55">
        <v>0.56945601851851846</v>
      </c>
      <c r="C209" s="57">
        <v>194</v>
      </c>
      <c r="D209" s="56">
        <v>24.45</v>
      </c>
      <c r="E209" s="29">
        <v>4743.3</v>
      </c>
      <c r="F209" s="54" t="s">
        <v>9</v>
      </c>
    </row>
    <row r="210" spans="1:6">
      <c r="A210" s="148">
        <v>43901</v>
      </c>
      <c r="B210" s="55">
        <v>0.56653935185185178</v>
      </c>
      <c r="C210" s="57">
        <v>156</v>
      </c>
      <c r="D210" s="56">
        <v>24.44</v>
      </c>
      <c r="E210" s="29">
        <v>3812.64</v>
      </c>
      <c r="F210" s="54" t="s">
        <v>9</v>
      </c>
    </row>
    <row r="211" spans="1:6">
      <c r="A211" s="148">
        <v>43901</v>
      </c>
      <c r="B211" s="55">
        <v>0.56608796296296304</v>
      </c>
      <c r="C211" s="57">
        <v>176</v>
      </c>
      <c r="D211" s="56">
        <v>24.47</v>
      </c>
      <c r="E211" s="29">
        <v>4306.72</v>
      </c>
      <c r="F211" s="54" t="s">
        <v>9</v>
      </c>
    </row>
    <row r="212" spans="1:6">
      <c r="A212" s="148">
        <v>43901</v>
      </c>
      <c r="B212" s="55">
        <v>0.56413194444444448</v>
      </c>
      <c r="C212" s="57">
        <v>185</v>
      </c>
      <c r="D212" s="56">
        <v>24.51</v>
      </c>
      <c r="E212" s="29">
        <v>4534.3500000000004</v>
      </c>
      <c r="F212" s="54" t="s">
        <v>9</v>
      </c>
    </row>
    <row r="213" spans="1:6">
      <c r="A213" s="148">
        <v>43901</v>
      </c>
      <c r="B213" s="55">
        <v>0.56291666666666662</v>
      </c>
      <c r="C213" s="57">
        <v>186</v>
      </c>
      <c r="D213" s="56">
        <v>24.56</v>
      </c>
      <c r="E213" s="29">
        <v>4568.16</v>
      </c>
      <c r="F213" s="54" t="s">
        <v>9</v>
      </c>
    </row>
    <row r="214" spans="1:6">
      <c r="A214" s="148">
        <v>43901</v>
      </c>
      <c r="B214" s="55">
        <v>0.56172453703703695</v>
      </c>
      <c r="C214" s="57">
        <v>123</v>
      </c>
      <c r="D214" s="56">
        <v>24.6</v>
      </c>
      <c r="E214" s="29">
        <v>3025.8</v>
      </c>
      <c r="F214" s="54" t="s">
        <v>9</v>
      </c>
    </row>
    <row r="215" spans="1:6">
      <c r="A215" s="148">
        <v>43901</v>
      </c>
      <c r="B215" s="55">
        <v>0.56172453703703695</v>
      </c>
      <c r="C215" s="57">
        <v>31</v>
      </c>
      <c r="D215" s="56">
        <v>24.6</v>
      </c>
      <c r="E215" s="29">
        <v>762.6</v>
      </c>
      <c r="F215" s="54" t="s">
        <v>9</v>
      </c>
    </row>
    <row r="216" spans="1:6">
      <c r="A216" s="148">
        <v>43901</v>
      </c>
      <c r="B216" s="55">
        <v>0.56012731481481481</v>
      </c>
      <c r="C216" s="57">
        <v>190</v>
      </c>
      <c r="D216" s="56">
        <v>24.68</v>
      </c>
      <c r="E216" s="29">
        <v>4689.2</v>
      </c>
      <c r="F216" s="54" t="s">
        <v>9</v>
      </c>
    </row>
    <row r="217" spans="1:6">
      <c r="A217" s="148">
        <v>43901</v>
      </c>
      <c r="B217" s="55">
        <v>0.55999999999999994</v>
      </c>
      <c r="C217" s="57">
        <v>132</v>
      </c>
      <c r="D217" s="56">
        <v>24.66</v>
      </c>
      <c r="E217" s="29">
        <v>3255.12</v>
      </c>
      <c r="F217" s="54" t="s">
        <v>9</v>
      </c>
    </row>
    <row r="218" spans="1:6">
      <c r="A218" s="148">
        <v>43901</v>
      </c>
      <c r="B218" s="55">
        <v>0.55756944444444434</v>
      </c>
      <c r="C218" s="57">
        <v>121</v>
      </c>
      <c r="D218" s="56">
        <v>24.61</v>
      </c>
      <c r="E218" s="29">
        <v>2977.81</v>
      </c>
      <c r="F218" s="54" t="s">
        <v>9</v>
      </c>
    </row>
    <row r="219" spans="1:6">
      <c r="A219" s="148">
        <v>43901</v>
      </c>
      <c r="B219" s="55">
        <v>0.55646990740740732</v>
      </c>
      <c r="C219" s="57">
        <v>184</v>
      </c>
      <c r="D219" s="56">
        <v>24.65</v>
      </c>
      <c r="E219" s="29">
        <v>4535.6000000000004</v>
      </c>
      <c r="F219" s="54" t="s">
        <v>9</v>
      </c>
    </row>
    <row r="220" spans="1:6">
      <c r="A220" s="148">
        <v>43901</v>
      </c>
      <c r="B220" s="55">
        <v>0.55510416666666662</v>
      </c>
      <c r="C220" s="57">
        <v>13</v>
      </c>
      <c r="D220" s="56">
        <v>24.59</v>
      </c>
      <c r="E220" s="29">
        <v>319.67</v>
      </c>
      <c r="F220" s="54" t="s">
        <v>9</v>
      </c>
    </row>
    <row r="221" spans="1:6">
      <c r="A221" s="148">
        <v>43901</v>
      </c>
      <c r="B221" s="55">
        <v>0.55510416666666662</v>
      </c>
      <c r="C221" s="57">
        <v>38</v>
      </c>
      <c r="D221" s="56">
        <v>24.6</v>
      </c>
      <c r="E221" s="29">
        <v>934.8</v>
      </c>
      <c r="F221" s="54" t="s">
        <v>9</v>
      </c>
    </row>
    <row r="222" spans="1:6">
      <c r="A222" s="148">
        <v>43901</v>
      </c>
      <c r="B222" s="55">
        <v>0.55510416666666662</v>
      </c>
      <c r="C222" s="57">
        <v>196</v>
      </c>
      <c r="D222" s="56">
        <v>24.6</v>
      </c>
      <c r="E222" s="29">
        <v>4821.6000000000004</v>
      </c>
      <c r="F222" s="54" t="s">
        <v>9</v>
      </c>
    </row>
    <row r="223" spans="1:6">
      <c r="A223" s="148">
        <v>43901</v>
      </c>
      <c r="B223" s="55">
        <v>0.55510416666666662</v>
      </c>
      <c r="C223" s="57">
        <v>118</v>
      </c>
      <c r="D223" s="56">
        <v>24.6</v>
      </c>
      <c r="E223" s="29">
        <v>2902.8</v>
      </c>
      <c r="F223" s="54" t="s">
        <v>9</v>
      </c>
    </row>
    <row r="224" spans="1:6">
      <c r="A224" s="148">
        <v>43901</v>
      </c>
      <c r="B224" s="55">
        <v>0.55140046296296308</v>
      </c>
      <c r="C224" s="57">
        <v>176</v>
      </c>
      <c r="D224" s="56">
        <v>24.7</v>
      </c>
      <c r="E224" s="29">
        <v>4347.2</v>
      </c>
      <c r="F224" s="54" t="s">
        <v>9</v>
      </c>
    </row>
    <row r="225" spans="1:6">
      <c r="A225" s="148">
        <v>43901</v>
      </c>
      <c r="B225" s="55">
        <v>0.55112268518518526</v>
      </c>
      <c r="C225" s="57">
        <v>201</v>
      </c>
      <c r="D225" s="56">
        <v>24.71</v>
      </c>
      <c r="E225" s="29">
        <v>4966.71</v>
      </c>
      <c r="F225" s="54" t="s">
        <v>9</v>
      </c>
    </row>
    <row r="226" spans="1:6">
      <c r="A226" s="148">
        <v>43901</v>
      </c>
      <c r="B226" s="55">
        <v>0.54876157407407422</v>
      </c>
      <c r="C226" s="57">
        <v>68</v>
      </c>
      <c r="D226" s="56">
        <v>24.7</v>
      </c>
      <c r="E226" s="29">
        <v>1679.6</v>
      </c>
      <c r="F226" s="54" t="s">
        <v>9</v>
      </c>
    </row>
    <row r="227" spans="1:6">
      <c r="A227" s="148">
        <v>43901</v>
      </c>
      <c r="B227" s="55">
        <v>0.54876157407407422</v>
      </c>
      <c r="C227" s="57">
        <v>73</v>
      </c>
      <c r="D227" s="56">
        <v>24.7</v>
      </c>
      <c r="E227" s="29">
        <v>1803.1</v>
      </c>
      <c r="F227" s="54" t="s">
        <v>9</v>
      </c>
    </row>
    <row r="228" spans="1:6">
      <c r="A228" s="148">
        <v>43901</v>
      </c>
      <c r="B228" s="55">
        <v>0.54805555555555552</v>
      </c>
      <c r="C228" s="57">
        <v>171</v>
      </c>
      <c r="D228" s="56">
        <v>24.67</v>
      </c>
      <c r="E228" s="29">
        <v>4218.57</v>
      </c>
      <c r="F228" s="54" t="s">
        <v>30</v>
      </c>
    </row>
    <row r="229" spans="1:6">
      <c r="A229" s="148">
        <v>43901</v>
      </c>
      <c r="B229" s="55">
        <v>0.54805555555555552</v>
      </c>
      <c r="C229" s="57">
        <v>137</v>
      </c>
      <c r="D229" s="56">
        <v>24.67</v>
      </c>
      <c r="E229" s="29">
        <v>3379.79</v>
      </c>
      <c r="F229" s="54" t="s">
        <v>9</v>
      </c>
    </row>
    <row r="230" spans="1:6">
      <c r="A230" s="148">
        <v>43901</v>
      </c>
      <c r="B230" s="55">
        <v>0.54577546296296298</v>
      </c>
      <c r="C230" s="57">
        <v>151</v>
      </c>
      <c r="D230" s="56">
        <v>24.7</v>
      </c>
      <c r="E230" s="29">
        <v>3729.7</v>
      </c>
      <c r="F230" s="54" t="s">
        <v>9</v>
      </c>
    </row>
    <row r="231" spans="1:6">
      <c r="A231" s="148">
        <v>43901</v>
      </c>
      <c r="B231" s="55">
        <v>0.54494212962962962</v>
      </c>
      <c r="C231" s="57">
        <v>197</v>
      </c>
      <c r="D231" s="56">
        <v>24.72</v>
      </c>
      <c r="E231" s="29">
        <v>4869.84</v>
      </c>
      <c r="F231" s="54" t="s">
        <v>9</v>
      </c>
    </row>
    <row r="232" spans="1:6">
      <c r="A232" s="148">
        <v>43901</v>
      </c>
      <c r="B232" s="55">
        <v>0.5427777777777778</v>
      </c>
      <c r="C232" s="57">
        <v>124</v>
      </c>
      <c r="D232" s="56">
        <v>24.71</v>
      </c>
      <c r="E232" s="29">
        <v>3064.04</v>
      </c>
      <c r="F232" s="54" t="s">
        <v>9</v>
      </c>
    </row>
    <row r="233" spans="1:6">
      <c r="A233" s="148">
        <v>43901</v>
      </c>
      <c r="B233" s="55">
        <v>0.54236111111111107</v>
      </c>
      <c r="C233" s="57">
        <v>182</v>
      </c>
      <c r="D233" s="56">
        <v>24.67</v>
      </c>
      <c r="E233" s="29">
        <v>4489.9399999999996</v>
      </c>
      <c r="F233" s="54" t="s">
        <v>9</v>
      </c>
    </row>
    <row r="234" spans="1:6">
      <c r="A234" s="148">
        <v>43901</v>
      </c>
      <c r="B234" s="55">
        <v>0.54074074074074074</v>
      </c>
      <c r="C234" s="57">
        <v>111</v>
      </c>
      <c r="D234" s="56">
        <v>24.71</v>
      </c>
      <c r="E234" s="29">
        <v>2742.81</v>
      </c>
      <c r="F234" s="54" t="s">
        <v>9</v>
      </c>
    </row>
    <row r="235" spans="1:6">
      <c r="A235" s="148">
        <v>43901</v>
      </c>
      <c r="B235" s="55">
        <v>0.54074074074074074</v>
      </c>
      <c r="C235" s="57">
        <v>62</v>
      </c>
      <c r="D235" s="56">
        <v>24.71</v>
      </c>
      <c r="E235" s="29">
        <v>1532.02</v>
      </c>
      <c r="F235" s="54" t="s">
        <v>9</v>
      </c>
    </row>
    <row r="236" spans="1:6">
      <c r="A236" s="148">
        <v>43901</v>
      </c>
      <c r="B236" s="55">
        <v>0.54035879629629624</v>
      </c>
      <c r="C236" s="57">
        <v>175</v>
      </c>
      <c r="D236" s="56">
        <v>24.7</v>
      </c>
      <c r="E236" s="29">
        <v>4322.5</v>
      </c>
      <c r="F236" s="54" t="s">
        <v>9</v>
      </c>
    </row>
    <row r="237" spans="1:6">
      <c r="A237" s="148">
        <v>43901</v>
      </c>
      <c r="B237" s="55">
        <v>0.53960648148148149</v>
      </c>
      <c r="C237" s="57">
        <v>194</v>
      </c>
      <c r="D237" s="56">
        <v>24.68</v>
      </c>
      <c r="E237" s="29">
        <v>4787.92</v>
      </c>
      <c r="F237" s="54" t="s">
        <v>9</v>
      </c>
    </row>
    <row r="238" spans="1:6">
      <c r="A238" s="148">
        <v>43901</v>
      </c>
      <c r="B238" s="55">
        <v>0.53932870370370367</v>
      </c>
      <c r="C238" s="57">
        <v>112</v>
      </c>
      <c r="D238" s="56">
        <v>24.69</v>
      </c>
      <c r="E238" s="29">
        <v>2765.28</v>
      </c>
      <c r="F238" s="54" t="s">
        <v>9</v>
      </c>
    </row>
    <row r="239" spans="1:6">
      <c r="A239" s="148">
        <v>43901</v>
      </c>
      <c r="B239" s="55">
        <v>0.53930555555555559</v>
      </c>
      <c r="C239" s="57">
        <v>19</v>
      </c>
      <c r="D239" s="56">
        <v>24.69</v>
      </c>
      <c r="E239" s="29">
        <v>469.11</v>
      </c>
      <c r="F239" s="54" t="s">
        <v>9</v>
      </c>
    </row>
    <row r="240" spans="1:6">
      <c r="A240" s="148">
        <v>43901</v>
      </c>
      <c r="B240" s="55">
        <v>0.53644675925925933</v>
      </c>
      <c r="C240" s="57">
        <v>128</v>
      </c>
      <c r="D240" s="56">
        <v>24.7</v>
      </c>
      <c r="E240" s="29">
        <v>3161.6</v>
      </c>
      <c r="F240" s="54" t="s">
        <v>9</v>
      </c>
    </row>
    <row r="241" spans="1:6">
      <c r="A241" s="148">
        <v>43901</v>
      </c>
      <c r="B241" s="55">
        <v>0.53478009259259263</v>
      </c>
      <c r="C241" s="57">
        <v>184</v>
      </c>
      <c r="D241" s="56">
        <v>24.66</v>
      </c>
      <c r="E241" s="29">
        <v>4537.4399999999996</v>
      </c>
      <c r="F241" s="54" t="s">
        <v>9</v>
      </c>
    </row>
    <row r="242" spans="1:6">
      <c r="A242" s="148">
        <v>43901</v>
      </c>
      <c r="B242" s="55">
        <v>0.53425925925925932</v>
      </c>
      <c r="C242" s="57">
        <v>300</v>
      </c>
      <c r="D242" s="56">
        <v>24.64</v>
      </c>
      <c r="E242" s="29">
        <v>7392</v>
      </c>
      <c r="F242" s="54" t="s">
        <v>9</v>
      </c>
    </row>
    <row r="243" spans="1:6">
      <c r="A243" s="148">
        <v>43901</v>
      </c>
      <c r="B243" s="55">
        <v>0.53425925925925932</v>
      </c>
      <c r="C243" s="57">
        <v>600</v>
      </c>
      <c r="D243" s="56">
        <v>24.64</v>
      </c>
      <c r="E243" s="29">
        <v>14784</v>
      </c>
      <c r="F243" s="54" t="s">
        <v>9</v>
      </c>
    </row>
    <row r="244" spans="1:6">
      <c r="A244" s="148">
        <v>43901</v>
      </c>
      <c r="B244" s="55">
        <v>0.53425925925925932</v>
      </c>
      <c r="C244" s="57">
        <v>600</v>
      </c>
      <c r="D244" s="56">
        <v>24.64</v>
      </c>
      <c r="E244" s="29">
        <v>14784</v>
      </c>
      <c r="F244" s="54" t="s">
        <v>9</v>
      </c>
    </row>
    <row r="245" spans="1:6">
      <c r="A245" s="148">
        <v>43901</v>
      </c>
      <c r="B245" s="55">
        <v>0.53304398148148147</v>
      </c>
      <c r="C245" s="57">
        <v>138</v>
      </c>
      <c r="D245" s="56">
        <v>24.6</v>
      </c>
      <c r="E245" s="29">
        <v>3394.8</v>
      </c>
      <c r="F245" s="54" t="s">
        <v>9</v>
      </c>
    </row>
    <row r="246" spans="1:6">
      <c r="A246" s="148">
        <v>43901</v>
      </c>
      <c r="B246" s="55">
        <v>0.5328356481481481</v>
      </c>
      <c r="C246" s="57">
        <v>186</v>
      </c>
      <c r="D246" s="56">
        <v>24.63</v>
      </c>
      <c r="E246" s="29">
        <v>4581.18</v>
      </c>
      <c r="F246" s="54" t="s">
        <v>9</v>
      </c>
    </row>
    <row r="247" spans="1:6">
      <c r="A247" s="148">
        <v>43901</v>
      </c>
      <c r="B247" s="55">
        <v>0.52989583333333334</v>
      </c>
      <c r="C247" s="57">
        <v>171</v>
      </c>
      <c r="D247" s="56">
        <v>24.67</v>
      </c>
      <c r="E247" s="29">
        <v>4218.57</v>
      </c>
      <c r="F247" s="54" t="s">
        <v>9</v>
      </c>
    </row>
    <row r="248" spans="1:6">
      <c r="A248" s="148">
        <v>43901</v>
      </c>
      <c r="B248" s="55">
        <v>0.52947916666666661</v>
      </c>
      <c r="C248" s="57">
        <v>200</v>
      </c>
      <c r="D248" s="56">
        <v>24.69</v>
      </c>
      <c r="E248" s="29">
        <v>4938</v>
      </c>
      <c r="F248" s="54" t="s">
        <v>9</v>
      </c>
    </row>
    <row r="249" spans="1:6">
      <c r="A249" s="148">
        <v>43901</v>
      </c>
      <c r="B249" s="55">
        <v>0.52917824074074071</v>
      </c>
      <c r="C249" s="57">
        <v>129</v>
      </c>
      <c r="D249" s="56">
        <v>24.69</v>
      </c>
      <c r="E249" s="29">
        <v>3185.01</v>
      </c>
      <c r="F249" s="54" t="s">
        <v>9</v>
      </c>
    </row>
    <row r="250" spans="1:6">
      <c r="A250" s="148">
        <v>43901</v>
      </c>
      <c r="B250" s="55">
        <v>0.52668981481481481</v>
      </c>
      <c r="C250" s="57">
        <v>88</v>
      </c>
      <c r="D250" s="56">
        <v>24.71</v>
      </c>
      <c r="E250" s="29">
        <v>2174.48</v>
      </c>
      <c r="F250" s="54" t="s">
        <v>9</v>
      </c>
    </row>
    <row r="251" spans="1:6">
      <c r="A251" s="148">
        <v>43901</v>
      </c>
      <c r="B251" s="55">
        <v>0.52668981481481481</v>
      </c>
      <c r="C251" s="57">
        <v>34</v>
      </c>
      <c r="D251" s="56">
        <v>24.71</v>
      </c>
      <c r="E251" s="29">
        <v>840.14</v>
      </c>
      <c r="F251" s="54" t="s">
        <v>9</v>
      </c>
    </row>
    <row r="252" spans="1:6">
      <c r="A252" s="148">
        <v>43901</v>
      </c>
      <c r="B252" s="55">
        <v>0.52597222222222217</v>
      </c>
      <c r="C252" s="57">
        <v>194</v>
      </c>
      <c r="D252" s="56">
        <v>24.72</v>
      </c>
      <c r="E252" s="29">
        <v>4795.68</v>
      </c>
      <c r="F252" s="54" t="s">
        <v>9</v>
      </c>
    </row>
    <row r="253" spans="1:6">
      <c r="A253" s="148">
        <v>43901</v>
      </c>
      <c r="B253" s="55">
        <v>0.52512731481481478</v>
      </c>
      <c r="C253" s="57">
        <v>148</v>
      </c>
      <c r="D253" s="56">
        <v>24.73</v>
      </c>
      <c r="E253" s="29">
        <v>3660.04</v>
      </c>
      <c r="F253" s="54" t="s">
        <v>9</v>
      </c>
    </row>
    <row r="254" spans="1:6">
      <c r="A254" s="148">
        <v>43901</v>
      </c>
      <c r="B254" s="55">
        <v>0.52436342592592589</v>
      </c>
      <c r="C254" s="57">
        <v>136</v>
      </c>
      <c r="D254" s="56">
        <v>24.76</v>
      </c>
      <c r="E254" s="29">
        <v>3367.36</v>
      </c>
      <c r="F254" s="54" t="s">
        <v>9</v>
      </c>
    </row>
    <row r="255" spans="1:6">
      <c r="A255" s="148">
        <v>43901</v>
      </c>
      <c r="B255" s="55">
        <v>0.52265046296296302</v>
      </c>
      <c r="C255" s="57">
        <v>170</v>
      </c>
      <c r="D255" s="56">
        <v>24.7</v>
      </c>
      <c r="E255" s="29">
        <v>4199</v>
      </c>
      <c r="F255" s="54" t="s">
        <v>9</v>
      </c>
    </row>
    <row r="256" spans="1:6">
      <c r="A256" s="148">
        <v>43901</v>
      </c>
      <c r="B256" s="55">
        <v>0.52043981481481483</v>
      </c>
      <c r="C256" s="57">
        <v>189</v>
      </c>
      <c r="D256" s="56">
        <v>24.74</v>
      </c>
      <c r="E256" s="29">
        <v>4675.8599999999997</v>
      </c>
      <c r="F256" s="54" t="s">
        <v>9</v>
      </c>
    </row>
    <row r="257" spans="1:6">
      <c r="A257" s="148">
        <v>43901</v>
      </c>
      <c r="B257" s="55">
        <v>0.51979166666666665</v>
      </c>
      <c r="C257" s="57">
        <v>186</v>
      </c>
      <c r="D257" s="56">
        <v>24.71</v>
      </c>
      <c r="E257" s="29">
        <v>4596.0600000000004</v>
      </c>
      <c r="F257" s="54" t="s">
        <v>9</v>
      </c>
    </row>
    <row r="258" spans="1:6">
      <c r="A258" s="148">
        <v>43901</v>
      </c>
      <c r="B258" s="55">
        <v>0.51827546296296301</v>
      </c>
      <c r="C258" s="57">
        <v>190</v>
      </c>
      <c r="D258" s="56">
        <v>24.77</v>
      </c>
      <c r="E258" s="29">
        <v>4706.3</v>
      </c>
      <c r="F258" s="54" t="s">
        <v>9</v>
      </c>
    </row>
    <row r="259" spans="1:6">
      <c r="A259" s="148">
        <v>43901</v>
      </c>
      <c r="B259" s="55">
        <v>0.51744212962962965</v>
      </c>
      <c r="C259" s="57">
        <v>169</v>
      </c>
      <c r="D259" s="56">
        <v>24.8</v>
      </c>
      <c r="E259" s="29">
        <v>4191.2</v>
      </c>
      <c r="F259" s="54" t="s">
        <v>9</v>
      </c>
    </row>
    <row r="260" spans="1:6">
      <c r="A260" s="148">
        <v>43901</v>
      </c>
      <c r="B260" s="55">
        <v>0.51601851851851854</v>
      </c>
      <c r="C260" s="57">
        <v>128</v>
      </c>
      <c r="D260" s="56">
        <v>24.78</v>
      </c>
      <c r="E260" s="29">
        <v>3171.84</v>
      </c>
      <c r="F260" s="54" t="s">
        <v>9</v>
      </c>
    </row>
    <row r="261" spans="1:6">
      <c r="A261" s="148">
        <v>43901</v>
      </c>
      <c r="B261" s="55">
        <v>0.51574074074074072</v>
      </c>
      <c r="C261" s="57">
        <v>196</v>
      </c>
      <c r="D261" s="56">
        <v>24.77</v>
      </c>
      <c r="E261" s="29">
        <v>4854.92</v>
      </c>
      <c r="F261" s="54" t="s">
        <v>9</v>
      </c>
    </row>
    <row r="262" spans="1:6">
      <c r="A262" s="148">
        <v>43901</v>
      </c>
      <c r="B262" s="55">
        <v>0.51306712962962964</v>
      </c>
      <c r="C262" s="57">
        <v>165</v>
      </c>
      <c r="D262" s="56">
        <v>24.77</v>
      </c>
      <c r="E262" s="29">
        <v>4087.05</v>
      </c>
      <c r="F262" s="54" t="s">
        <v>9</v>
      </c>
    </row>
    <row r="263" spans="1:6">
      <c r="A263" s="148">
        <v>43901</v>
      </c>
      <c r="B263" s="55">
        <v>0.51214120370370375</v>
      </c>
      <c r="C263" s="57">
        <v>197</v>
      </c>
      <c r="D263" s="56">
        <v>24.74</v>
      </c>
      <c r="E263" s="29">
        <v>4873.78</v>
      </c>
      <c r="F263" s="54" t="s">
        <v>9</v>
      </c>
    </row>
    <row r="264" spans="1:6">
      <c r="A264" s="148">
        <v>43901</v>
      </c>
      <c r="B264" s="55">
        <v>0.51127314814814817</v>
      </c>
      <c r="C264" s="57">
        <v>56</v>
      </c>
      <c r="D264" s="56">
        <v>24.75</v>
      </c>
      <c r="E264" s="29">
        <v>1386</v>
      </c>
      <c r="F264" s="54" t="s">
        <v>9</v>
      </c>
    </row>
    <row r="265" spans="1:6">
      <c r="A265" s="148">
        <v>43901</v>
      </c>
      <c r="B265" s="55">
        <v>0.51127314814814817</v>
      </c>
      <c r="C265" s="57">
        <v>70</v>
      </c>
      <c r="D265" s="56">
        <v>24.75</v>
      </c>
      <c r="E265" s="29">
        <v>1732.5</v>
      </c>
      <c r="F265" s="54" t="s">
        <v>9</v>
      </c>
    </row>
    <row r="266" spans="1:6">
      <c r="A266" s="148">
        <v>43901</v>
      </c>
      <c r="B266" s="55">
        <v>0.5103240740740741</v>
      </c>
      <c r="C266" s="57">
        <v>125</v>
      </c>
      <c r="D266" s="56">
        <v>24.78</v>
      </c>
      <c r="E266" s="29">
        <v>3097.5</v>
      </c>
      <c r="F266" s="54" t="s">
        <v>9</v>
      </c>
    </row>
    <row r="267" spans="1:6">
      <c r="A267" s="148">
        <v>43901</v>
      </c>
      <c r="B267" s="55">
        <v>0.5095601851851852</v>
      </c>
      <c r="C267" s="57">
        <v>182</v>
      </c>
      <c r="D267" s="56">
        <v>24.77</v>
      </c>
      <c r="E267" s="29">
        <v>4508.1400000000003</v>
      </c>
      <c r="F267" s="54" t="s">
        <v>9</v>
      </c>
    </row>
    <row r="268" spans="1:6">
      <c r="A268" s="148">
        <v>43901</v>
      </c>
      <c r="B268" s="55">
        <v>0.5095601851851852</v>
      </c>
      <c r="C268" s="57">
        <v>191</v>
      </c>
      <c r="D268" s="56">
        <v>24.77</v>
      </c>
      <c r="E268" s="29">
        <v>4731.07</v>
      </c>
      <c r="F268" s="54" t="s">
        <v>30</v>
      </c>
    </row>
    <row r="269" spans="1:6">
      <c r="A269" s="148">
        <v>43901</v>
      </c>
      <c r="B269" s="55">
        <v>0.50688657407407411</v>
      </c>
      <c r="C269" s="57">
        <v>182</v>
      </c>
      <c r="D269" s="56">
        <v>24.73</v>
      </c>
      <c r="E269" s="29">
        <v>4500.8599999999997</v>
      </c>
      <c r="F269" s="54" t="s">
        <v>9</v>
      </c>
    </row>
    <row r="270" spans="1:6">
      <c r="A270" s="148">
        <v>43901</v>
      </c>
      <c r="B270" s="55">
        <v>0.50590277777777781</v>
      </c>
      <c r="C270" s="57">
        <v>170</v>
      </c>
      <c r="D270" s="56">
        <v>24.7</v>
      </c>
      <c r="E270" s="29">
        <v>4199</v>
      </c>
      <c r="F270" s="54" t="s">
        <v>9</v>
      </c>
    </row>
    <row r="271" spans="1:6">
      <c r="A271" s="148">
        <v>43901</v>
      </c>
      <c r="B271" s="55">
        <v>0.50556712962962969</v>
      </c>
      <c r="C271" s="57">
        <v>178</v>
      </c>
      <c r="D271" s="56">
        <v>24.71</v>
      </c>
      <c r="E271" s="29">
        <v>4398.38</v>
      </c>
      <c r="F271" s="54" t="s">
        <v>9</v>
      </c>
    </row>
    <row r="272" spans="1:6">
      <c r="A272" s="148">
        <v>43901</v>
      </c>
      <c r="B272" s="55">
        <v>0.50449074074074074</v>
      </c>
      <c r="C272" s="57">
        <v>144</v>
      </c>
      <c r="D272" s="56">
        <v>24.76</v>
      </c>
      <c r="E272" s="29">
        <v>3565.44</v>
      </c>
      <c r="F272" s="54" t="s">
        <v>9</v>
      </c>
    </row>
    <row r="273" spans="1:6">
      <c r="A273" s="148">
        <v>43901</v>
      </c>
      <c r="B273" s="55">
        <v>0.5034953703703704</v>
      </c>
      <c r="C273" s="57">
        <v>112</v>
      </c>
      <c r="D273" s="56">
        <v>24.8</v>
      </c>
      <c r="E273" s="29">
        <v>2777.6</v>
      </c>
      <c r="F273" s="54" t="s">
        <v>9</v>
      </c>
    </row>
    <row r="274" spans="1:6">
      <c r="A274" s="148">
        <v>43901</v>
      </c>
      <c r="B274" s="55">
        <v>0.50347222222222221</v>
      </c>
      <c r="C274" s="57">
        <v>133</v>
      </c>
      <c r="D274" s="56">
        <v>24.8</v>
      </c>
      <c r="E274" s="29">
        <v>3298.4</v>
      </c>
      <c r="F274" s="54" t="s">
        <v>30</v>
      </c>
    </row>
    <row r="275" spans="1:6">
      <c r="A275" s="148">
        <v>43901</v>
      </c>
      <c r="B275" s="55">
        <v>0.50347222222222221</v>
      </c>
      <c r="C275" s="57">
        <v>61</v>
      </c>
      <c r="D275" s="56">
        <v>24.8</v>
      </c>
      <c r="E275" s="29">
        <v>1512.8</v>
      </c>
      <c r="F275" s="54" t="s">
        <v>30</v>
      </c>
    </row>
    <row r="276" spans="1:6">
      <c r="A276" s="148">
        <v>43901</v>
      </c>
      <c r="B276" s="55">
        <v>0.50219907407407405</v>
      </c>
      <c r="C276" s="57">
        <v>185</v>
      </c>
      <c r="D276" s="56">
        <v>24.71</v>
      </c>
      <c r="E276" s="29">
        <v>4571.3500000000004</v>
      </c>
      <c r="F276" s="54" t="s">
        <v>9</v>
      </c>
    </row>
    <row r="277" spans="1:6">
      <c r="A277" s="148">
        <v>43901</v>
      </c>
      <c r="B277" s="55">
        <v>0.50195601851851845</v>
      </c>
      <c r="C277" s="57">
        <v>129</v>
      </c>
      <c r="D277" s="56">
        <v>24.72</v>
      </c>
      <c r="E277" s="29">
        <v>3188.88</v>
      </c>
      <c r="F277" s="54" t="s">
        <v>9</v>
      </c>
    </row>
    <row r="278" spans="1:6">
      <c r="A278" s="148">
        <v>43901</v>
      </c>
      <c r="B278" s="55">
        <v>0.50084490740740739</v>
      </c>
      <c r="C278" s="57">
        <v>123</v>
      </c>
      <c r="D278" s="56">
        <v>24.74</v>
      </c>
      <c r="E278" s="29">
        <v>3043.02</v>
      </c>
      <c r="F278" s="54" t="s">
        <v>9</v>
      </c>
    </row>
    <row r="279" spans="1:6">
      <c r="A279" s="148">
        <v>43901</v>
      </c>
      <c r="B279" s="55">
        <v>0.4997685185185185</v>
      </c>
      <c r="C279" s="57">
        <v>179</v>
      </c>
      <c r="D279" s="56">
        <v>24.72</v>
      </c>
      <c r="E279" s="29">
        <v>4424.88</v>
      </c>
      <c r="F279" s="54" t="s">
        <v>9</v>
      </c>
    </row>
    <row r="280" spans="1:6">
      <c r="A280" s="148">
        <v>43901</v>
      </c>
      <c r="B280" s="55">
        <v>0.49929398148148146</v>
      </c>
      <c r="C280" s="57">
        <v>154</v>
      </c>
      <c r="D280" s="56">
        <v>24.72</v>
      </c>
      <c r="E280" s="29">
        <v>3806.88</v>
      </c>
      <c r="F280" s="54" t="s">
        <v>9</v>
      </c>
    </row>
    <row r="281" spans="1:6">
      <c r="A281" s="148">
        <v>43901</v>
      </c>
      <c r="B281" s="55">
        <v>0.49732638888888886</v>
      </c>
      <c r="C281" s="57">
        <v>195</v>
      </c>
      <c r="D281" s="56">
        <v>24.72</v>
      </c>
      <c r="E281" s="29">
        <v>4820.3999999999996</v>
      </c>
      <c r="F281" s="54" t="s">
        <v>9</v>
      </c>
    </row>
    <row r="282" spans="1:6">
      <c r="A282" s="148">
        <v>43901</v>
      </c>
      <c r="B282" s="55">
        <v>0.4968981481481482</v>
      </c>
      <c r="C282" s="57">
        <v>77</v>
      </c>
      <c r="D282" s="56">
        <v>24.75</v>
      </c>
      <c r="E282" s="29">
        <v>1905.75</v>
      </c>
      <c r="F282" s="54" t="s">
        <v>9</v>
      </c>
    </row>
    <row r="283" spans="1:6">
      <c r="A283" s="148">
        <v>43901</v>
      </c>
      <c r="B283" s="55">
        <v>0.4968981481481482</v>
      </c>
      <c r="C283" s="57">
        <v>172</v>
      </c>
      <c r="D283" s="56">
        <v>24.75</v>
      </c>
      <c r="E283" s="29">
        <v>4257</v>
      </c>
      <c r="F283" s="54" t="s">
        <v>9</v>
      </c>
    </row>
    <row r="284" spans="1:6">
      <c r="A284" s="148">
        <v>43901</v>
      </c>
      <c r="B284" s="55">
        <v>0.49614583333333334</v>
      </c>
      <c r="C284" s="57">
        <v>59</v>
      </c>
      <c r="D284" s="56">
        <v>24.76</v>
      </c>
      <c r="E284" s="29">
        <v>1460.84</v>
      </c>
      <c r="F284" s="54" t="s">
        <v>29</v>
      </c>
    </row>
    <row r="285" spans="1:6">
      <c r="A285" s="148">
        <v>43901</v>
      </c>
      <c r="B285" s="55">
        <v>0.49585648148148148</v>
      </c>
      <c r="C285" s="57">
        <v>112</v>
      </c>
      <c r="D285" s="56">
        <v>24.76</v>
      </c>
      <c r="E285" s="29">
        <v>2773.12</v>
      </c>
      <c r="F285" s="54" t="s">
        <v>29</v>
      </c>
    </row>
    <row r="286" spans="1:6">
      <c r="A286" s="148">
        <v>43901</v>
      </c>
      <c r="B286" s="55">
        <v>0.4939236111111111</v>
      </c>
      <c r="C286" s="57">
        <v>93</v>
      </c>
      <c r="D286" s="56">
        <v>24.79</v>
      </c>
      <c r="E286" s="29">
        <v>2305.4699999999998</v>
      </c>
      <c r="F286" s="54" t="s">
        <v>9</v>
      </c>
    </row>
    <row r="287" spans="1:6">
      <c r="A287" s="148">
        <v>43901</v>
      </c>
      <c r="B287" s="55">
        <v>0.4939236111111111</v>
      </c>
      <c r="C287" s="57">
        <v>31</v>
      </c>
      <c r="D287" s="56">
        <v>24.79</v>
      </c>
      <c r="E287" s="29">
        <v>768.49</v>
      </c>
      <c r="F287" s="54" t="s">
        <v>9</v>
      </c>
    </row>
    <row r="288" spans="1:6">
      <c r="A288" s="148">
        <v>43901</v>
      </c>
      <c r="B288" s="55">
        <v>0.49267361111111113</v>
      </c>
      <c r="C288" s="57">
        <v>175</v>
      </c>
      <c r="D288" s="56">
        <v>24.82</v>
      </c>
      <c r="E288" s="29">
        <v>4343.5</v>
      </c>
      <c r="F288" s="54" t="s">
        <v>9</v>
      </c>
    </row>
    <row r="289" spans="1:6">
      <c r="A289" s="148">
        <v>43901</v>
      </c>
      <c r="B289" s="55">
        <v>0.49230324074074078</v>
      </c>
      <c r="C289" s="57">
        <v>135</v>
      </c>
      <c r="D289" s="56">
        <v>24.85</v>
      </c>
      <c r="E289" s="29">
        <v>3354.75</v>
      </c>
      <c r="F289" s="54" t="s">
        <v>9</v>
      </c>
    </row>
    <row r="290" spans="1:6">
      <c r="A290" s="148">
        <v>43901</v>
      </c>
      <c r="B290" s="55">
        <v>0.49083333333333329</v>
      </c>
      <c r="C290" s="57">
        <v>138</v>
      </c>
      <c r="D290" s="56">
        <v>24.83</v>
      </c>
      <c r="E290" s="29">
        <v>3426.54</v>
      </c>
      <c r="F290" s="54" t="s">
        <v>9</v>
      </c>
    </row>
    <row r="291" spans="1:6">
      <c r="A291" s="148">
        <v>43901</v>
      </c>
      <c r="B291" s="55">
        <v>0.49050925925925926</v>
      </c>
      <c r="C291" s="57">
        <v>177</v>
      </c>
      <c r="D291" s="56">
        <v>24.8</v>
      </c>
      <c r="E291" s="29">
        <v>4389.6000000000004</v>
      </c>
      <c r="F291" s="54" t="s">
        <v>29</v>
      </c>
    </row>
    <row r="292" spans="1:6">
      <c r="A292" s="148">
        <v>43901</v>
      </c>
      <c r="B292" s="55">
        <v>0.48983796296296295</v>
      </c>
      <c r="C292" s="57">
        <v>139</v>
      </c>
      <c r="D292" s="56">
        <v>24.81</v>
      </c>
      <c r="E292" s="29">
        <v>3448.59</v>
      </c>
      <c r="F292" s="54" t="s">
        <v>9</v>
      </c>
    </row>
    <row r="293" spans="1:6">
      <c r="A293" s="148">
        <v>43901</v>
      </c>
      <c r="B293" s="55">
        <v>0.48774305555555553</v>
      </c>
      <c r="C293" s="57">
        <v>7</v>
      </c>
      <c r="D293" s="56">
        <v>24.75</v>
      </c>
      <c r="E293" s="29">
        <v>173.25</v>
      </c>
      <c r="F293" s="54" t="s">
        <v>9</v>
      </c>
    </row>
    <row r="294" spans="1:6">
      <c r="A294" s="148">
        <v>43901</v>
      </c>
      <c r="B294" s="55">
        <v>0.48774305555555553</v>
      </c>
      <c r="C294" s="57">
        <v>3</v>
      </c>
      <c r="D294" s="56">
        <v>24.75</v>
      </c>
      <c r="E294" s="29">
        <v>74.25</v>
      </c>
      <c r="F294" s="54" t="s">
        <v>9</v>
      </c>
    </row>
    <row r="295" spans="1:6">
      <c r="A295" s="148">
        <v>43901</v>
      </c>
      <c r="B295" s="55">
        <v>0.48774305555555553</v>
      </c>
      <c r="C295" s="57">
        <v>176</v>
      </c>
      <c r="D295" s="56">
        <v>24.75</v>
      </c>
      <c r="E295" s="29">
        <v>4356</v>
      </c>
      <c r="F295" s="54" t="s">
        <v>9</v>
      </c>
    </row>
    <row r="296" spans="1:6">
      <c r="A296" s="148">
        <v>43901</v>
      </c>
      <c r="B296" s="55">
        <v>0.48718750000000005</v>
      </c>
      <c r="C296" s="57">
        <v>119</v>
      </c>
      <c r="D296" s="56">
        <v>24.72</v>
      </c>
      <c r="E296" s="29">
        <v>2941.68</v>
      </c>
      <c r="F296" s="54" t="s">
        <v>9</v>
      </c>
    </row>
    <row r="297" spans="1:6">
      <c r="A297" s="148">
        <v>43901</v>
      </c>
      <c r="B297" s="55">
        <v>0.48548611111111112</v>
      </c>
      <c r="C297" s="57">
        <v>112</v>
      </c>
      <c r="D297" s="56">
        <v>24.72</v>
      </c>
      <c r="E297" s="29">
        <v>2768.64</v>
      </c>
      <c r="F297" s="54" t="s">
        <v>9</v>
      </c>
    </row>
    <row r="298" spans="1:6">
      <c r="A298" s="148">
        <v>43901</v>
      </c>
      <c r="B298" s="55">
        <v>0.48548611111111112</v>
      </c>
      <c r="C298" s="57">
        <v>33</v>
      </c>
      <c r="D298" s="56">
        <v>24.72</v>
      </c>
      <c r="E298" s="29">
        <v>815.76</v>
      </c>
      <c r="F298" s="54" t="s">
        <v>9</v>
      </c>
    </row>
    <row r="299" spans="1:6">
      <c r="A299" s="148">
        <v>43901</v>
      </c>
      <c r="B299" s="55">
        <v>0.48548611111111112</v>
      </c>
      <c r="C299" s="57">
        <v>200</v>
      </c>
      <c r="D299" s="56">
        <v>24.72</v>
      </c>
      <c r="E299" s="29">
        <v>4944</v>
      </c>
      <c r="F299" s="54" t="s">
        <v>9</v>
      </c>
    </row>
    <row r="300" spans="1:6">
      <c r="A300" s="148">
        <v>43901</v>
      </c>
      <c r="B300" s="55">
        <v>0.48454861111111108</v>
      </c>
      <c r="C300" s="57">
        <v>124</v>
      </c>
      <c r="D300" s="56">
        <v>24.72</v>
      </c>
      <c r="E300" s="29">
        <v>3065.28</v>
      </c>
      <c r="F300" s="54" t="s">
        <v>9</v>
      </c>
    </row>
    <row r="301" spans="1:6">
      <c r="A301" s="148">
        <v>43901</v>
      </c>
      <c r="B301" s="55">
        <v>0.48431712962962964</v>
      </c>
      <c r="C301" s="57">
        <v>168</v>
      </c>
      <c r="D301" s="56">
        <v>24.74</v>
      </c>
      <c r="E301" s="29">
        <v>4156.32</v>
      </c>
      <c r="F301" s="54" t="s">
        <v>9</v>
      </c>
    </row>
    <row r="302" spans="1:6">
      <c r="A302" s="148">
        <v>43901</v>
      </c>
      <c r="B302" s="55">
        <v>0.48359953703703701</v>
      </c>
      <c r="C302" s="57">
        <v>1000</v>
      </c>
      <c r="D302" s="56">
        <v>24.75</v>
      </c>
      <c r="E302" s="29">
        <v>24750</v>
      </c>
      <c r="F302" s="54" t="s">
        <v>9</v>
      </c>
    </row>
    <row r="303" spans="1:6">
      <c r="A303" s="148">
        <v>43901</v>
      </c>
      <c r="B303" s="55">
        <v>0.48290509259259262</v>
      </c>
      <c r="C303" s="57">
        <v>309</v>
      </c>
      <c r="D303" s="56">
        <v>24.78</v>
      </c>
      <c r="E303" s="29">
        <v>7657.02</v>
      </c>
      <c r="F303" s="54" t="s">
        <v>9</v>
      </c>
    </row>
    <row r="304" spans="1:6">
      <c r="A304" s="148">
        <v>43901</v>
      </c>
      <c r="B304" s="55">
        <v>0.48290509259259262</v>
      </c>
      <c r="C304" s="57">
        <v>19</v>
      </c>
      <c r="D304" s="56">
        <v>24.78</v>
      </c>
      <c r="E304" s="29">
        <v>470.82</v>
      </c>
      <c r="F304" s="54" t="s">
        <v>9</v>
      </c>
    </row>
    <row r="305" spans="1:6">
      <c r="A305" s="148">
        <v>43901</v>
      </c>
      <c r="B305" s="55">
        <v>0.48290509259259262</v>
      </c>
      <c r="C305" s="57">
        <v>472</v>
      </c>
      <c r="D305" s="56">
        <v>24.78</v>
      </c>
      <c r="E305" s="29">
        <v>11696.16</v>
      </c>
      <c r="F305" s="54" t="s">
        <v>9</v>
      </c>
    </row>
    <row r="306" spans="1:6">
      <c r="A306" s="148">
        <v>43901</v>
      </c>
      <c r="B306" s="55">
        <v>0.48290509259259262</v>
      </c>
      <c r="C306" s="57">
        <v>300</v>
      </c>
      <c r="D306" s="56">
        <v>24.78</v>
      </c>
      <c r="E306" s="29">
        <v>7434</v>
      </c>
      <c r="F306" s="54" t="s">
        <v>9</v>
      </c>
    </row>
    <row r="307" spans="1:6">
      <c r="A307" s="148">
        <v>43901</v>
      </c>
      <c r="B307" s="55">
        <v>0.48290509259259262</v>
      </c>
      <c r="C307" s="57">
        <v>400</v>
      </c>
      <c r="D307" s="56">
        <v>24.78</v>
      </c>
      <c r="E307" s="29">
        <v>9912</v>
      </c>
      <c r="F307" s="54" t="s">
        <v>9</v>
      </c>
    </row>
    <row r="308" spans="1:6">
      <c r="A308" s="148">
        <v>43901</v>
      </c>
      <c r="B308" s="55">
        <v>0.48203703703703704</v>
      </c>
      <c r="C308" s="57">
        <v>148</v>
      </c>
      <c r="D308" s="56">
        <v>24.81</v>
      </c>
      <c r="E308" s="29">
        <v>3671.88</v>
      </c>
      <c r="F308" s="54" t="s">
        <v>9</v>
      </c>
    </row>
    <row r="309" spans="1:6">
      <c r="A309" s="148">
        <v>43901</v>
      </c>
      <c r="B309" s="55">
        <v>0.48148148148148145</v>
      </c>
      <c r="C309" s="57">
        <v>133</v>
      </c>
      <c r="D309" s="56">
        <v>24.81</v>
      </c>
      <c r="E309" s="29">
        <v>3299.73</v>
      </c>
      <c r="F309" s="54" t="s">
        <v>9</v>
      </c>
    </row>
    <row r="310" spans="1:6">
      <c r="A310" s="148">
        <v>43901</v>
      </c>
      <c r="B310" s="55">
        <v>0.48026620370370371</v>
      </c>
      <c r="C310" s="57">
        <v>110</v>
      </c>
      <c r="D310" s="56">
        <v>24.71</v>
      </c>
      <c r="E310" s="29">
        <v>2718.1</v>
      </c>
      <c r="F310" s="54" t="s">
        <v>9</v>
      </c>
    </row>
    <row r="311" spans="1:6">
      <c r="A311" s="148">
        <v>43901</v>
      </c>
      <c r="B311" s="55">
        <v>0.47960648148148149</v>
      </c>
      <c r="C311" s="57">
        <v>112</v>
      </c>
      <c r="D311" s="56">
        <v>24.75</v>
      </c>
      <c r="E311" s="29">
        <v>2772</v>
      </c>
      <c r="F311" s="54" t="s">
        <v>9</v>
      </c>
    </row>
    <row r="312" spans="1:6">
      <c r="A312" s="148">
        <v>43901</v>
      </c>
      <c r="B312" s="55">
        <v>0.4770949074074074</v>
      </c>
      <c r="C312" s="57">
        <v>118</v>
      </c>
      <c r="D312" s="56">
        <v>24.65</v>
      </c>
      <c r="E312" s="29">
        <v>2908.7</v>
      </c>
      <c r="F312" s="54" t="s">
        <v>9</v>
      </c>
    </row>
    <row r="313" spans="1:6">
      <c r="A313" s="148">
        <v>43901</v>
      </c>
      <c r="B313" s="55">
        <v>0.47609953703703706</v>
      </c>
      <c r="C313" s="57">
        <v>172</v>
      </c>
      <c r="D313" s="56">
        <v>24.7</v>
      </c>
      <c r="E313" s="29">
        <v>4248.3999999999996</v>
      </c>
      <c r="F313" s="54" t="s">
        <v>9</v>
      </c>
    </row>
    <row r="314" spans="1:6">
      <c r="A314" s="148">
        <v>43901</v>
      </c>
      <c r="B314" s="55">
        <v>0.4740625</v>
      </c>
      <c r="C314" s="57">
        <v>121</v>
      </c>
      <c r="D314" s="56">
        <v>24.68</v>
      </c>
      <c r="E314" s="29">
        <v>2986.28</v>
      </c>
      <c r="F314" s="54" t="s">
        <v>9</v>
      </c>
    </row>
    <row r="315" spans="1:6">
      <c r="A315" s="148">
        <v>43901</v>
      </c>
      <c r="B315" s="55">
        <v>0.4740625</v>
      </c>
      <c r="C315" s="57">
        <v>23</v>
      </c>
      <c r="D315" s="56">
        <v>24.68</v>
      </c>
      <c r="E315" s="29">
        <v>567.64</v>
      </c>
      <c r="F315" s="54" t="s">
        <v>9</v>
      </c>
    </row>
    <row r="316" spans="1:6">
      <c r="A316" s="148">
        <v>43901</v>
      </c>
      <c r="B316" s="55">
        <v>0.47151620370370373</v>
      </c>
      <c r="C316" s="57">
        <v>77</v>
      </c>
      <c r="D316" s="56">
        <v>24.76</v>
      </c>
      <c r="E316" s="29">
        <v>1906.52</v>
      </c>
      <c r="F316" s="54" t="s">
        <v>9</v>
      </c>
    </row>
    <row r="317" spans="1:6">
      <c r="A317" s="148">
        <v>43901</v>
      </c>
      <c r="B317" s="55">
        <v>0.47151620370370373</v>
      </c>
      <c r="C317" s="57">
        <v>80</v>
      </c>
      <c r="D317" s="56">
        <v>24.76</v>
      </c>
      <c r="E317" s="29">
        <v>1980.8</v>
      </c>
      <c r="F317" s="54" t="s">
        <v>9</v>
      </c>
    </row>
    <row r="318" spans="1:6">
      <c r="A318" s="148">
        <v>43901</v>
      </c>
      <c r="B318" s="55">
        <v>0.47065972222222219</v>
      </c>
      <c r="C318" s="57">
        <v>116</v>
      </c>
      <c r="D318" s="56">
        <v>24.78</v>
      </c>
      <c r="E318" s="29">
        <v>2874.48</v>
      </c>
      <c r="F318" s="54" t="s">
        <v>9</v>
      </c>
    </row>
    <row r="319" spans="1:6">
      <c r="A319" s="148">
        <v>43901</v>
      </c>
      <c r="B319" s="55">
        <v>0.46956018518518516</v>
      </c>
      <c r="C319" s="57">
        <v>159</v>
      </c>
      <c r="D319" s="56">
        <v>24.78</v>
      </c>
      <c r="E319" s="29">
        <v>3940.02</v>
      </c>
      <c r="F319" s="54" t="s">
        <v>9</v>
      </c>
    </row>
    <row r="320" spans="1:6">
      <c r="A320" s="148">
        <v>43901</v>
      </c>
      <c r="B320" s="55">
        <v>0.46752314814814816</v>
      </c>
      <c r="C320" s="57">
        <v>51</v>
      </c>
      <c r="D320" s="56">
        <v>24.77</v>
      </c>
      <c r="E320" s="29">
        <v>1263.27</v>
      </c>
      <c r="F320" s="54" t="s">
        <v>9</v>
      </c>
    </row>
    <row r="321" spans="1:6">
      <c r="A321" s="148">
        <v>43901</v>
      </c>
      <c r="B321" s="55">
        <v>0.46752314814814816</v>
      </c>
      <c r="C321" s="57">
        <v>133</v>
      </c>
      <c r="D321" s="56">
        <v>24.77</v>
      </c>
      <c r="E321" s="29">
        <v>3294.41</v>
      </c>
      <c r="F321" s="54" t="s">
        <v>9</v>
      </c>
    </row>
    <row r="322" spans="1:6">
      <c r="A322" s="148">
        <v>43901</v>
      </c>
      <c r="B322" s="55">
        <v>0.4652662037037037</v>
      </c>
      <c r="C322" s="57">
        <v>131</v>
      </c>
      <c r="D322" s="56">
        <v>24.7</v>
      </c>
      <c r="E322" s="29">
        <v>3235.7</v>
      </c>
      <c r="F322" s="54" t="s">
        <v>9</v>
      </c>
    </row>
    <row r="323" spans="1:6">
      <c r="A323" s="148">
        <v>43901</v>
      </c>
      <c r="B323" s="55">
        <v>0.46438657407407408</v>
      </c>
      <c r="C323" s="57">
        <v>160</v>
      </c>
      <c r="D323" s="56">
        <v>24.72</v>
      </c>
      <c r="E323" s="29">
        <v>3955.2</v>
      </c>
      <c r="F323" s="54" t="s">
        <v>9</v>
      </c>
    </row>
    <row r="324" spans="1:6">
      <c r="A324" s="148">
        <v>43901</v>
      </c>
      <c r="B324" s="55">
        <v>0.46271990740740737</v>
      </c>
      <c r="C324" s="57">
        <v>124</v>
      </c>
      <c r="D324" s="56">
        <v>24.77</v>
      </c>
      <c r="E324" s="29">
        <v>3071.48</v>
      </c>
      <c r="F324" s="54" t="s">
        <v>9</v>
      </c>
    </row>
    <row r="325" spans="1:6">
      <c r="A325" s="148">
        <v>43901</v>
      </c>
      <c r="B325" s="55">
        <v>0.46094907407407404</v>
      </c>
      <c r="C325" s="57">
        <v>188</v>
      </c>
      <c r="D325" s="56">
        <v>24.79</v>
      </c>
      <c r="E325" s="29">
        <v>4660.5200000000004</v>
      </c>
      <c r="F325" s="54" t="s">
        <v>9</v>
      </c>
    </row>
    <row r="326" spans="1:6">
      <c r="A326" s="148">
        <v>43901</v>
      </c>
      <c r="B326" s="55">
        <v>0.45923611111111112</v>
      </c>
      <c r="C326" s="57">
        <v>126</v>
      </c>
      <c r="D326" s="56">
        <v>24.77</v>
      </c>
      <c r="E326" s="29">
        <v>3121.02</v>
      </c>
      <c r="F326" s="54" t="s">
        <v>9</v>
      </c>
    </row>
    <row r="327" spans="1:6">
      <c r="A327" s="148">
        <v>43901</v>
      </c>
      <c r="B327" s="55">
        <v>0.45789351851851851</v>
      </c>
      <c r="C327" s="57">
        <v>120</v>
      </c>
      <c r="D327" s="56">
        <v>24.8</v>
      </c>
      <c r="E327" s="29">
        <v>2976</v>
      </c>
      <c r="F327" s="54" t="s">
        <v>9</v>
      </c>
    </row>
    <row r="328" spans="1:6">
      <c r="A328" s="148">
        <v>43901</v>
      </c>
      <c r="B328" s="55">
        <v>0.45646990740740739</v>
      </c>
      <c r="C328" s="57">
        <v>129</v>
      </c>
      <c r="D328" s="56">
        <v>24.73</v>
      </c>
      <c r="E328" s="29">
        <v>3190.17</v>
      </c>
      <c r="F328" s="54" t="s">
        <v>9</v>
      </c>
    </row>
    <row r="329" spans="1:6">
      <c r="A329" s="148">
        <v>43901</v>
      </c>
      <c r="B329" s="55">
        <v>0.45488425925925924</v>
      </c>
      <c r="C329" s="57">
        <v>127</v>
      </c>
      <c r="D329" s="56">
        <v>24.78</v>
      </c>
      <c r="E329" s="29">
        <v>3147.06</v>
      </c>
      <c r="F329" s="54" t="s">
        <v>9</v>
      </c>
    </row>
    <row r="330" spans="1:6">
      <c r="A330" s="148">
        <v>43901</v>
      </c>
      <c r="B330" s="55">
        <v>0.45315972222222217</v>
      </c>
      <c r="C330" s="57">
        <v>161</v>
      </c>
      <c r="D330" s="56">
        <v>24.73</v>
      </c>
      <c r="E330" s="29">
        <v>3981.53</v>
      </c>
      <c r="F330" s="54" t="s">
        <v>9</v>
      </c>
    </row>
    <row r="331" spans="1:6">
      <c r="A331" s="148">
        <v>43901</v>
      </c>
      <c r="B331" s="55">
        <v>0.45124999999999998</v>
      </c>
      <c r="C331" s="57">
        <v>119</v>
      </c>
      <c r="D331" s="56">
        <v>24.84</v>
      </c>
      <c r="E331" s="29">
        <v>2955.96</v>
      </c>
      <c r="F331" s="54" t="s">
        <v>9</v>
      </c>
    </row>
    <row r="332" spans="1:6">
      <c r="A332" s="148">
        <v>43901</v>
      </c>
      <c r="B332" s="55">
        <v>0.45092592592592595</v>
      </c>
      <c r="C332" s="57">
        <v>167</v>
      </c>
      <c r="D332" s="56">
        <v>24.87</v>
      </c>
      <c r="E332" s="29">
        <v>4153.29</v>
      </c>
      <c r="F332" s="54" t="s">
        <v>9</v>
      </c>
    </row>
    <row r="333" spans="1:6">
      <c r="A333" s="148">
        <v>43901</v>
      </c>
      <c r="B333" s="55">
        <v>0.44878472222222227</v>
      </c>
      <c r="C333" s="57">
        <v>122</v>
      </c>
      <c r="D333" s="56">
        <v>24.83</v>
      </c>
      <c r="E333" s="29">
        <v>3029.26</v>
      </c>
      <c r="F333" s="54" t="s">
        <v>9</v>
      </c>
    </row>
    <row r="334" spans="1:6">
      <c r="A334" s="148">
        <v>43901</v>
      </c>
      <c r="B334" s="55">
        <v>0.44556712962962958</v>
      </c>
      <c r="C334" s="57">
        <v>132</v>
      </c>
      <c r="D334" s="56">
        <v>24.8</v>
      </c>
      <c r="E334" s="29">
        <v>3273.6</v>
      </c>
      <c r="F334" s="54" t="s">
        <v>9</v>
      </c>
    </row>
    <row r="335" spans="1:6">
      <c r="A335" s="148">
        <v>43901</v>
      </c>
      <c r="B335" s="55">
        <v>0.44556712962962958</v>
      </c>
      <c r="C335" s="57">
        <v>126</v>
      </c>
      <c r="D335" s="56">
        <v>24.82</v>
      </c>
      <c r="E335" s="29">
        <v>3127.32</v>
      </c>
      <c r="F335" s="54" t="s">
        <v>9</v>
      </c>
    </row>
    <row r="336" spans="1:6">
      <c r="A336" s="148">
        <v>43901</v>
      </c>
      <c r="B336" s="55">
        <v>0.44460648148148146</v>
      </c>
      <c r="C336" s="57">
        <v>32</v>
      </c>
      <c r="D336" s="56">
        <v>24.8</v>
      </c>
      <c r="E336" s="29">
        <v>793.6</v>
      </c>
      <c r="F336" s="54" t="s">
        <v>9</v>
      </c>
    </row>
    <row r="337" spans="1:6">
      <c r="A337" s="148">
        <v>43901</v>
      </c>
      <c r="B337" s="55">
        <v>0.44460648148148146</v>
      </c>
      <c r="C337" s="57">
        <v>46</v>
      </c>
      <c r="D337" s="56">
        <v>24.8</v>
      </c>
      <c r="E337" s="29">
        <v>1140.8</v>
      </c>
      <c r="F337" s="54" t="s">
        <v>9</v>
      </c>
    </row>
    <row r="338" spans="1:6">
      <c r="A338" s="148">
        <v>43901</v>
      </c>
      <c r="B338" s="55">
        <v>0.44460648148148146</v>
      </c>
      <c r="C338" s="57">
        <v>59</v>
      </c>
      <c r="D338" s="56">
        <v>24.8</v>
      </c>
      <c r="E338" s="29">
        <v>1463.2</v>
      </c>
      <c r="F338" s="54" t="s">
        <v>9</v>
      </c>
    </row>
    <row r="339" spans="1:6">
      <c r="A339" s="148">
        <v>43901</v>
      </c>
      <c r="B339" s="55">
        <v>0.44460648148148146</v>
      </c>
      <c r="C339" s="57">
        <v>60</v>
      </c>
      <c r="D339" s="56">
        <v>24.8</v>
      </c>
      <c r="E339" s="29">
        <v>1488</v>
      </c>
      <c r="F339" s="54" t="s">
        <v>9</v>
      </c>
    </row>
    <row r="340" spans="1:6">
      <c r="A340" s="148">
        <v>43901</v>
      </c>
      <c r="B340" s="55">
        <v>0.44460648148148146</v>
      </c>
      <c r="C340" s="57">
        <v>107</v>
      </c>
      <c r="D340" s="56">
        <v>24.8</v>
      </c>
      <c r="E340" s="29">
        <v>2653.6</v>
      </c>
      <c r="F340" s="54" t="s">
        <v>9</v>
      </c>
    </row>
    <row r="341" spans="1:6">
      <c r="A341" s="148">
        <v>43901</v>
      </c>
      <c r="B341" s="55">
        <v>0.44460648148148146</v>
      </c>
      <c r="C341" s="57">
        <v>4</v>
      </c>
      <c r="D341" s="56">
        <v>24.8</v>
      </c>
      <c r="E341" s="29">
        <v>99.2</v>
      </c>
      <c r="F341" s="54" t="s">
        <v>9</v>
      </c>
    </row>
    <row r="342" spans="1:6">
      <c r="A342" s="148">
        <v>43901</v>
      </c>
      <c r="B342" s="55">
        <v>0.44460648148148146</v>
      </c>
      <c r="C342" s="57">
        <v>192</v>
      </c>
      <c r="D342" s="56">
        <v>24.8</v>
      </c>
      <c r="E342" s="29">
        <v>4761.6000000000004</v>
      </c>
      <c r="F342" s="54" t="s">
        <v>9</v>
      </c>
    </row>
    <row r="343" spans="1:6">
      <c r="A343" s="148">
        <v>43901</v>
      </c>
      <c r="B343" s="55">
        <v>0.44399305555555557</v>
      </c>
      <c r="C343" s="57">
        <v>1000</v>
      </c>
      <c r="D343" s="56">
        <v>24.8</v>
      </c>
      <c r="E343" s="29">
        <v>24800</v>
      </c>
      <c r="F343" s="54" t="s">
        <v>9</v>
      </c>
    </row>
    <row r="344" spans="1:6">
      <c r="A344" s="148">
        <v>43901</v>
      </c>
      <c r="B344" s="55">
        <v>0.44390046296296298</v>
      </c>
      <c r="C344" s="57">
        <v>138</v>
      </c>
      <c r="D344" s="56">
        <v>24.83</v>
      </c>
      <c r="E344" s="29">
        <v>3426.54</v>
      </c>
      <c r="F344" s="54" t="s">
        <v>9</v>
      </c>
    </row>
    <row r="345" spans="1:6">
      <c r="A345" s="148">
        <v>43901</v>
      </c>
      <c r="B345" s="55">
        <v>0.44224537037037037</v>
      </c>
      <c r="C345" s="57">
        <v>133</v>
      </c>
      <c r="D345" s="56">
        <v>24.85</v>
      </c>
      <c r="E345" s="29">
        <v>3305.05</v>
      </c>
      <c r="F345" s="54" t="s">
        <v>9</v>
      </c>
    </row>
    <row r="346" spans="1:6">
      <c r="A346" s="148">
        <v>43901</v>
      </c>
      <c r="B346" s="55">
        <v>0.44116898148148148</v>
      </c>
      <c r="C346" s="57">
        <v>125</v>
      </c>
      <c r="D346" s="56">
        <v>24.86</v>
      </c>
      <c r="E346" s="29">
        <v>3107.5</v>
      </c>
      <c r="F346" s="54" t="s">
        <v>9</v>
      </c>
    </row>
    <row r="347" spans="1:6">
      <c r="A347" s="148">
        <v>43901</v>
      </c>
      <c r="B347" s="55">
        <v>0.43980324074074079</v>
      </c>
      <c r="C347" s="57">
        <v>147</v>
      </c>
      <c r="D347" s="56">
        <v>24.9</v>
      </c>
      <c r="E347" s="29">
        <v>3660.3</v>
      </c>
      <c r="F347" s="54" t="s">
        <v>9</v>
      </c>
    </row>
    <row r="348" spans="1:6">
      <c r="A348" s="148">
        <v>43901</v>
      </c>
      <c r="B348" s="55">
        <v>0.43836805555555558</v>
      </c>
      <c r="C348" s="57">
        <v>156</v>
      </c>
      <c r="D348" s="56">
        <v>24.99</v>
      </c>
      <c r="E348" s="29">
        <v>3898.44</v>
      </c>
      <c r="F348" s="54" t="s">
        <v>9</v>
      </c>
    </row>
    <row r="349" spans="1:6">
      <c r="A349" s="148">
        <v>43901</v>
      </c>
      <c r="B349" s="55">
        <v>0.4382523148148148</v>
      </c>
      <c r="C349" s="57">
        <v>61</v>
      </c>
      <c r="D349" s="56">
        <v>25.01</v>
      </c>
      <c r="E349" s="29">
        <v>1525.61</v>
      </c>
      <c r="F349" s="54" t="s">
        <v>9</v>
      </c>
    </row>
    <row r="350" spans="1:6">
      <c r="A350" s="148">
        <v>43901</v>
      </c>
      <c r="B350" s="55">
        <v>0.4382523148148148</v>
      </c>
      <c r="C350" s="57">
        <v>150</v>
      </c>
      <c r="D350" s="56">
        <v>25.01</v>
      </c>
      <c r="E350" s="29">
        <v>3751.5</v>
      </c>
      <c r="F350" s="54" t="s">
        <v>9</v>
      </c>
    </row>
    <row r="351" spans="1:6">
      <c r="A351" s="148">
        <v>43901</v>
      </c>
      <c r="B351" s="55">
        <v>0.4382523148148148</v>
      </c>
      <c r="C351" s="57">
        <v>24</v>
      </c>
      <c r="D351" s="56">
        <v>25.01</v>
      </c>
      <c r="E351" s="29">
        <v>600.24</v>
      </c>
      <c r="F351" s="54" t="s">
        <v>9</v>
      </c>
    </row>
    <row r="352" spans="1:6">
      <c r="A352" s="148">
        <v>43901</v>
      </c>
      <c r="B352" s="55">
        <v>0.4382523148148148</v>
      </c>
      <c r="C352" s="57">
        <v>53</v>
      </c>
      <c r="D352" s="56">
        <v>25.01</v>
      </c>
      <c r="E352" s="29">
        <v>1325.53</v>
      </c>
      <c r="F352" s="54" t="s">
        <v>9</v>
      </c>
    </row>
    <row r="353" spans="1:6">
      <c r="A353" s="148">
        <v>43901</v>
      </c>
      <c r="B353" s="55">
        <v>0.4382523148148148</v>
      </c>
      <c r="C353" s="57">
        <v>160</v>
      </c>
      <c r="D353" s="56">
        <v>25.01</v>
      </c>
      <c r="E353" s="29">
        <v>4001.6</v>
      </c>
      <c r="F353" s="54" t="s">
        <v>9</v>
      </c>
    </row>
    <row r="354" spans="1:6">
      <c r="A354" s="148">
        <v>43901</v>
      </c>
      <c r="B354" s="55">
        <v>0.4382523148148148</v>
      </c>
      <c r="C354" s="57">
        <v>52</v>
      </c>
      <c r="D354" s="56">
        <v>25.01</v>
      </c>
      <c r="E354" s="29">
        <v>1300.52</v>
      </c>
      <c r="F354" s="54" t="s">
        <v>9</v>
      </c>
    </row>
    <row r="355" spans="1:6">
      <c r="A355" s="148">
        <v>43901</v>
      </c>
      <c r="B355" s="55">
        <v>0.43746527777777783</v>
      </c>
      <c r="C355" s="57">
        <v>138</v>
      </c>
      <c r="D355" s="56">
        <v>24.96</v>
      </c>
      <c r="E355" s="29">
        <v>3444.48</v>
      </c>
      <c r="F355" s="54" t="s">
        <v>9</v>
      </c>
    </row>
    <row r="356" spans="1:6">
      <c r="A356" s="148">
        <v>43901</v>
      </c>
      <c r="B356" s="55">
        <v>0.43516203703703704</v>
      </c>
      <c r="C356" s="57">
        <v>400</v>
      </c>
      <c r="D356" s="56">
        <v>24.83</v>
      </c>
      <c r="E356" s="29">
        <v>9932</v>
      </c>
      <c r="F356" s="54" t="s">
        <v>9</v>
      </c>
    </row>
    <row r="357" spans="1:6">
      <c r="A357" s="148">
        <v>43901</v>
      </c>
      <c r="B357" s="55">
        <v>0.43516203703703704</v>
      </c>
      <c r="C357" s="57">
        <v>300</v>
      </c>
      <c r="D357" s="56">
        <v>24.83</v>
      </c>
      <c r="E357" s="29">
        <v>7449</v>
      </c>
      <c r="F357" s="54" t="s">
        <v>9</v>
      </c>
    </row>
    <row r="358" spans="1:6">
      <c r="A358" s="148">
        <v>43901</v>
      </c>
      <c r="B358" s="55">
        <v>0.43516203703703704</v>
      </c>
      <c r="C358" s="57">
        <v>182</v>
      </c>
      <c r="D358" s="56">
        <v>24.83</v>
      </c>
      <c r="E358" s="29">
        <v>4519.0600000000004</v>
      </c>
      <c r="F358" s="54" t="s">
        <v>9</v>
      </c>
    </row>
    <row r="359" spans="1:6">
      <c r="A359" s="148">
        <v>43901</v>
      </c>
      <c r="B359" s="55">
        <v>0.43516203703703704</v>
      </c>
      <c r="C359" s="57">
        <v>256</v>
      </c>
      <c r="D359" s="56">
        <v>24.83</v>
      </c>
      <c r="E359" s="29">
        <v>6356.48</v>
      </c>
      <c r="F359" s="54" t="s">
        <v>9</v>
      </c>
    </row>
    <row r="360" spans="1:6">
      <c r="A360" s="148">
        <v>43901</v>
      </c>
      <c r="B360" s="55">
        <v>0.43516203703703704</v>
      </c>
      <c r="C360" s="57">
        <v>235</v>
      </c>
      <c r="D360" s="56">
        <v>24.83</v>
      </c>
      <c r="E360" s="29">
        <v>5835.05</v>
      </c>
      <c r="F360" s="54" t="s">
        <v>9</v>
      </c>
    </row>
    <row r="361" spans="1:6">
      <c r="A361" s="148">
        <v>43901</v>
      </c>
      <c r="B361" s="55">
        <v>0.43516203703703704</v>
      </c>
      <c r="C361" s="57">
        <v>116</v>
      </c>
      <c r="D361" s="56">
        <v>24.83</v>
      </c>
      <c r="E361" s="29">
        <v>2880.28</v>
      </c>
      <c r="F361" s="54" t="s">
        <v>9</v>
      </c>
    </row>
    <row r="362" spans="1:6">
      <c r="A362" s="148">
        <v>43901</v>
      </c>
      <c r="B362" s="55">
        <v>0.43516203703703704</v>
      </c>
      <c r="C362" s="57">
        <v>127</v>
      </c>
      <c r="D362" s="56">
        <v>24.83</v>
      </c>
      <c r="E362" s="29">
        <v>3153.41</v>
      </c>
      <c r="F362" s="54" t="s">
        <v>9</v>
      </c>
    </row>
    <row r="363" spans="1:6">
      <c r="A363" s="148">
        <v>43901</v>
      </c>
      <c r="B363" s="55">
        <v>0.43280092592592595</v>
      </c>
      <c r="C363" s="57">
        <v>176</v>
      </c>
      <c r="D363" s="56">
        <v>24.88</v>
      </c>
      <c r="E363" s="29">
        <v>4378.88</v>
      </c>
      <c r="F363" s="54" t="s">
        <v>9</v>
      </c>
    </row>
    <row r="364" spans="1:6">
      <c r="A364" s="148">
        <v>43901</v>
      </c>
      <c r="B364" s="55">
        <v>0.43162037037037032</v>
      </c>
      <c r="C364" s="57">
        <v>113</v>
      </c>
      <c r="D364" s="56">
        <v>24.9</v>
      </c>
      <c r="E364" s="29">
        <v>2813.7</v>
      </c>
      <c r="F364" s="54" t="s">
        <v>9</v>
      </c>
    </row>
    <row r="365" spans="1:6">
      <c r="A365" s="148">
        <v>43901</v>
      </c>
      <c r="B365" s="55">
        <v>0.43103009259259256</v>
      </c>
      <c r="C365" s="57">
        <v>150</v>
      </c>
      <c r="D365" s="56">
        <v>24.92</v>
      </c>
      <c r="E365" s="29">
        <v>3738</v>
      </c>
      <c r="F365" s="54" t="s">
        <v>9</v>
      </c>
    </row>
    <row r="366" spans="1:6">
      <c r="A366" s="148">
        <v>43901</v>
      </c>
      <c r="B366" s="55">
        <v>0.42994212962962958</v>
      </c>
      <c r="C366" s="57">
        <v>27</v>
      </c>
      <c r="D366" s="56">
        <v>24.92</v>
      </c>
      <c r="E366" s="29">
        <v>672.84</v>
      </c>
      <c r="F366" s="54" t="s">
        <v>9</v>
      </c>
    </row>
    <row r="367" spans="1:6">
      <c r="A367" s="148">
        <v>43901</v>
      </c>
      <c r="B367" s="55">
        <v>0.42994212962962958</v>
      </c>
      <c r="C367" s="57">
        <v>91</v>
      </c>
      <c r="D367" s="56">
        <v>24.92</v>
      </c>
      <c r="E367" s="29">
        <v>2267.7199999999998</v>
      </c>
      <c r="F367" s="54" t="s">
        <v>9</v>
      </c>
    </row>
    <row r="368" spans="1:6">
      <c r="A368" s="148">
        <v>43901</v>
      </c>
      <c r="B368" s="55">
        <v>0.4281712962962963</v>
      </c>
      <c r="C368" s="57">
        <v>138</v>
      </c>
      <c r="D368" s="56">
        <v>24.97</v>
      </c>
      <c r="E368" s="29">
        <v>3445.86</v>
      </c>
      <c r="F368" s="54" t="s">
        <v>9</v>
      </c>
    </row>
    <row r="369" spans="1:6">
      <c r="A369" s="148">
        <v>43901</v>
      </c>
      <c r="B369" s="55">
        <v>0.4259722222222222</v>
      </c>
      <c r="C369" s="57">
        <v>136</v>
      </c>
      <c r="D369" s="56">
        <v>24.95</v>
      </c>
      <c r="E369" s="29">
        <v>3393.2</v>
      </c>
      <c r="F369" s="54" t="s">
        <v>9</v>
      </c>
    </row>
    <row r="370" spans="1:6">
      <c r="A370" s="148">
        <v>43901</v>
      </c>
      <c r="B370" s="55">
        <v>0.42454861111111114</v>
      </c>
      <c r="C370" s="57">
        <v>122</v>
      </c>
      <c r="D370" s="56">
        <v>25.01</v>
      </c>
      <c r="E370" s="29">
        <v>3051.22</v>
      </c>
      <c r="F370" s="54" t="s">
        <v>9</v>
      </c>
    </row>
    <row r="371" spans="1:6">
      <c r="A371" s="148">
        <v>43901</v>
      </c>
      <c r="B371" s="55">
        <v>0.42412037037037037</v>
      </c>
      <c r="C371" s="57">
        <v>122</v>
      </c>
      <c r="D371" s="56">
        <v>25.02</v>
      </c>
      <c r="E371" s="29">
        <v>3052.44</v>
      </c>
      <c r="F371" s="54" t="s">
        <v>9</v>
      </c>
    </row>
    <row r="372" spans="1:6">
      <c r="A372" s="148">
        <v>43901</v>
      </c>
      <c r="B372" s="55">
        <v>0.42341435185185183</v>
      </c>
      <c r="C372" s="57">
        <v>121</v>
      </c>
      <c r="D372" s="56">
        <v>24.99</v>
      </c>
      <c r="E372" s="29">
        <v>3023.79</v>
      </c>
      <c r="F372" s="54" t="s">
        <v>9</v>
      </c>
    </row>
    <row r="373" spans="1:6">
      <c r="A373" s="148">
        <v>43901</v>
      </c>
      <c r="B373" s="55">
        <v>0.42138888888888887</v>
      </c>
      <c r="C373" s="57">
        <v>42</v>
      </c>
      <c r="D373" s="56">
        <v>24.87</v>
      </c>
      <c r="E373" s="29">
        <v>1044.54</v>
      </c>
      <c r="F373" s="54" t="s">
        <v>9</v>
      </c>
    </row>
    <row r="374" spans="1:6">
      <c r="A374" s="148">
        <v>43901</v>
      </c>
      <c r="B374" s="55">
        <v>0.42138888888888887</v>
      </c>
      <c r="C374" s="57">
        <v>75</v>
      </c>
      <c r="D374" s="56">
        <v>24.87</v>
      </c>
      <c r="E374" s="29">
        <v>1865.25</v>
      </c>
      <c r="F374" s="54" t="s">
        <v>9</v>
      </c>
    </row>
    <row r="375" spans="1:6">
      <c r="A375" s="148">
        <v>43901</v>
      </c>
      <c r="B375" s="55">
        <v>0.42033564814814817</v>
      </c>
      <c r="C375" s="57">
        <v>116</v>
      </c>
      <c r="D375" s="56">
        <v>25.06</v>
      </c>
      <c r="E375" s="29">
        <v>2906.96</v>
      </c>
      <c r="F375" s="54" t="s">
        <v>9</v>
      </c>
    </row>
    <row r="376" spans="1:6">
      <c r="A376" s="148">
        <v>43901</v>
      </c>
      <c r="B376" s="55">
        <v>0.41896990740740742</v>
      </c>
      <c r="C376" s="57">
        <v>143</v>
      </c>
      <c r="D376" s="56">
        <v>25</v>
      </c>
      <c r="E376" s="29">
        <v>3575</v>
      </c>
      <c r="F376" s="54" t="s">
        <v>9</v>
      </c>
    </row>
    <row r="377" spans="1:6">
      <c r="A377" s="148">
        <v>43901</v>
      </c>
      <c r="B377" s="55">
        <v>0.41803240740740738</v>
      </c>
      <c r="C377" s="57">
        <v>119</v>
      </c>
      <c r="D377" s="56">
        <v>24.94</v>
      </c>
      <c r="E377" s="29">
        <v>2967.86</v>
      </c>
      <c r="F377" s="54" t="s">
        <v>9</v>
      </c>
    </row>
    <row r="378" spans="1:6">
      <c r="A378" s="148">
        <v>43901</v>
      </c>
      <c r="B378" s="55">
        <v>0.41561342592592593</v>
      </c>
      <c r="C378" s="57">
        <v>125</v>
      </c>
      <c r="D378" s="56">
        <v>24.99</v>
      </c>
      <c r="E378" s="29">
        <v>3123.75</v>
      </c>
      <c r="F378" s="54" t="s">
        <v>9</v>
      </c>
    </row>
    <row r="379" spans="1:6">
      <c r="A379" s="148">
        <v>43901</v>
      </c>
      <c r="B379" s="55">
        <v>0.41447916666666668</v>
      </c>
      <c r="C379" s="57">
        <v>110</v>
      </c>
      <c r="D379" s="56">
        <v>25.01</v>
      </c>
      <c r="E379" s="29">
        <v>2751.1</v>
      </c>
      <c r="F379" s="54" t="s">
        <v>9</v>
      </c>
    </row>
    <row r="380" spans="1:6">
      <c r="A380" s="148">
        <v>43901</v>
      </c>
      <c r="B380" s="55">
        <v>0.41312499999999996</v>
      </c>
      <c r="C380" s="57">
        <v>150</v>
      </c>
      <c r="D380" s="56">
        <v>25.07</v>
      </c>
      <c r="E380" s="29">
        <v>3760.5</v>
      </c>
      <c r="F380" s="54" t="s">
        <v>9</v>
      </c>
    </row>
    <row r="381" spans="1:6">
      <c r="A381" s="148">
        <v>43901</v>
      </c>
      <c r="B381" s="55">
        <v>0.41312499999999996</v>
      </c>
      <c r="C381" s="57">
        <v>67</v>
      </c>
      <c r="D381" s="56">
        <v>25.07</v>
      </c>
      <c r="E381" s="29">
        <v>1679.69</v>
      </c>
      <c r="F381" s="54" t="s">
        <v>9</v>
      </c>
    </row>
    <row r="382" spans="1:6">
      <c r="A382" s="148">
        <v>43901</v>
      </c>
      <c r="B382" s="55">
        <v>0.41312499999999996</v>
      </c>
      <c r="C382" s="57">
        <v>29</v>
      </c>
      <c r="D382" s="56">
        <v>25.07</v>
      </c>
      <c r="E382" s="29">
        <v>727.03</v>
      </c>
      <c r="F382" s="54" t="s">
        <v>9</v>
      </c>
    </row>
    <row r="383" spans="1:6">
      <c r="A383" s="148">
        <v>43901</v>
      </c>
      <c r="B383" s="55">
        <v>0.41312499999999996</v>
      </c>
      <c r="C383" s="57">
        <v>150</v>
      </c>
      <c r="D383" s="56">
        <v>25.07</v>
      </c>
      <c r="E383" s="29">
        <v>3760.5</v>
      </c>
      <c r="F383" s="54" t="s">
        <v>9</v>
      </c>
    </row>
    <row r="384" spans="1:6">
      <c r="A384" s="148">
        <v>43901</v>
      </c>
      <c r="B384" s="55">
        <v>0.41312499999999996</v>
      </c>
      <c r="C384" s="57">
        <v>104</v>
      </c>
      <c r="D384" s="56">
        <v>25.07</v>
      </c>
      <c r="E384" s="29">
        <v>2607.2800000000002</v>
      </c>
      <c r="F384" s="54" t="s">
        <v>9</v>
      </c>
    </row>
    <row r="385" spans="1:6">
      <c r="A385" s="148">
        <v>43901</v>
      </c>
      <c r="B385" s="55">
        <v>0.41307870370370375</v>
      </c>
      <c r="C385" s="57">
        <v>128</v>
      </c>
      <c r="D385" s="56">
        <v>25.06</v>
      </c>
      <c r="E385" s="29">
        <v>3207.68</v>
      </c>
      <c r="F385" s="54" t="s">
        <v>9</v>
      </c>
    </row>
    <row r="386" spans="1:6">
      <c r="A386" s="148">
        <v>43901</v>
      </c>
      <c r="B386" s="55">
        <v>0.41185185185185186</v>
      </c>
      <c r="C386" s="57">
        <v>119</v>
      </c>
      <c r="D386" s="56">
        <v>25.15</v>
      </c>
      <c r="E386" s="29">
        <v>2992.85</v>
      </c>
      <c r="F386" s="54" t="s">
        <v>9</v>
      </c>
    </row>
    <row r="387" spans="1:6">
      <c r="A387" s="148">
        <v>43901</v>
      </c>
      <c r="B387" s="55">
        <v>0.41052083333333328</v>
      </c>
      <c r="C387" s="57">
        <v>114</v>
      </c>
      <c r="D387" s="56">
        <v>25.11</v>
      </c>
      <c r="E387" s="29">
        <v>2862.54</v>
      </c>
      <c r="F387" s="54" t="s">
        <v>9</v>
      </c>
    </row>
    <row r="388" spans="1:6">
      <c r="A388" s="148">
        <v>43901</v>
      </c>
      <c r="B388" s="55">
        <v>0.41038194444444448</v>
      </c>
      <c r="C388" s="57">
        <v>412</v>
      </c>
      <c r="D388" s="56">
        <v>25.12</v>
      </c>
      <c r="E388" s="29">
        <v>10349.44</v>
      </c>
      <c r="F388" s="54" t="s">
        <v>9</v>
      </c>
    </row>
    <row r="389" spans="1:6">
      <c r="A389" s="148">
        <v>43901</v>
      </c>
      <c r="B389" s="55">
        <v>0.41038194444444448</v>
      </c>
      <c r="C389" s="57">
        <v>588</v>
      </c>
      <c r="D389" s="56">
        <v>25.12</v>
      </c>
      <c r="E389" s="29">
        <v>14770.56</v>
      </c>
      <c r="F389" s="54" t="s">
        <v>9</v>
      </c>
    </row>
    <row r="390" spans="1:6">
      <c r="A390" s="148">
        <v>43901</v>
      </c>
      <c r="B390" s="55">
        <v>0.40881944444444446</v>
      </c>
      <c r="C390" s="57">
        <v>146</v>
      </c>
      <c r="D390" s="56">
        <v>25.19</v>
      </c>
      <c r="E390" s="29">
        <v>3677.74</v>
      </c>
      <c r="F390" s="54" t="s">
        <v>9</v>
      </c>
    </row>
    <row r="391" spans="1:6">
      <c r="A391" s="148">
        <v>43901</v>
      </c>
      <c r="B391" s="55">
        <v>0.40747685185185184</v>
      </c>
      <c r="C391" s="57">
        <v>162</v>
      </c>
      <c r="D391" s="56">
        <v>25.21</v>
      </c>
      <c r="E391" s="29">
        <v>4084.02</v>
      </c>
      <c r="F391" s="54" t="s">
        <v>9</v>
      </c>
    </row>
    <row r="392" spans="1:6">
      <c r="A392" s="148">
        <v>43901</v>
      </c>
      <c r="B392" s="55">
        <v>0.40545138888888888</v>
      </c>
      <c r="C392" s="57">
        <v>136</v>
      </c>
      <c r="D392" s="56">
        <v>25.11</v>
      </c>
      <c r="E392" s="29">
        <v>3414.96</v>
      </c>
      <c r="F392" s="54" t="s">
        <v>9</v>
      </c>
    </row>
    <row r="393" spans="1:6">
      <c r="A393" s="148">
        <v>43901</v>
      </c>
      <c r="B393" s="55">
        <v>0.40511574074074069</v>
      </c>
      <c r="C393" s="57">
        <v>21</v>
      </c>
      <c r="D393" s="56">
        <v>25.08</v>
      </c>
      <c r="E393" s="29">
        <v>526.67999999999995</v>
      </c>
      <c r="F393" s="54" t="s">
        <v>9</v>
      </c>
    </row>
    <row r="394" spans="1:6">
      <c r="A394" s="148">
        <v>43901</v>
      </c>
      <c r="B394" s="55">
        <v>0.40511574074074069</v>
      </c>
      <c r="C394" s="57">
        <v>116</v>
      </c>
      <c r="D394" s="56">
        <v>25.08</v>
      </c>
      <c r="E394" s="29">
        <v>2909.28</v>
      </c>
      <c r="F394" s="54" t="s">
        <v>9</v>
      </c>
    </row>
    <row r="395" spans="1:6">
      <c r="A395" s="148">
        <v>43901</v>
      </c>
      <c r="B395" s="55">
        <v>0.40511574074074069</v>
      </c>
      <c r="C395" s="57">
        <v>2</v>
      </c>
      <c r="D395" s="56">
        <v>25.08</v>
      </c>
      <c r="E395" s="29">
        <v>50.16</v>
      </c>
      <c r="F395" s="54" t="s">
        <v>9</v>
      </c>
    </row>
    <row r="396" spans="1:6">
      <c r="A396" s="148">
        <v>43901</v>
      </c>
      <c r="B396" s="55">
        <v>0.40365740740740735</v>
      </c>
      <c r="C396" s="57">
        <v>150</v>
      </c>
      <c r="D396" s="56">
        <v>25.04</v>
      </c>
      <c r="E396" s="29">
        <v>3756</v>
      </c>
      <c r="F396" s="54" t="s">
        <v>9</v>
      </c>
    </row>
    <row r="397" spans="1:6">
      <c r="A397" s="148">
        <v>43901</v>
      </c>
      <c r="B397" s="55">
        <v>0.40365740740740735</v>
      </c>
      <c r="C397" s="57">
        <v>29</v>
      </c>
      <c r="D397" s="56">
        <v>25.04</v>
      </c>
      <c r="E397" s="29">
        <v>726.16</v>
      </c>
      <c r="F397" s="54" t="s">
        <v>9</v>
      </c>
    </row>
    <row r="398" spans="1:6">
      <c r="A398" s="148">
        <v>43901</v>
      </c>
      <c r="B398" s="55">
        <v>0.40365740740740735</v>
      </c>
      <c r="C398" s="57">
        <v>321</v>
      </c>
      <c r="D398" s="56">
        <v>25.04</v>
      </c>
      <c r="E398" s="29">
        <v>8037.84</v>
      </c>
      <c r="F398" s="54" t="s">
        <v>9</v>
      </c>
    </row>
    <row r="399" spans="1:6">
      <c r="A399" s="148">
        <v>43901</v>
      </c>
      <c r="B399" s="55">
        <v>0.40326388888888887</v>
      </c>
      <c r="C399" s="57">
        <v>118</v>
      </c>
      <c r="D399" s="56">
        <v>25.06</v>
      </c>
      <c r="E399" s="29">
        <v>2957.08</v>
      </c>
      <c r="F399" s="54" t="s">
        <v>9</v>
      </c>
    </row>
    <row r="400" spans="1:6">
      <c r="A400" s="148">
        <v>43901</v>
      </c>
      <c r="B400" s="55">
        <v>0.40145833333333331</v>
      </c>
      <c r="C400" s="57">
        <v>138</v>
      </c>
      <c r="D400" s="56">
        <v>24.99</v>
      </c>
      <c r="E400" s="29">
        <v>3448.62</v>
      </c>
      <c r="F400" s="54" t="s">
        <v>9</v>
      </c>
    </row>
    <row r="401" spans="1:6">
      <c r="A401" s="148">
        <v>43901</v>
      </c>
      <c r="B401" s="55">
        <v>0.40109953703703699</v>
      </c>
      <c r="C401" s="57">
        <v>123</v>
      </c>
      <c r="D401" s="56">
        <v>25.08</v>
      </c>
      <c r="E401" s="29">
        <v>3084.84</v>
      </c>
      <c r="F401" s="54" t="s">
        <v>9</v>
      </c>
    </row>
    <row r="402" spans="1:6">
      <c r="A402" s="148">
        <v>43901</v>
      </c>
      <c r="B402" s="55">
        <v>0.3986574074074074</v>
      </c>
      <c r="C402" s="57">
        <v>216</v>
      </c>
      <c r="D402" s="56">
        <v>25.1</v>
      </c>
      <c r="E402" s="29">
        <v>5421.6</v>
      </c>
      <c r="F402" s="54" t="s">
        <v>9</v>
      </c>
    </row>
    <row r="403" spans="1:6">
      <c r="A403" s="148">
        <v>43901</v>
      </c>
      <c r="B403" s="55">
        <v>0.39751157407407406</v>
      </c>
      <c r="C403" s="57">
        <v>124</v>
      </c>
      <c r="D403" s="56">
        <v>24.95</v>
      </c>
      <c r="E403" s="29">
        <v>3093.8</v>
      </c>
      <c r="F403" s="54" t="s">
        <v>9</v>
      </c>
    </row>
    <row r="404" spans="1:6">
      <c r="A404" s="148">
        <v>43901</v>
      </c>
      <c r="B404" s="55">
        <v>0.39711805555555557</v>
      </c>
      <c r="C404" s="57">
        <v>132</v>
      </c>
      <c r="D404" s="56">
        <v>24.93</v>
      </c>
      <c r="E404" s="29">
        <v>3290.76</v>
      </c>
      <c r="F404" s="54" t="s">
        <v>9</v>
      </c>
    </row>
    <row r="405" spans="1:6">
      <c r="A405" s="148">
        <v>43901</v>
      </c>
      <c r="B405" s="55">
        <v>0.39549768518518519</v>
      </c>
      <c r="C405" s="57">
        <v>125</v>
      </c>
      <c r="D405" s="56">
        <v>24.77</v>
      </c>
      <c r="E405" s="29">
        <v>3096.25</v>
      </c>
      <c r="F405" s="54" t="s">
        <v>9</v>
      </c>
    </row>
    <row r="406" spans="1:6">
      <c r="A406" s="148">
        <v>43901</v>
      </c>
      <c r="B406" s="55">
        <v>0.39346064814814818</v>
      </c>
      <c r="C406" s="57">
        <v>111</v>
      </c>
      <c r="D406" s="56">
        <v>24.62</v>
      </c>
      <c r="E406" s="29">
        <v>2732.82</v>
      </c>
      <c r="F406" s="54" t="s">
        <v>9</v>
      </c>
    </row>
    <row r="407" spans="1:6">
      <c r="A407" s="148">
        <v>43901</v>
      </c>
      <c r="B407" s="55">
        <v>0.39256944444444447</v>
      </c>
      <c r="C407" s="57">
        <v>500</v>
      </c>
      <c r="D407" s="56">
        <v>24.72</v>
      </c>
      <c r="E407" s="29">
        <v>12360</v>
      </c>
      <c r="F407" s="54" t="s">
        <v>9</v>
      </c>
    </row>
    <row r="408" spans="1:6">
      <c r="A408" s="148">
        <v>43901</v>
      </c>
      <c r="B408" s="55">
        <v>0.39240740740740737</v>
      </c>
      <c r="C408" s="57">
        <v>146</v>
      </c>
      <c r="D408" s="56">
        <v>24.76</v>
      </c>
      <c r="E408" s="29">
        <v>3614.96</v>
      </c>
      <c r="F408" s="54" t="s">
        <v>9</v>
      </c>
    </row>
    <row r="409" spans="1:6">
      <c r="A409" s="148">
        <v>43901</v>
      </c>
      <c r="B409" s="55">
        <v>0.3913773148148148</v>
      </c>
      <c r="C409" s="57">
        <v>123</v>
      </c>
      <c r="D409" s="56">
        <v>24.84</v>
      </c>
      <c r="E409" s="29">
        <v>3055.32</v>
      </c>
      <c r="F409" s="54" t="s">
        <v>9</v>
      </c>
    </row>
    <row r="410" spans="1:6">
      <c r="A410" s="148">
        <v>43901</v>
      </c>
      <c r="B410" s="55">
        <v>0.3896296296296296</v>
      </c>
      <c r="C410" s="57">
        <v>3</v>
      </c>
      <c r="D410" s="56">
        <v>24.99</v>
      </c>
      <c r="E410" s="29">
        <v>74.97</v>
      </c>
      <c r="F410" s="54" t="s">
        <v>9</v>
      </c>
    </row>
    <row r="411" spans="1:6">
      <c r="A411" s="148">
        <v>43901</v>
      </c>
      <c r="B411" s="55">
        <v>0.3896296296296296</v>
      </c>
      <c r="C411" s="57">
        <v>154</v>
      </c>
      <c r="D411" s="56">
        <v>24.99</v>
      </c>
      <c r="E411" s="29">
        <v>3848.4599999999996</v>
      </c>
      <c r="F411" s="54" t="s">
        <v>9</v>
      </c>
    </row>
    <row r="412" spans="1:6">
      <c r="A412" s="148">
        <v>43901</v>
      </c>
      <c r="B412" s="55">
        <v>0.38892361111111112</v>
      </c>
      <c r="C412" s="57">
        <v>135</v>
      </c>
      <c r="D412" s="56">
        <v>24.95</v>
      </c>
      <c r="E412" s="29">
        <v>3368.25</v>
      </c>
      <c r="F412" s="54" t="s">
        <v>9</v>
      </c>
    </row>
    <row r="413" spans="1:6">
      <c r="A413" s="148">
        <v>43901</v>
      </c>
      <c r="B413" s="55">
        <v>0.38729166666666665</v>
      </c>
      <c r="C413" s="57">
        <v>137</v>
      </c>
      <c r="D413" s="56">
        <v>24.89</v>
      </c>
      <c r="E413" s="29">
        <v>3409.9300000000003</v>
      </c>
      <c r="F413" s="54" t="s">
        <v>9</v>
      </c>
    </row>
    <row r="414" spans="1:6">
      <c r="A414" s="148">
        <v>43901</v>
      </c>
      <c r="B414" s="55">
        <v>0.38613425925925932</v>
      </c>
      <c r="C414" s="57">
        <v>153</v>
      </c>
      <c r="D414" s="56">
        <v>24.9</v>
      </c>
      <c r="E414" s="29">
        <v>3809.7</v>
      </c>
      <c r="F414" s="54" t="s">
        <v>9</v>
      </c>
    </row>
    <row r="415" spans="1:6">
      <c r="A415" s="148">
        <v>43901</v>
      </c>
      <c r="B415" s="55">
        <v>0.38487268518518519</v>
      </c>
      <c r="C415" s="57">
        <v>124</v>
      </c>
      <c r="D415" s="56">
        <v>24.91</v>
      </c>
      <c r="E415" s="29">
        <v>3088.84</v>
      </c>
      <c r="F415" s="54" t="s">
        <v>9</v>
      </c>
    </row>
    <row r="416" spans="1:6">
      <c r="A416" s="148">
        <v>43901</v>
      </c>
      <c r="B416" s="55">
        <v>0.38408564814814811</v>
      </c>
      <c r="C416" s="57">
        <v>123</v>
      </c>
      <c r="D416" s="56">
        <v>24.85</v>
      </c>
      <c r="E416" s="29">
        <v>3056.55</v>
      </c>
      <c r="F416" s="54" t="s">
        <v>9</v>
      </c>
    </row>
    <row r="417" spans="1:6">
      <c r="A417" s="148">
        <v>43901</v>
      </c>
      <c r="B417" s="55">
        <v>0.38373842592592594</v>
      </c>
      <c r="C417" s="57">
        <v>123</v>
      </c>
      <c r="D417" s="56">
        <v>24.87</v>
      </c>
      <c r="E417" s="29">
        <v>3059.01</v>
      </c>
      <c r="F417" s="54" t="s">
        <v>9</v>
      </c>
    </row>
    <row r="418" spans="1:6">
      <c r="A418" s="148">
        <v>43901</v>
      </c>
      <c r="B418" s="55">
        <v>0.38237268518518519</v>
      </c>
      <c r="C418" s="57">
        <v>123</v>
      </c>
      <c r="D418" s="56">
        <v>24.79</v>
      </c>
      <c r="E418" s="29">
        <v>3049.17</v>
      </c>
      <c r="F418" s="54" t="s">
        <v>9</v>
      </c>
    </row>
    <row r="419" spans="1:6">
      <c r="A419" s="148">
        <v>43901</v>
      </c>
      <c r="B419" s="55">
        <v>0.38209490740740742</v>
      </c>
      <c r="C419" s="57">
        <v>110</v>
      </c>
      <c r="D419" s="56">
        <v>24.75</v>
      </c>
      <c r="E419" s="29">
        <v>2722.5</v>
      </c>
      <c r="F419" s="54" t="s">
        <v>9</v>
      </c>
    </row>
    <row r="420" spans="1:6">
      <c r="A420" s="148">
        <v>43901</v>
      </c>
      <c r="B420" s="55">
        <v>0.3803125</v>
      </c>
      <c r="C420" s="57">
        <v>121</v>
      </c>
      <c r="D420" s="56">
        <v>24.68</v>
      </c>
      <c r="E420" s="29">
        <v>2986.2799999999997</v>
      </c>
      <c r="F420" s="54" t="s">
        <v>9</v>
      </c>
    </row>
    <row r="421" spans="1:6">
      <c r="A421" s="148">
        <v>43901</v>
      </c>
      <c r="B421" s="55">
        <v>0.37921296296296297</v>
      </c>
      <c r="C421" s="57">
        <v>52</v>
      </c>
      <c r="D421" s="56">
        <v>24.68</v>
      </c>
      <c r="E421" s="29">
        <v>1283.3599999999999</v>
      </c>
      <c r="F421" s="54" t="s">
        <v>9</v>
      </c>
    </row>
    <row r="422" spans="1:6">
      <c r="A422" s="148">
        <v>43901</v>
      </c>
      <c r="B422" s="55">
        <v>0.37921296296296297</v>
      </c>
      <c r="C422" s="57">
        <v>448</v>
      </c>
      <c r="D422" s="56">
        <v>24.68</v>
      </c>
      <c r="E422" s="29">
        <v>11056.64</v>
      </c>
      <c r="F422" s="54" t="s">
        <v>9</v>
      </c>
    </row>
    <row r="423" spans="1:6">
      <c r="A423" s="148">
        <v>43901</v>
      </c>
      <c r="B423" s="55">
        <v>0.37881944444444443</v>
      </c>
      <c r="C423" s="57">
        <v>132</v>
      </c>
      <c r="D423" s="56">
        <v>24.54</v>
      </c>
      <c r="E423" s="29">
        <v>3239.2799999999997</v>
      </c>
      <c r="F423" s="54" t="s">
        <v>9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DEF4E-28B9-47A7-951E-BC525E339884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43900</v>
      </c>
      <c r="B5" s="55">
        <v>0.71952546296296294</v>
      </c>
      <c r="C5" s="57">
        <v>487</v>
      </c>
      <c r="D5" s="56">
        <v>24.43</v>
      </c>
      <c r="E5" s="29">
        <v>11897.41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43900</v>
      </c>
      <c r="B6" s="55">
        <v>0.71952546296296294</v>
      </c>
      <c r="C6" s="57">
        <v>13</v>
      </c>
      <c r="D6" s="56">
        <v>24.42</v>
      </c>
      <c r="E6" s="29">
        <v>317.45999999999998</v>
      </c>
      <c r="F6" s="54" t="s">
        <v>9</v>
      </c>
      <c r="G6" s="8"/>
      <c r="H6" s="67" t="s">
        <v>9</v>
      </c>
      <c r="I6" s="66">
        <f>SUMIF(F:F,$H$6,C:C)</f>
        <v>63000</v>
      </c>
      <c r="J6" s="65">
        <f>SUMIF(F:F,$H$6,E:E)</f>
        <v>1578811.860000001</v>
      </c>
      <c r="L6" s="64"/>
    </row>
    <row r="7" spans="1:12">
      <c r="A7" s="148">
        <v>43900</v>
      </c>
      <c r="B7" s="55">
        <v>0.71945601851851848</v>
      </c>
      <c r="C7" s="57">
        <v>247</v>
      </c>
      <c r="D7" s="56">
        <v>24.42</v>
      </c>
      <c r="E7" s="29">
        <v>6031.74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43900</v>
      </c>
      <c r="B8" s="55">
        <v>0.71945601851851848</v>
      </c>
      <c r="C8" s="57">
        <v>600</v>
      </c>
      <c r="D8" s="56">
        <v>24.42</v>
      </c>
      <c r="E8" s="29">
        <v>14652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43900</v>
      </c>
      <c r="B9" s="55">
        <v>0.7193518518518518</v>
      </c>
      <c r="C9" s="57">
        <v>150</v>
      </c>
      <c r="D9" s="56">
        <v>24.42</v>
      </c>
      <c r="E9" s="29">
        <v>3663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43900</v>
      </c>
      <c r="B10" s="55">
        <v>0.71885416666666668</v>
      </c>
      <c r="C10" s="57">
        <v>26</v>
      </c>
      <c r="D10" s="56">
        <v>24.39</v>
      </c>
      <c r="E10" s="29">
        <v>634.14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43900</v>
      </c>
      <c r="B11" s="55">
        <v>0.71885416666666668</v>
      </c>
      <c r="C11" s="57">
        <v>62</v>
      </c>
      <c r="D11" s="56">
        <v>24.39</v>
      </c>
      <c r="E11" s="29">
        <v>1512.18</v>
      </c>
      <c r="F11" s="54" t="s">
        <v>9</v>
      </c>
      <c r="G11" s="8"/>
      <c r="H11" s="63" t="s">
        <v>10</v>
      </c>
      <c r="I11" s="143">
        <f>ROUND((J11/SUM(I6:I10)),6)</f>
        <v>25.060506</v>
      </c>
      <c r="J11" s="62">
        <f>SUM(J6:J9)</f>
        <v>1578811.860000001</v>
      </c>
    </row>
    <row r="12" spans="1:12">
      <c r="A12" s="148">
        <v>43900</v>
      </c>
      <c r="B12" s="55">
        <v>0.71885416666666668</v>
      </c>
      <c r="C12" s="57">
        <v>23</v>
      </c>
      <c r="D12" s="56">
        <v>24.4</v>
      </c>
      <c r="E12" s="29">
        <v>561.20000000000005</v>
      </c>
      <c r="F12" s="54" t="s">
        <v>9</v>
      </c>
      <c r="G12" s="8"/>
      <c r="J12" s="4"/>
    </row>
    <row r="13" spans="1:12">
      <c r="A13" s="148">
        <v>43900</v>
      </c>
      <c r="B13" s="55">
        <v>0.71885416666666668</v>
      </c>
      <c r="C13" s="57">
        <v>204</v>
      </c>
      <c r="D13" s="56">
        <v>24.4</v>
      </c>
      <c r="E13" s="29">
        <v>4977.6000000000004</v>
      </c>
      <c r="F13" s="54" t="s">
        <v>9</v>
      </c>
      <c r="G13" s="8"/>
      <c r="J13" s="5"/>
    </row>
    <row r="14" spans="1:12">
      <c r="A14" s="148">
        <v>43900</v>
      </c>
      <c r="B14" s="55">
        <v>0.71885416666666668</v>
      </c>
      <c r="C14" s="57">
        <v>4</v>
      </c>
      <c r="D14" s="56">
        <v>24.39</v>
      </c>
      <c r="E14" s="29">
        <v>97.56</v>
      </c>
      <c r="F14" s="54" t="s">
        <v>9</v>
      </c>
      <c r="G14" s="8"/>
      <c r="H14" s="151" t="s">
        <v>11</v>
      </c>
      <c r="I14" s="61">
        <v>43900</v>
      </c>
      <c r="J14" s="5"/>
    </row>
    <row r="15" spans="1:12">
      <c r="A15" s="148">
        <v>43900</v>
      </c>
      <c r="B15" s="55">
        <v>0.71885416666666668</v>
      </c>
      <c r="C15" s="57">
        <v>127</v>
      </c>
      <c r="D15" s="56">
        <v>24.4</v>
      </c>
      <c r="E15" s="29">
        <v>3098.8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43900</v>
      </c>
      <c r="B16" s="55">
        <v>0.71885416666666668</v>
      </c>
      <c r="C16" s="57">
        <v>150</v>
      </c>
      <c r="D16" s="56">
        <v>24.39</v>
      </c>
      <c r="E16" s="29">
        <v>3658.5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43900</v>
      </c>
      <c r="B17" s="55">
        <v>0.71885416666666668</v>
      </c>
      <c r="C17" s="57">
        <v>174</v>
      </c>
      <c r="D17" s="56">
        <v>24.39</v>
      </c>
      <c r="E17" s="29">
        <v>4243.8599999999997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43900</v>
      </c>
      <c r="B18" s="55">
        <v>0.71885416666666668</v>
      </c>
      <c r="C18" s="57">
        <v>230</v>
      </c>
      <c r="D18" s="56">
        <v>24.39</v>
      </c>
      <c r="E18" s="29">
        <v>5609.7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43900</v>
      </c>
      <c r="B19" s="55">
        <v>0.71880787037037042</v>
      </c>
      <c r="C19" s="57">
        <v>154</v>
      </c>
      <c r="D19" s="56">
        <v>24.37</v>
      </c>
      <c r="E19" s="29">
        <v>3752.98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43900</v>
      </c>
      <c r="B20" s="55">
        <v>0.71841435185185187</v>
      </c>
      <c r="C20" s="57">
        <v>116</v>
      </c>
      <c r="D20" s="56">
        <v>24.34</v>
      </c>
      <c r="E20" s="29">
        <v>2823.44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43900</v>
      </c>
      <c r="B21" s="55">
        <v>0.71755787037037033</v>
      </c>
      <c r="C21" s="57">
        <v>121</v>
      </c>
      <c r="D21" s="56">
        <v>24.29</v>
      </c>
      <c r="E21" s="29">
        <v>2939.09</v>
      </c>
      <c r="F21" s="54" t="s">
        <v>9</v>
      </c>
      <c r="G21" s="8"/>
      <c r="H21" s="4"/>
      <c r="I21" s="4"/>
      <c r="J21" s="4"/>
    </row>
    <row r="22" spans="1:10">
      <c r="A22" s="148">
        <v>43900</v>
      </c>
      <c r="B22" s="55">
        <v>0.71743055555555557</v>
      </c>
      <c r="C22" s="57">
        <v>131</v>
      </c>
      <c r="D22" s="56">
        <v>24.29</v>
      </c>
      <c r="E22" s="29">
        <v>3181.99</v>
      </c>
      <c r="F22" s="54" t="s">
        <v>9</v>
      </c>
      <c r="G22" s="8"/>
      <c r="H22" s="7"/>
      <c r="I22" s="7"/>
      <c r="J22" s="7"/>
    </row>
    <row r="23" spans="1:10">
      <c r="A23" s="148">
        <v>43900</v>
      </c>
      <c r="B23" s="55">
        <v>0.71668981481481486</v>
      </c>
      <c r="C23" s="57">
        <v>121</v>
      </c>
      <c r="D23" s="56">
        <v>24.22</v>
      </c>
      <c r="E23" s="29">
        <v>2930.62</v>
      </c>
      <c r="F23" s="54" t="s">
        <v>9</v>
      </c>
      <c r="G23" s="8"/>
      <c r="H23" s="7"/>
      <c r="I23" s="7"/>
      <c r="J23" s="7"/>
    </row>
    <row r="24" spans="1:10">
      <c r="A24" s="148">
        <v>43900</v>
      </c>
      <c r="B24" s="55">
        <v>0.71603009259259265</v>
      </c>
      <c r="C24" s="57">
        <v>122</v>
      </c>
      <c r="D24" s="56">
        <v>24.13</v>
      </c>
      <c r="E24" s="29">
        <v>2943.86</v>
      </c>
      <c r="F24" s="54" t="s">
        <v>9</v>
      </c>
      <c r="G24" s="8"/>
      <c r="H24" s="7"/>
      <c r="I24" s="7"/>
      <c r="J24" s="7"/>
    </row>
    <row r="25" spans="1:10">
      <c r="A25" s="148">
        <v>43900</v>
      </c>
      <c r="B25" s="55">
        <v>0.71556712962962965</v>
      </c>
      <c r="C25" s="57">
        <v>118</v>
      </c>
      <c r="D25" s="56">
        <v>24.12</v>
      </c>
      <c r="E25" s="29">
        <v>2846.16</v>
      </c>
      <c r="F25" s="54" t="s">
        <v>9</v>
      </c>
      <c r="G25" s="8"/>
      <c r="H25" s="7"/>
      <c r="I25" s="7"/>
      <c r="J25" s="7"/>
    </row>
    <row r="26" spans="1:10">
      <c r="A26" s="148">
        <v>43900</v>
      </c>
      <c r="B26" s="55">
        <v>0.71556712962962965</v>
      </c>
      <c r="C26" s="57">
        <v>16</v>
      </c>
      <c r="D26" s="56">
        <v>24.12</v>
      </c>
      <c r="E26" s="29">
        <v>385.92</v>
      </c>
      <c r="F26" s="54" t="s">
        <v>9</v>
      </c>
      <c r="G26" s="8"/>
      <c r="H26" s="7"/>
      <c r="I26" s="7"/>
      <c r="J26" s="7"/>
    </row>
    <row r="27" spans="1:10">
      <c r="A27" s="148">
        <v>43900</v>
      </c>
      <c r="B27" s="55">
        <v>0.71482638888888894</v>
      </c>
      <c r="C27" s="57">
        <v>124</v>
      </c>
      <c r="D27" s="56">
        <v>24.09</v>
      </c>
      <c r="E27" s="29">
        <v>2987.16</v>
      </c>
      <c r="F27" s="54" t="s">
        <v>9</v>
      </c>
      <c r="G27" s="8"/>
      <c r="H27" s="7"/>
      <c r="I27" s="7"/>
      <c r="J27" s="7"/>
    </row>
    <row r="28" spans="1:10">
      <c r="A28" s="148">
        <v>43900</v>
      </c>
      <c r="B28" s="55">
        <v>0.71459490740740739</v>
      </c>
      <c r="C28" s="57">
        <v>38</v>
      </c>
      <c r="D28" s="56">
        <v>24.09</v>
      </c>
      <c r="E28" s="29">
        <v>915.42</v>
      </c>
      <c r="F28" s="54" t="s">
        <v>9</v>
      </c>
      <c r="G28" s="8"/>
      <c r="H28" s="7"/>
      <c r="I28" s="7"/>
      <c r="J28" s="7"/>
    </row>
    <row r="29" spans="1:10">
      <c r="A29" s="148">
        <v>43900</v>
      </c>
      <c r="B29" s="55">
        <v>0.71459490740740739</v>
      </c>
      <c r="C29" s="57">
        <v>95</v>
      </c>
      <c r="D29" s="56">
        <v>24.09</v>
      </c>
      <c r="E29" s="29">
        <v>2288.5500000000002</v>
      </c>
      <c r="F29" s="54" t="s">
        <v>9</v>
      </c>
      <c r="G29" s="8"/>
      <c r="H29" s="7"/>
      <c r="I29" s="7"/>
      <c r="J29" s="7"/>
    </row>
    <row r="30" spans="1:10">
      <c r="A30" s="148">
        <v>43900</v>
      </c>
      <c r="B30" s="55">
        <v>0.71376157407407403</v>
      </c>
      <c r="C30" s="57">
        <v>150</v>
      </c>
      <c r="D30" s="56">
        <v>24.07</v>
      </c>
      <c r="E30" s="29">
        <v>3610.5</v>
      </c>
      <c r="F30" s="54" t="s">
        <v>9</v>
      </c>
      <c r="G30" s="8"/>
      <c r="H30" s="7"/>
      <c r="I30" s="7"/>
      <c r="J30" s="7"/>
    </row>
    <row r="31" spans="1:10">
      <c r="A31" s="148">
        <v>43900</v>
      </c>
      <c r="B31" s="55">
        <v>0.71332175925925922</v>
      </c>
      <c r="C31" s="57">
        <v>115</v>
      </c>
      <c r="D31" s="56">
        <v>24.08</v>
      </c>
      <c r="E31" s="29">
        <v>2769.2</v>
      </c>
      <c r="F31" s="54" t="s">
        <v>9</v>
      </c>
      <c r="G31" s="8"/>
      <c r="H31" s="7"/>
      <c r="I31" s="7"/>
      <c r="J31" s="7"/>
    </row>
    <row r="32" spans="1:10">
      <c r="A32" s="148">
        <v>43900</v>
      </c>
      <c r="B32" s="55">
        <v>0.71310185185185182</v>
      </c>
      <c r="C32" s="57">
        <v>118</v>
      </c>
      <c r="D32" s="56">
        <v>24.1</v>
      </c>
      <c r="E32" s="29">
        <v>2843.8</v>
      </c>
      <c r="F32" s="54" t="s">
        <v>9</v>
      </c>
      <c r="G32" s="8"/>
      <c r="H32" s="7"/>
      <c r="I32" s="7"/>
      <c r="J32" s="7"/>
    </row>
    <row r="33" spans="1:10">
      <c r="A33" s="148">
        <v>43900</v>
      </c>
      <c r="B33" s="55">
        <v>0.71266203703703701</v>
      </c>
      <c r="C33" s="57">
        <v>4</v>
      </c>
      <c r="D33" s="56">
        <v>24.06</v>
      </c>
      <c r="E33" s="29">
        <v>96.24</v>
      </c>
      <c r="F33" s="54" t="s">
        <v>9</v>
      </c>
      <c r="H33" s="7"/>
      <c r="I33" s="7"/>
      <c r="J33" s="7"/>
    </row>
    <row r="34" spans="1:10">
      <c r="A34" s="148">
        <v>43900</v>
      </c>
      <c r="B34" s="55">
        <v>0.71266203703703701</v>
      </c>
      <c r="C34" s="57">
        <v>111</v>
      </c>
      <c r="D34" s="56">
        <v>24.06</v>
      </c>
      <c r="E34" s="29">
        <v>2670.66</v>
      </c>
      <c r="F34" s="54" t="s">
        <v>9</v>
      </c>
      <c r="H34" s="4"/>
      <c r="I34" s="4"/>
      <c r="J34" s="4"/>
    </row>
    <row r="35" spans="1:10">
      <c r="A35" s="148">
        <v>43900</v>
      </c>
      <c r="B35" s="55">
        <v>0.71178240740740739</v>
      </c>
      <c r="C35" s="57">
        <v>115</v>
      </c>
      <c r="D35" s="56">
        <v>24.05</v>
      </c>
      <c r="E35" s="29">
        <v>2765.75</v>
      </c>
      <c r="F35" s="54" t="s">
        <v>9</v>
      </c>
    </row>
    <row r="36" spans="1:10">
      <c r="A36" s="148">
        <v>43900</v>
      </c>
      <c r="B36" s="55">
        <v>0.71149305555555553</v>
      </c>
      <c r="C36" s="57">
        <v>112</v>
      </c>
      <c r="D36" s="56">
        <v>24.05</v>
      </c>
      <c r="E36" s="29">
        <v>2693.6</v>
      </c>
      <c r="F36" s="54" t="s">
        <v>9</v>
      </c>
    </row>
    <row r="37" spans="1:10">
      <c r="A37" s="148">
        <v>43900</v>
      </c>
      <c r="B37" s="55">
        <v>0.71106481481481476</v>
      </c>
      <c r="C37" s="57">
        <v>121</v>
      </c>
      <c r="D37" s="56">
        <v>24.1</v>
      </c>
      <c r="E37" s="29">
        <v>2916.1</v>
      </c>
      <c r="F37" s="54" t="s">
        <v>9</v>
      </c>
    </row>
    <row r="38" spans="1:10">
      <c r="A38" s="148">
        <v>43900</v>
      </c>
      <c r="B38" s="55">
        <v>0.7106365740740741</v>
      </c>
      <c r="C38" s="57">
        <v>133</v>
      </c>
      <c r="D38" s="56">
        <v>24.12</v>
      </c>
      <c r="E38" s="29">
        <v>3207.96</v>
      </c>
      <c r="F38" s="54" t="s">
        <v>9</v>
      </c>
    </row>
    <row r="39" spans="1:10">
      <c r="A39" s="148">
        <v>43900</v>
      </c>
      <c r="B39" s="55">
        <v>0.71008101851851846</v>
      </c>
      <c r="C39" s="57">
        <v>113</v>
      </c>
      <c r="D39" s="56">
        <v>24.09</v>
      </c>
      <c r="E39" s="29">
        <v>2722.17</v>
      </c>
      <c r="F39" s="54" t="s">
        <v>9</v>
      </c>
    </row>
    <row r="40" spans="1:10">
      <c r="A40" s="148">
        <v>43900</v>
      </c>
      <c r="B40" s="55">
        <v>0.71008101851851846</v>
      </c>
      <c r="C40" s="57">
        <v>55</v>
      </c>
      <c r="D40" s="56">
        <v>24.09</v>
      </c>
      <c r="E40" s="29">
        <v>1324.95</v>
      </c>
      <c r="F40" s="54" t="s">
        <v>9</v>
      </c>
    </row>
    <row r="41" spans="1:10">
      <c r="A41" s="148">
        <v>43900</v>
      </c>
      <c r="B41" s="55">
        <v>0.70986111111111105</v>
      </c>
      <c r="C41" s="57">
        <v>114</v>
      </c>
      <c r="D41" s="56">
        <v>24.08</v>
      </c>
      <c r="E41" s="29">
        <v>2745.12</v>
      </c>
      <c r="F41" s="54" t="s">
        <v>9</v>
      </c>
    </row>
    <row r="42" spans="1:10">
      <c r="A42" s="148">
        <v>43900</v>
      </c>
      <c r="B42" s="55">
        <v>0.70873842592592595</v>
      </c>
      <c r="C42" s="57">
        <v>126</v>
      </c>
      <c r="D42" s="56">
        <v>23.99</v>
      </c>
      <c r="E42" s="29">
        <v>3022.74</v>
      </c>
      <c r="F42" s="54" t="s">
        <v>9</v>
      </c>
    </row>
    <row r="43" spans="1:10">
      <c r="A43" s="148">
        <v>43900</v>
      </c>
      <c r="B43" s="55">
        <v>0.70831018518518529</v>
      </c>
      <c r="C43" s="57">
        <v>113</v>
      </c>
      <c r="D43" s="56">
        <v>23.96</v>
      </c>
      <c r="E43" s="29">
        <v>2707.48</v>
      </c>
      <c r="F43" s="54" t="s">
        <v>9</v>
      </c>
    </row>
    <row r="44" spans="1:10">
      <c r="A44" s="148">
        <v>43900</v>
      </c>
      <c r="B44" s="55">
        <v>0.70759259259259266</v>
      </c>
      <c r="C44" s="57">
        <v>28</v>
      </c>
      <c r="D44" s="56">
        <v>24.01</v>
      </c>
      <c r="E44" s="29">
        <v>672.28</v>
      </c>
      <c r="F44" s="54" t="s">
        <v>9</v>
      </c>
    </row>
    <row r="45" spans="1:10">
      <c r="A45" s="148">
        <v>43900</v>
      </c>
      <c r="B45" s="55">
        <v>0.70759259259259266</v>
      </c>
      <c r="C45" s="57">
        <v>170</v>
      </c>
      <c r="D45" s="56">
        <v>24.01</v>
      </c>
      <c r="E45" s="29">
        <v>4081.7</v>
      </c>
      <c r="F45" s="54" t="s">
        <v>9</v>
      </c>
    </row>
    <row r="46" spans="1:10">
      <c r="A46" s="148">
        <v>43900</v>
      </c>
      <c r="B46" s="55">
        <v>0.70717592592592593</v>
      </c>
      <c r="C46" s="57">
        <v>112</v>
      </c>
      <c r="D46" s="56">
        <v>23.98</v>
      </c>
      <c r="E46" s="29">
        <v>2685.76</v>
      </c>
      <c r="F46" s="54" t="s">
        <v>9</v>
      </c>
    </row>
    <row r="47" spans="1:10">
      <c r="A47" s="148">
        <v>43900</v>
      </c>
      <c r="B47" s="55">
        <v>0.70659722222222232</v>
      </c>
      <c r="C47" s="57">
        <v>120</v>
      </c>
      <c r="D47" s="56">
        <v>23.89</v>
      </c>
      <c r="E47" s="29">
        <v>2866.8</v>
      </c>
      <c r="F47" s="54" t="s">
        <v>9</v>
      </c>
    </row>
    <row r="48" spans="1:10">
      <c r="A48" s="148">
        <v>43900</v>
      </c>
      <c r="B48" s="55">
        <v>0.70618055555555559</v>
      </c>
      <c r="C48" s="57">
        <v>58</v>
      </c>
      <c r="D48" s="56">
        <v>23.88</v>
      </c>
      <c r="E48" s="29">
        <v>1385.04</v>
      </c>
      <c r="F48" s="54" t="s">
        <v>9</v>
      </c>
    </row>
    <row r="49" spans="1:6">
      <c r="A49" s="148">
        <v>43900</v>
      </c>
      <c r="B49" s="55">
        <v>0.70618055555555559</v>
      </c>
      <c r="C49" s="57">
        <v>58</v>
      </c>
      <c r="D49" s="56">
        <v>23.88</v>
      </c>
      <c r="E49" s="29">
        <v>1385.04</v>
      </c>
      <c r="F49" s="54" t="s">
        <v>9</v>
      </c>
    </row>
    <row r="50" spans="1:6">
      <c r="A50" s="148">
        <v>43900</v>
      </c>
      <c r="B50" s="55">
        <v>0.70524305555555555</v>
      </c>
      <c r="C50" s="57">
        <v>233</v>
      </c>
      <c r="D50" s="56">
        <v>23.94</v>
      </c>
      <c r="E50" s="29">
        <v>5578.02</v>
      </c>
      <c r="F50" s="54" t="s">
        <v>9</v>
      </c>
    </row>
    <row r="51" spans="1:6">
      <c r="A51" s="148">
        <v>43900</v>
      </c>
      <c r="B51" s="55">
        <v>0.70428240740740744</v>
      </c>
      <c r="C51" s="57">
        <v>162</v>
      </c>
      <c r="D51" s="56">
        <v>23.86</v>
      </c>
      <c r="E51" s="29">
        <v>3865.32</v>
      </c>
      <c r="F51" s="54" t="s">
        <v>9</v>
      </c>
    </row>
    <row r="52" spans="1:6">
      <c r="A52" s="148">
        <v>43900</v>
      </c>
      <c r="B52" s="55">
        <v>0.7036458333333333</v>
      </c>
      <c r="C52" s="57">
        <v>111</v>
      </c>
      <c r="D52" s="56">
        <v>23.91</v>
      </c>
      <c r="E52" s="29">
        <v>2654.01</v>
      </c>
      <c r="F52" s="54" t="s">
        <v>9</v>
      </c>
    </row>
    <row r="53" spans="1:6">
      <c r="A53" s="148">
        <v>43900</v>
      </c>
      <c r="B53" s="55">
        <v>0.70305555555555566</v>
      </c>
      <c r="C53" s="57">
        <v>57</v>
      </c>
      <c r="D53" s="56">
        <v>23.97</v>
      </c>
      <c r="E53" s="29">
        <v>1366.29</v>
      </c>
      <c r="F53" s="54" t="s">
        <v>9</v>
      </c>
    </row>
    <row r="54" spans="1:6">
      <c r="A54" s="148">
        <v>43900</v>
      </c>
      <c r="B54" s="55">
        <v>0.70305555555555566</v>
      </c>
      <c r="C54" s="57">
        <v>75</v>
      </c>
      <c r="D54" s="56">
        <v>23.97</v>
      </c>
      <c r="E54" s="29">
        <v>1797.75</v>
      </c>
      <c r="F54" s="54" t="s">
        <v>9</v>
      </c>
    </row>
    <row r="55" spans="1:6">
      <c r="A55" s="148">
        <v>43900</v>
      </c>
      <c r="B55" s="55">
        <v>0.70232638888888888</v>
      </c>
      <c r="C55" s="57">
        <v>123</v>
      </c>
      <c r="D55" s="56">
        <v>24.03</v>
      </c>
      <c r="E55" s="29">
        <v>2955.69</v>
      </c>
      <c r="F55" s="54" t="s">
        <v>9</v>
      </c>
    </row>
    <row r="56" spans="1:6">
      <c r="A56" s="148">
        <v>43900</v>
      </c>
      <c r="B56" s="55">
        <v>0.70165509259259273</v>
      </c>
      <c r="C56" s="57">
        <v>150</v>
      </c>
      <c r="D56" s="56">
        <v>24.13</v>
      </c>
      <c r="E56" s="29">
        <v>3619.5</v>
      </c>
      <c r="F56" s="54" t="s">
        <v>9</v>
      </c>
    </row>
    <row r="57" spans="1:6">
      <c r="A57" s="148">
        <v>43900</v>
      </c>
      <c r="B57" s="55">
        <v>0.70120370370370377</v>
      </c>
      <c r="C57" s="57">
        <v>118</v>
      </c>
      <c r="D57" s="56">
        <v>24.14</v>
      </c>
      <c r="E57" s="29">
        <v>2848.52</v>
      </c>
      <c r="F57" s="54" t="s">
        <v>9</v>
      </c>
    </row>
    <row r="58" spans="1:6">
      <c r="A58" s="148">
        <v>43900</v>
      </c>
      <c r="B58" s="55">
        <v>0.70043981481481488</v>
      </c>
      <c r="C58" s="57">
        <v>126</v>
      </c>
      <c r="D58" s="56">
        <v>24.18</v>
      </c>
      <c r="E58" s="29">
        <v>3046.68</v>
      </c>
      <c r="F58" s="54" t="s">
        <v>9</v>
      </c>
    </row>
    <row r="59" spans="1:6">
      <c r="A59" s="148">
        <v>43900</v>
      </c>
      <c r="B59" s="55">
        <v>0.69950231481481484</v>
      </c>
      <c r="C59" s="57">
        <v>129</v>
      </c>
      <c r="D59" s="56">
        <v>24.2</v>
      </c>
      <c r="E59" s="29">
        <v>3121.8</v>
      </c>
      <c r="F59" s="54" t="s">
        <v>9</v>
      </c>
    </row>
    <row r="60" spans="1:6">
      <c r="A60" s="148">
        <v>43900</v>
      </c>
      <c r="B60" s="55">
        <v>0.69916666666666671</v>
      </c>
      <c r="C60" s="57">
        <v>64</v>
      </c>
      <c r="D60" s="56">
        <v>24.18</v>
      </c>
      <c r="E60" s="29">
        <v>1547.52</v>
      </c>
      <c r="F60" s="54" t="s">
        <v>9</v>
      </c>
    </row>
    <row r="61" spans="1:6">
      <c r="A61" s="148">
        <v>43900</v>
      </c>
      <c r="B61" s="55">
        <v>0.69916666666666671</v>
      </c>
      <c r="C61" s="57">
        <v>55</v>
      </c>
      <c r="D61" s="56">
        <v>24.18</v>
      </c>
      <c r="E61" s="29">
        <v>1329.9</v>
      </c>
      <c r="F61" s="54" t="s">
        <v>9</v>
      </c>
    </row>
    <row r="62" spans="1:6">
      <c r="A62" s="148">
        <v>43900</v>
      </c>
      <c r="B62" s="55">
        <v>0.69916666666666671</v>
      </c>
      <c r="C62" s="57">
        <v>58</v>
      </c>
      <c r="D62" s="56">
        <v>24.18</v>
      </c>
      <c r="E62" s="29">
        <v>1402.44</v>
      </c>
      <c r="F62" s="54" t="s">
        <v>9</v>
      </c>
    </row>
    <row r="63" spans="1:6">
      <c r="A63" s="148">
        <v>43900</v>
      </c>
      <c r="B63" s="55">
        <v>0.69724537037037038</v>
      </c>
      <c r="C63" s="57">
        <v>133</v>
      </c>
      <c r="D63" s="56">
        <v>23.96</v>
      </c>
      <c r="E63" s="29">
        <v>3186.68</v>
      </c>
      <c r="F63" s="54" t="s">
        <v>9</v>
      </c>
    </row>
    <row r="64" spans="1:6">
      <c r="A64" s="148">
        <v>43900</v>
      </c>
      <c r="B64" s="55">
        <v>0.69695601851851852</v>
      </c>
      <c r="C64" s="57">
        <v>138</v>
      </c>
      <c r="D64" s="56">
        <v>23.96</v>
      </c>
      <c r="E64" s="29">
        <v>3306.48</v>
      </c>
      <c r="F64" s="54" t="s">
        <v>9</v>
      </c>
    </row>
    <row r="65" spans="1:6">
      <c r="A65" s="148">
        <v>43900</v>
      </c>
      <c r="B65" s="55">
        <v>0.69655092592592593</v>
      </c>
      <c r="C65" s="57">
        <v>53</v>
      </c>
      <c r="D65" s="56">
        <v>23.99</v>
      </c>
      <c r="E65" s="29">
        <v>1271.47</v>
      </c>
      <c r="F65" s="54" t="s">
        <v>9</v>
      </c>
    </row>
    <row r="66" spans="1:6">
      <c r="A66" s="148">
        <v>43900</v>
      </c>
      <c r="B66" s="55">
        <v>0.69655092592592593</v>
      </c>
      <c r="C66" s="57">
        <v>63</v>
      </c>
      <c r="D66" s="56">
        <v>23.99</v>
      </c>
      <c r="E66" s="29">
        <v>1511.37</v>
      </c>
      <c r="F66" s="54" t="s">
        <v>9</v>
      </c>
    </row>
    <row r="67" spans="1:6">
      <c r="A67" s="148">
        <v>43900</v>
      </c>
      <c r="B67" s="55">
        <v>0.69648148148148159</v>
      </c>
      <c r="C67" s="57">
        <v>126</v>
      </c>
      <c r="D67" s="56">
        <v>24</v>
      </c>
      <c r="E67" s="29">
        <v>3024</v>
      </c>
      <c r="F67" s="54" t="s">
        <v>9</v>
      </c>
    </row>
    <row r="68" spans="1:6">
      <c r="A68" s="148">
        <v>43900</v>
      </c>
      <c r="B68" s="55">
        <v>0.6950115740740741</v>
      </c>
      <c r="C68" s="57">
        <v>117</v>
      </c>
      <c r="D68" s="56">
        <v>23.89</v>
      </c>
      <c r="E68" s="29">
        <v>2795.13</v>
      </c>
      <c r="F68" s="54" t="s">
        <v>9</v>
      </c>
    </row>
    <row r="69" spans="1:6">
      <c r="A69" s="148">
        <v>43900</v>
      </c>
      <c r="B69" s="55">
        <v>0.69461805555555545</v>
      </c>
      <c r="C69" s="57">
        <v>120</v>
      </c>
      <c r="D69" s="56">
        <v>23.92</v>
      </c>
      <c r="E69" s="29">
        <v>2870.4</v>
      </c>
      <c r="F69" s="54" t="s">
        <v>9</v>
      </c>
    </row>
    <row r="70" spans="1:6">
      <c r="A70" s="148">
        <v>43900</v>
      </c>
      <c r="B70" s="55">
        <v>0.69391203703703697</v>
      </c>
      <c r="C70" s="57">
        <v>76</v>
      </c>
      <c r="D70" s="56">
        <v>23.9</v>
      </c>
      <c r="E70" s="29">
        <v>1816.4</v>
      </c>
      <c r="F70" s="54" t="s">
        <v>9</v>
      </c>
    </row>
    <row r="71" spans="1:6">
      <c r="A71" s="148">
        <v>43900</v>
      </c>
      <c r="B71" s="55">
        <v>0.69391203703703697</v>
      </c>
      <c r="C71" s="57">
        <v>46</v>
      </c>
      <c r="D71" s="56">
        <v>23.9</v>
      </c>
      <c r="E71" s="29">
        <v>1099.4000000000001</v>
      </c>
      <c r="F71" s="54" t="s">
        <v>9</v>
      </c>
    </row>
    <row r="72" spans="1:6">
      <c r="A72" s="148">
        <v>43900</v>
      </c>
      <c r="B72" s="55">
        <v>0.69277777777777771</v>
      </c>
      <c r="C72" s="57">
        <v>110</v>
      </c>
      <c r="D72" s="56">
        <v>23.9</v>
      </c>
      <c r="E72" s="29">
        <v>2629</v>
      </c>
      <c r="F72" s="54" t="s">
        <v>9</v>
      </c>
    </row>
    <row r="73" spans="1:6">
      <c r="A73" s="148">
        <v>43900</v>
      </c>
      <c r="B73" s="55">
        <v>0.69187500000000002</v>
      </c>
      <c r="C73" s="57">
        <v>70</v>
      </c>
      <c r="D73" s="56">
        <v>23.94</v>
      </c>
      <c r="E73" s="29">
        <v>1675.8</v>
      </c>
      <c r="F73" s="54" t="s">
        <v>9</v>
      </c>
    </row>
    <row r="74" spans="1:6">
      <c r="A74" s="148">
        <v>43900</v>
      </c>
      <c r="B74" s="55">
        <v>0.69187500000000002</v>
      </c>
      <c r="C74" s="57">
        <v>49</v>
      </c>
      <c r="D74" s="56">
        <v>23.94</v>
      </c>
      <c r="E74" s="29">
        <v>1173.06</v>
      </c>
      <c r="F74" s="54" t="s">
        <v>9</v>
      </c>
    </row>
    <row r="75" spans="1:6">
      <c r="A75" s="148">
        <v>43900</v>
      </c>
      <c r="B75" s="55">
        <v>0.69155092592592593</v>
      </c>
      <c r="C75" s="57">
        <v>121</v>
      </c>
      <c r="D75" s="56">
        <v>23.94</v>
      </c>
      <c r="E75" s="29">
        <v>2896.74</v>
      </c>
      <c r="F75" s="54" t="s">
        <v>9</v>
      </c>
    </row>
    <row r="76" spans="1:6">
      <c r="A76" s="148">
        <v>43900</v>
      </c>
      <c r="B76" s="55">
        <v>0.69081018518518522</v>
      </c>
      <c r="C76" s="57">
        <v>115</v>
      </c>
      <c r="D76" s="56">
        <v>23.98</v>
      </c>
      <c r="E76" s="29">
        <v>2757.7</v>
      </c>
      <c r="F76" s="54" t="s">
        <v>9</v>
      </c>
    </row>
    <row r="77" spans="1:6">
      <c r="A77" s="148">
        <v>43900</v>
      </c>
      <c r="B77" s="55">
        <v>0.69004629629629644</v>
      </c>
      <c r="C77" s="57">
        <v>121</v>
      </c>
      <c r="D77" s="56">
        <v>23.97</v>
      </c>
      <c r="E77" s="29">
        <v>2900.37</v>
      </c>
      <c r="F77" s="54" t="s">
        <v>9</v>
      </c>
    </row>
    <row r="78" spans="1:6">
      <c r="A78" s="148">
        <v>43900</v>
      </c>
      <c r="B78" s="55">
        <v>0.6897106481481482</v>
      </c>
      <c r="C78" s="57">
        <v>132</v>
      </c>
      <c r="D78" s="56">
        <v>23.98</v>
      </c>
      <c r="E78" s="29">
        <v>3165.36</v>
      </c>
      <c r="F78" s="54" t="s">
        <v>9</v>
      </c>
    </row>
    <row r="79" spans="1:6">
      <c r="A79" s="148">
        <v>43900</v>
      </c>
      <c r="B79" s="55">
        <v>0.6885879629629631</v>
      </c>
      <c r="C79" s="57">
        <v>15</v>
      </c>
      <c r="D79" s="56">
        <v>24.03</v>
      </c>
      <c r="E79" s="29">
        <v>360.45</v>
      </c>
      <c r="F79" s="54" t="s">
        <v>9</v>
      </c>
    </row>
    <row r="80" spans="1:6">
      <c r="A80" s="148">
        <v>43900</v>
      </c>
      <c r="B80" s="55">
        <v>0.6885879629629631</v>
      </c>
      <c r="C80" s="57">
        <v>133</v>
      </c>
      <c r="D80" s="56">
        <v>24.03</v>
      </c>
      <c r="E80" s="29">
        <v>3195.99</v>
      </c>
      <c r="F80" s="54" t="s">
        <v>9</v>
      </c>
    </row>
    <row r="81" spans="1:6">
      <c r="A81" s="148">
        <v>43900</v>
      </c>
      <c r="B81" s="55">
        <v>0.68796296296296289</v>
      </c>
      <c r="C81" s="57">
        <v>125</v>
      </c>
      <c r="D81" s="56">
        <v>24.06</v>
      </c>
      <c r="E81" s="29">
        <v>3007.5</v>
      </c>
      <c r="F81" s="54" t="s">
        <v>9</v>
      </c>
    </row>
    <row r="82" spans="1:6">
      <c r="A82" s="148">
        <v>43900</v>
      </c>
      <c r="B82" s="55">
        <v>0.68699074074074085</v>
      </c>
      <c r="C82" s="57">
        <v>125</v>
      </c>
      <c r="D82" s="56">
        <v>24.14</v>
      </c>
      <c r="E82" s="29">
        <v>3017.5</v>
      </c>
      <c r="F82" s="54" t="s">
        <v>9</v>
      </c>
    </row>
    <row r="83" spans="1:6">
      <c r="A83" s="148">
        <v>43900</v>
      </c>
      <c r="B83" s="55">
        <v>0.68652777777777774</v>
      </c>
      <c r="C83" s="57">
        <v>132</v>
      </c>
      <c r="D83" s="56">
        <v>24.17</v>
      </c>
      <c r="E83" s="29">
        <v>3190.44</v>
      </c>
      <c r="F83" s="54" t="s">
        <v>9</v>
      </c>
    </row>
    <row r="84" spans="1:6">
      <c r="A84" s="148">
        <v>43900</v>
      </c>
      <c r="B84" s="55">
        <v>0.68616898148148142</v>
      </c>
      <c r="C84" s="57">
        <v>169</v>
      </c>
      <c r="D84" s="56">
        <v>24.16</v>
      </c>
      <c r="E84" s="29">
        <v>4083.04</v>
      </c>
      <c r="F84" s="54" t="s">
        <v>9</v>
      </c>
    </row>
    <row r="85" spans="1:6">
      <c r="A85" s="148">
        <v>43900</v>
      </c>
      <c r="B85" s="55">
        <v>0.68523148148148161</v>
      </c>
      <c r="C85" s="57">
        <v>136</v>
      </c>
      <c r="D85" s="56">
        <v>24.05</v>
      </c>
      <c r="E85" s="29">
        <v>3270.8</v>
      </c>
      <c r="F85" s="54" t="s">
        <v>9</v>
      </c>
    </row>
    <row r="86" spans="1:6">
      <c r="A86" s="148">
        <v>43900</v>
      </c>
      <c r="B86" s="55">
        <v>0.68457175925925939</v>
      </c>
      <c r="C86" s="57">
        <v>62</v>
      </c>
      <c r="D86" s="56">
        <v>24.06</v>
      </c>
      <c r="E86" s="29">
        <v>1491.72</v>
      </c>
      <c r="F86" s="54" t="s">
        <v>9</v>
      </c>
    </row>
    <row r="87" spans="1:6">
      <c r="A87" s="148">
        <v>43900</v>
      </c>
      <c r="B87" s="55">
        <v>0.68457175925925939</v>
      </c>
      <c r="C87" s="57">
        <v>56</v>
      </c>
      <c r="D87" s="56">
        <v>24.06</v>
      </c>
      <c r="E87" s="29">
        <v>1347.36</v>
      </c>
      <c r="F87" s="54" t="s">
        <v>9</v>
      </c>
    </row>
    <row r="88" spans="1:6">
      <c r="A88" s="148">
        <v>43900</v>
      </c>
      <c r="B88" s="55">
        <v>0.68339120370370365</v>
      </c>
      <c r="C88" s="57">
        <v>142</v>
      </c>
      <c r="D88" s="56">
        <v>24.11</v>
      </c>
      <c r="E88" s="29">
        <v>3423.62</v>
      </c>
      <c r="F88" s="54" t="s">
        <v>9</v>
      </c>
    </row>
    <row r="89" spans="1:6">
      <c r="A89" s="148">
        <v>43900</v>
      </c>
      <c r="B89" s="55">
        <v>0.68270833333333325</v>
      </c>
      <c r="C89" s="57">
        <v>127</v>
      </c>
      <c r="D89" s="56">
        <v>24.14</v>
      </c>
      <c r="E89" s="29">
        <v>3065.78</v>
      </c>
      <c r="F89" s="54" t="s">
        <v>9</v>
      </c>
    </row>
    <row r="90" spans="1:6">
      <c r="A90" s="148">
        <v>43900</v>
      </c>
      <c r="B90" s="55">
        <v>0.68204861111111104</v>
      </c>
      <c r="C90" s="57">
        <v>117</v>
      </c>
      <c r="D90" s="56">
        <v>24.14</v>
      </c>
      <c r="E90" s="29">
        <v>2824.38</v>
      </c>
      <c r="F90" s="54" t="s">
        <v>9</v>
      </c>
    </row>
    <row r="91" spans="1:6">
      <c r="A91" s="148">
        <v>43900</v>
      </c>
      <c r="B91" s="55">
        <v>0.6809722222222222</v>
      </c>
      <c r="C91" s="57">
        <v>122</v>
      </c>
      <c r="D91" s="56">
        <v>24.22</v>
      </c>
      <c r="E91" s="29">
        <v>2954.84</v>
      </c>
      <c r="F91" s="54" t="s">
        <v>9</v>
      </c>
    </row>
    <row r="92" spans="1:6">
      <c r="A92" s="148">
        <v>43900</v>
      </c>
      <c r="B92" s="55">
        <v>0.68042824074074071</v>
      </c>
      <c r="C92" s="57">
        <v>121</v>
      </c>
      <c r="D92" s="56">
        <v>24.23</v>
      </c>
      <c r="E92" s="29">
        <v>2931.83</v>
      </c>
      <c r="F92" s="54" t="s">
        <v>9</v>
      </c>
    </row>
    <row r="93" spans="1:6">
      <c r="A93" s="148">
        <v>43900</v>
      </c>
      <c r="B93" s="55">
        <v>0.68042824074074071</v>
      </c>
      <c r="C93" s="57">
        <v>9</v>
      </c>
      <c r="D93" s="56">
        <v>24.23</v>
      </c>
      <c r="E93" s="29">
        <v>218.07</v>
      </c>
      <c r="F93" s="54" t="s">
        <v>9</v>
      </c>
    </row>
    <row r="94" spans="1:6">
      <c r="A94" s="148">
        <v>43900</v>
      </c>
      <c r="B94" s="55">
        <v>0.67988425925925922</v>
      </c>
      <c r="C94" s="57">
        <v>134</v>
      </c>
      <c r="D94" s="56">
        <v>24.23</v>
      </c>
      <c r="E94" s="29">
        <v>3246.82</v>
      </c>
      <c r="F94" s="54" t="s">
        <v>9</v>
      </c>
    </row>
    <row r="95" spans="1:6">
      <c r="A95" s="148">
        <v>43900</v>
      </c>
      <c r="B95" s="55">
        <v>0.67903935185185194</v>
      </c>
      <c r="C95" s="57">
        <v>50</v>
      </c>
      <c r="D95" s="56">
        <v>24.27</v>
      </c>
      <c r="E95" s="29">
        <v>1213.5</v>
      </c>
      <c r="F95" s="54" t="s">
        <v>9</v>
      </c>
    </row>
    <row r="96" spans="1:6">
      <c r="A96" s="148">
        <v>43900</v>
      </c>
      <c r="B96" s="55">
        <v>0.67903935185185194</v>
      </c>
      <c r="C96" s="57">
        <v>7</v>
      </c>
      <c r="D96" s="56">
        <v>24.27</v>
      </c>
      <c r="E96" s="29">
        <v>169.89</v>
      </c>
      <c r="F96" s="54" t="s">
        <v>9</v>
      </c>
    </row>
    <row r="97" spans="1:6">
      <c r="A97" s="148">
        <v>43900</v>
      </c>
      <c r="B97" s="55">
        <v>0.67903935185185194</v>
      </c>
      <c r="C97" s="57">
        <v>61</v>
      </c>
      <c r="D97" s="56">
        <v>24.27</v>
      </c>
      <c r="E97" s="29">
        <v>1480.47</v>
      </c>
      <c r="F97" s="54" t="s">
        <v>9</v>
      </c>
    </row>
    <row r="98" spans="1:6">
      <c r="A98" s="148">
        <v>43900</v>
      </c>
      <c r="B98" s="55">
        <v>0.67853009259259256</v>
      </c>
      <c r="C98" s="57">
        <v>130</v>
      </c>
      <c r="D98" s="56">
        <v>24.33</v>
      </c>
      <c r="E98" s="29">
        <v>3162.9</v>
      </c>
      <c r="F98" s="54" t="s">
        <v>9</v>
      </c>
    </row>
    <row r="99" spans="1:6">
      <c r="A99" s="148">
        <v>43900</v>
      </c>
      <c r="B99" s="55">
        <v>0.67736111111111119</v>
      </c>
      <c r="C99" s="57">
        <v>130</v>
      </c>
      <c r="D99" s="56">
        <v>24.33</v>
      </c>
      <c r="E99" s="29">
        <v>3162.9</v>
      </c>
      <c r="F99" s="54" t="s">
        <v>9</v>
      </c>
    </row>
    <row r="100" spans="1:6">
      <c r="A100" s="148">
        <v>43900</v>
      </c>
      <c r="B100" s="55">
        <v>0.67712962962962964</v>
      </c>
      <c r="C100" s="57">
        <v>122</v>
      </c>
      <c r="D100" s="56">
        <v>24.4</v>
      </c>
      <c r="E100" s="29">
        <v>2976.8</v>
      </c>
      <c r="F100" s="54" t="s">
        <v>9</v>
      </c>
    </row>
    <row r="101" spans="1:6">
      <c r="A101" s="148">
        <v>43900</v>
      </c>
      <c r="B101" s="55">
        <v>0.67579861111111106</v>
      </c>
      <c r="C101" s="57">
        <v>121</v>
      </c>
      <c r="D101" s="56">
        <v>24.39</v>
      </c>
      <c r="E101" s="29">
        <v>2951.19</v>
      </c>
      <c r="F101" s="54" t="s">
        <v>9</v>
      </c>
    </row>
    <row r="102" spans="1:6">
      <c r="A102" s="148">
        <v>43900</v>
      </c>
      <c r="B102" s="55">
        <v>0.67523148148148149</v>
      </c>
      <c r="C102" s="57">
        <v>124</v>
      </c>
      <c r="D102" s="56">
        <v>24.39</v>
      </c>
      <c r="E102" s="29">
        <v>3024.36</v>
      </c>
      <c r="F102" s="54" t="s">
        <v>9</v>
      </c>
    </row>
    <row r="103" spans="1:6">
      <c r="A103" s="148">
        <v>43900</v>
      </c>
      <c r="B103" s="55">
        <v>0.67413194444444446</v>
      </c>
      <c r="C103" s="57">
        <v>126</v>
      </c>
      <c r="D103" s="56">
        <v>24.45</v>
      </c>
      <c r="E103" s="29">
        <v>3080.7</v>
      </c>
      <c r="F103" s="54" t="s">
        <v>9</v>
      </c>
    </row>
    <row r="104" spans="1:6">
      <c r="A104" s="148">
        <v>43900</v>
      </c>
      <c r="B104" s="55">
        <v>0.67359953703703701</v>
      </c>
      <c r="C104" s="57">
        <v>137</v>
      </c>
      <c r="D104" s="56">
        <v>24.51</v>
      </c>
      <c r="E104" s="29">
        <v>3357.87</v>
      </c>
      <c r="F104" s="54" t="s">
        <v>9</v>
      </c>
    </row>
    <row r="105" spans="1:6">
      <c r="A105" s="148">
        <v>43900</v>
      </c>
      <c r="B105" s="55">
        <v>0.67305555555555552</v>
      </c>
      <c r="C105" s="57">
        <v>1</v>
      </c>
      <c r="D105" s="56">
        <v>24.56</v>
      </c>
      <c r="E105" s="29">
        <v>24.56</v>
      </c>
      <c r="F105" s="54" t="s">
        <v>9</v>
      </c>
    </row>
    <row r="106" spans="1:6">
      <c r="A106" s="148">
        <v>43900</v>
      </c>
      <c r="B106" s="55">
        <v>0.67305555555555552</v>
      </c>
      <c r="C106" s="57">
        <v>128</v>
      </c>
      <c r="D106" s="56">
        <v>24.56</v>
      </c>
      <c r="E106" s="29">
        <v>3143.68</v>
      </c>
      <c r="F106" s="54" t="s">
        <v>9</v>
      </c>
    </row>
    <row r="107" spans="1:6">
      <c r="A107" s="148">
        <v>43900</v>
      </c>
      <c r="B107" s="55">
        <v>0.67300925925925925</v>
      </c>
      <c r="C107" s="57">
        <v>43</v>
      </c>
      <c r="D107" s="56">
        <v>24.6</v>
      </c>
      <c r="E107" s="29">
        <v>1057.8</v>
      </c>
      <c r="F107" s="54" t="s">
        <v>9</v>
      </c>
    </row>
    <row r="108" spans="1:6">
      <c r="A108" s="148">
        <v>43900</v>
      </c>
      <c r="B108" s="55">
        <v>0.67300925925925925</v>
      </c>
      <c r="C108" s="57">
        <v>78</v>
      </c>
      <c r="D108" s="56">
        <v>24.6</v>
      </c>
      <c r="E108" s="29">
        <v>1918.8</v>
      </c>
      <c r="F108" s="54" t="s">
        <v>9</v>
      </c>
    </row>
    <row r="109" spans="1:6">
      <c r="A109" s="148">
        <v>43900</v>
      </c>
      <c r="B109" s="55">
        <v>0.67170138888888886</v>
      </c>
      <c r="C109" s="57">
        <v>129</v>
      </c>
      <c r="D109" s="56">
        <v>24.52</v>
      </c>
      <c r="E109" s="29">
        <v>3163.08</v>
      </c>
      <c r="F109" s="54" t="s">
        <v>9</v>
      </c>
    </row>
    <row r="110" spans="1:6">
      <c r="A110" s="148">
        <v>43900</v>
      </c>
      <c r="B110" s="55">
        <v>0.67156249999999995</v>
      </c>
      <c r="C110" s="57">
        <v>133</v>
      </c>
      <c r="D110" s="56">
        <v>24.54</v>
      </c>
      <c r="E110" s="29">
        <v>3263.82</v>
      </c>
      <c r="F110" s="54" t="s">
        <v>9</v>
      </c>
    </row>
    <row r="111" spans="1:6">
      <c r="A111" s="148">
        <v>43900</v>
      </c>
      <c r="B111" s="55">
        <v>0.67074074074074064</v>
      </c>
      <c r="C111" s="57">
        <v>122</v>
      </c>
      <c r="D111" s="56">
        <v>24.44</v>
      </c>
      <c r="E111" s="29">
        <v>2981.68</v>
      </c>
      <c r="F111" s="54" t="s">
        <v>9</v>
      </c>
    </row>
    <row r="112" spans="1:6">
      <c r="A112" s="148">
        <v>43900</v>
      </c>
      <c r="B112" s="55">
        <v>0.66993055555555558</v>
      </c>
      <c r="C112" s="57">
        <v>91</v>
      </c>
      <c r="D112" s="56">
        <v>24.5</v>
      </c>
      <c r="E112" s="29">
        <v>2229.5</v>
      </c>
      <c r="F112" s="54" t="s">
        <v>9</v>
      </c>
    </row>
    <row r="113" spans="1:6">
      <c r="A113" s="148">
        <v>43900</v>
      </c>
      <c r="B113" s="55">
        <v>0.66993055555555558</v>
      </c>
      <c r="C113" s="57">
        <v>27</v>
      </c>
      <c r="D113" s="56">
        <v>24.5</v>
      </c>
      <c r="E113" s="29">
        <v>661.5</v>
      </c>
      <c r="F113" s="54" t="s">
        <v>9</v>
      </c>
    </row>
    <row r="114" spans="1:6">
      <c r="A114" s="148">
        <v>43900</v>
      </c>
      <c r="B114" s="55">
        <v>0.66945601851851855</v>
      </c>
      <c r="C114" s="57">
        <v>46</v>
      </c>
      <c r="D114" s="56">
        <v>24.49</v>
      </c>
      <c r="E114" s="29">
        <v>1126.54</v>
      </c>
      <c r="F114" s="54" t="s">
        <v>9</v>
      </c>
    </row>
    <row r="115" spans="1:6">
      <c r="A115" s="148">
        <v>43900</v>
      </c>
      <c r="B115" s="55">
        <v>0.66945601851851855</v>
      </c>
      <c r="C115" s="57">
        <v>110</v>
      </c>
      <c r="D115" s="56">
        <v>24.49</v>
      </c>
      <c r="E115" s="29">
        <v>2693.9</v>
      </c>
      <c r="F115" s="54" t="s">
        <v>9</v>
      </c>
    </row>
    <row r="116" spans="1:6">
      <c r="A116" s="148">
        <v>43900</v>
      </c>
      <c r="B116" s="55">
        <v>0.66906249999999989</v>
      </c>
      <c r="C116" s="57">
        <v>132</v>
      </c>
      <c r="D116" s="56">
        <v>24.48</v>
      </c>
      <c r="E116" s="29">
        <v>3231.36</v>
      </c>
      <c r="F116" s="54" t="s">
        <v>9</v>
      </c>
    </row>
    <row r="117" spans="1:6">
      <c r="A117" s="148">
        <v>43900</v>
      </c>
      <c r="B117" s="55">
        <v>0.66818287037037027</v>
      </c>
      <c r="C117" s="57">
        <v>145</v>
      </c>
      <c r="D117" s="56">
        <v>24.37</v>
      </c>
      <c r="E117" s="29">
        <v>3533.65</v>
      </c>
      <c r="F117" s="54" t="s">
        <v>9</v>
      </c>
    </row>
    <row r="118" spans="1:6">
      <c r="A118" s="148">
        <v>43900</v>
      </c>
      <c r="B118" s="55">
        <v>0.6673958333333333</v>
      </c>
      <c r="C118" s="57">
        <v>76</v>
      </c>
      <c r="D118" s="56">
        <v>24.44</v>
      </c>
      <c r="E118" s="29">
        <v>1857.44</v>
      </c>
      <c r="F118" s="54" t="s">
        <v>9</v>
      </c>
    </row>
    <row r="119" spans="1:6">
      <c r="A119" s="148">
        <v>43900</v>
      </c>
      <c r="B119" s="55">
        <v>0.6673958333333333</v>
      </c>
      <c r="C119" s="57">
        <v>49</v>
      </c>
      <c r="D119" s="56">
        <v>24.44</v>
      </c>
      <c r="E119" s="29">
        <v>1197.56</v>
      </c>
      <c r="F119" s="54" t="s">
        <v>9</v>
      </c>
    </row>
    <row r="120" spans="1:6">
      <c r="A120" s="148">
        <v>43900</v>
      </c>
      <c r="B120" s="55">
        <v>0.66665509259259259</v>
      </c>
      <c r="C120" s="57">
        <v>124</v>
      </c>
      <c r="D120" s="56">
        <v>24.46</v>
      </c>
      <c r="E120" s="29">
        <v>3033.04</v>
      </c>
      <c r="F120" s="54" t="s">
        <v>9</v>
      </c>
    </row>
    <row r="121" spans="1:6">
      <c r="A121" s="148">
        <v>43900</v>
      </c>
      <c r="B121" s="55">
        <v>0.66587962962962965</v>
      </c>
      <c r="C121" s="57">
        <v>117</v>
      </c>
      <c r="D121" s="56">
        <v>24.49</v>
      </c>
      <c r="E121" s="29">
        <v>2865.33</v>
      </c>
      <c r="F121" s="54" t="s">
        <v>9</v>
      </c>
    </row>
    <row r="122" spans="1:6">
      <c r="A122" s="148">
        <v>43900</v>
      </c>
      <c r="B122" s="55">
        <v>0.66527777777777775</v>
      </c>
      <c r="C122" s="57">
        <v>91</v>
      </c>
      <c r="D122" s="56">
        <v>24.58</v>
      </c>
      <c r="E122" s="29">
        <v>2236.7800000000002</v>
      </c>
      <c r="F122" s="54" t="s">
        <v>9</v>
      </c>
    </row>
    <row r="123" spans="1:6">
      <c r="A123" s="148">
        <v>43900</v>
      </c>
      <c r="B123" s="55">
        <v>0.66527777777777775</v>
      </c>
      <c r="C123" s="57">
        <v>26</v>
      </c>
      <c r="D123" s="56">
        <v>24.58</v>
      </c>
      <c r="E123" s="29">
        <v>639.08000000000004</v>
      </c>
      <c r="F123" s="54" t="s">
        <v>9</v>
      </c>
    </row>
    <row r="124" spans="1:6">
      <c r="A124" s="148">
        <v>43900</v>
      </c>
      <c r="B124" s="55">
        <v>0.6643634259259259</v>
      </c>
      <c r="C124" s="57">
        <v>236</v>
      </c>
      <c r="D124" s="56">
        <v>24.58</v>
      </c>
      <c r="E124" s="29">
        <v>5800.88</v>
      </c>
      <c r="F124" s="54" t="s">
        <v>9</v>
      </c>
    </row>
    <row r="125" spans="1:6">
      <c r="A125" s="148">
        <v>43900</v>
      </c>
      <c r="B125" s="55">
        <v>0.66372685185185176</v>
      </c>
      <c r="C125" s="57">
        <v>63</v>
      </c>
      <c r="D125" s="56">
        <v>24.52</v>
      </c>
      <c r="E125" s="29">
        <v>1544.76</v>
      </c>
      <c r="F125" s="54" t="s">
        <v>9</v>
      </c>
    </row>
    <row r="126" spans="1:6">
      <c r="A126" s="148">
        <v>43900</v>
      </c>
      <c r="B126" s="55">
        <v>0.66371527777777783</v>
      </c>
      <c r="C126" s="57">
        <v>890</v>
      </c>
      <c r="D126" s="56">
        <v>24.52</v>
      </c>
      <c r="E126" s="29">
        <v>21822.799999999999</v>
      </c>
      <c r="F126" s="54" t="s">
        <v>9</v>
      </c>
    </row>
    <row r="127" spans="1:6">
      <c r="A127" s="148">
        <v>43900</v>
      </c>
      <c r="B127" s="55">
        <v>0.66371527777777783</v>
      </c>
      <c r="C127" s="57">
        <v>26</v>
      </c>
      <c r="D127" s="56">
        <v>24.52</v>
      </c>
      <c r="E127" s="29">
        <v>637.52</v>
      </c>
      <c r="F127" s="54" t="s">
        <v>9</v>
      </c>
    </row>
    <row r="128" spans="1:6">
      <c r="A128" s="148">
        <v>43900</v>
      </c>
      <c r="B128" s="55">
        <v>0.66371527777777783</v>
      </c>
      <c r="C128" s="57">
        <v>21</v>
      </c>
      <c r="D128" s="56">
        <v>24.52</v>
      </c>
      <c r="E128" s="29">
        <v>514.91999999999996</v>
      </c>
      <c r="F128" s="54" t="s">
        <v>9</v>
      </c>
    </row>
    <row r="129" spans="1:6">
      <c r="A129" s="148">
        <v>43900</v>
      </c>
      <c r="B129" s="55">
        <v>0.66276620370370365</v>
      </c>
      <c r="C129" s="57">
        <v>127</v>
      </c>
      <c r="D129" s="56">
        <v>24.44</v>
      </c>
      <c r="E129" s="29">
        <v>3103.88</v>
      </c>
      <c r="F129" s="54" t="s">
        <v>9</v>
      </c>
    </row>
    <row r="130" spans="1:6">
      <c r="A130" s="148">
        <v>43900</v>
      </c>
      <c r="B130" s="55">
        <v>0.66261574074074081</v>
      </c>
      <c r="C130" s="57">
        <v>128</v>
      </c>
      <c r="D130" s="56">
        <v>24.43</v>
      </c>
      <c r="E130" s="29">
        <v>3127.04</v>
      </c>
      <c r="F130" s="54" t="s">
        <v>9</v>
      </c>
    </row>
    <row r="131" spans="1:6">
      <c r="A131" s="148">
        <v>43900</v>
      </c>
      <c r="B131" s="55">
        <v>0.66152777777777771</v>
      </c>
      <c r="C131" s="57">
        <v>57</v>
      </c>
      <c r="D131" s="56">
        <v>24.54</v>
      </c>
      <c r="E131" s="29">
        <v>1398.78</v>
      </c>
      <c r="F131" s="54" t="s">
        <v>9</v>
      </c>
    </row>
    <row r="132" spans="1:6">
      <c r="A132" s="148">
        <v>43900</v>
      </c>
      <c r="B132" s="55">
        <v>0.66152777777777771</v>
      </c>
      <c r="C132" s="57">
        <v>68</v>
      </c>
      <c r="D132" s="56">
        <v>24.54</v>
      </c>
      <c r="E132" s="29">
        <v>1668.72</v>
      </c>
      <c r="F132" s="54" t="s">
        <v>9</v>
      </c>
    </row>
    <row r="133" spans="1:6">
      <c r="A133" s="148">
        <v>43900</v>
      </c>
      <c r="B133" s="55">
        <v>0.66105324074074068</v>
      </c>
      <c r="C133" s="57">
        <v>123</v>
      </c>
      <c r="D133" s="56">
        <v>24.61</v>
      </c>
      <c r="E133" s="29">
        <v>3027.03</v>
      </c>
      <c r="F133" s="54" t="s">
        <v>9</v>
      </c>
    </row>
    <row r="134" spans="1:6">
      <c r="A134" s="148">
        <v>43900</v>
      </c>
      <c r="B134" s="55">
        <v>0.66032407407407401</v>
      </c>
      <c r="C134" s="57">
        <v>124</v>
      </c>
      <c r="D134" s="56">
        <v>24.6</v>
      </c>
      <c r="E134" s="29">
        <v>3050.4</v>
      </c>
      <c r="F134" s="54" t="s">
        <v>9</v>
      </c>
    </row>
    <row r="135" spans="1:6">
      <c r="A135" s="148">
        <v>43900</v>
      </c>
      <c r="B135" s="55">
        <v>0.65976851851851848</v>
      </c>
      <c r="C135" s="57">
        <v>146</v>
      </c>
      <c r="D135" s="56">
        <v>24.64</v>
      </c>
      <c r="E135" s="29">
        <v>3597.44</v>
      </c>
      <c r="F135" s="54" t="s">
        <v>9</v>
      </c>
    </row>
    <row r="136" spans="1:6">
      <c r="A136" s="148">
        <v>43900</v>
      </c>
      <c r="B136" s="55">
        <v>0.65976851851851848</v>
      </c>
      <c r="C136" s="57">
        <v>125</v>
      </c>
      <c r="D136" s="56">
        <v>24.64</v>
      </c>
      <c r="E136" s="29">
        <v>3080</v>
      </c>
      <c r="F136" s="54" t="s">
        <v>9</v>
      </c>
    </row>
    <row r="137" spans="1:6">
      <c r="A137" s="148">
        <v>43900</v>
      </c>
      <c r="B137" s="55">
        <v>0.65957175925925915</v>
      </c>
      <c r="C137" s="57">
        <v>126</v>
      </c>
      <c r="D137" s="56">
        <v>24.64</v>
      </c>
      <c r="E137" s="29">
        <v>3104.64</v>
      </c>
      <c r="F137" s="54" t="s">
        <v>9</v>
      </c>
    </row>
    <row r="138" spans="1:6">
      <c r="A138" s="148">
        <v>43900</v>
      </c>
      <c r="B138" s="55">
        <v>0.6584606481481482</v>
      </c>
      <c r="C138" s="57">
        <v>157</v>
      </c>
      <c r="D138" s="56">
        <v>24.75</v>
      </c>
      <c r="E138" s="29">
        <v>3885.75</v>
      </c>
      <c r="F138" s="54" t="s">
        <v>9</v>
      </c>
    </row>
    <row r="139" spans="1:6">
      <c r="A139" s="148">
        <v>43900</v>
      </c>
      <c r="B139" s="55">
        <v>0.65729166666666661</v>
      </c>
      <c r="C139" s="57">
        <v>123</v>
      </c>
      <c r="D139" s="56">
        <v>24.76</v>
      </c>
      <c r="E139" s="29">
        <v>3045.48</v>
      </c>
      <c r="F139" s="54" t="s">
        <v>9</v>
      </c>
    </row>
    <row r="140" spans="1:6">
      <c r="A140" s="148">
        <v>43900</v>
      </c>
      <c r="B140" s="55">
        <v>0.65663194444444439</v>
      </c>
      <c r="C140" s="57">
        <v>116</v>
      </c>
      <c r="D140" s="56">
        <v>24.78</v>
      </c>
      <c r="E140" s="29">
        <v>2874.48</v>
      </c>
      <c r="F140" s="54" t="s">
        <v>9</v>
      </c>
    </row>
    <row r="141" spans="1:6">
      <c r="A141" s="148">
        <v>43900</v>
      </c>
      <c r="B141" s="55">
        <v>0.65627314814814808</v>
      </c>
      <c r="C141" s="57">
        <v>125</v>
      </c>
      <c r="D141" s="56">
        <v>24.8</v>
      </c>
      <c r="E141" s="29">
        <v>3100</v>
      </c>
      <c r="F141" s="54" t="s">
        <v>9</v>
      </c>
    </row>
    <row r="142" spans="1:6">
      <c r="A142" s="148">
        <v>43900</v>
      </c>
      <c r="B142" s="55">
        <v>0.65627314814814808</v>
      </c>
      <c r="C142" s="57">
        <v>6</v>
      </c>
      <c r="D142" s="56">
        <v>24.8</v>
      </c>
      <c r="E142" s="29">
        <v>148.80000000000001</v>
      </c>
      <c r="F142" s="54" t="s">
        <v>9</v>
      </c>
    </row>
    <row r="143" spans="1:6">
      <c r="A143" s="148">
        <v>43900</v>
      </c>
      <c r="B143" s="55">
        <v>0.65503472222222214</v>
      </c>
      <c r="C143" s="57">
        <v>139</v>
      </c>
      <c r="D143" s="56">
        <v>24.82</v>
      </c>
      <c r="E143" s="29">
        <v>3449.98</v>
      </c>
      <c r="F143" s="54" t="s">
        <v>9</v>
      </c>
    </row>
    <row r="144" spans="1:6">
      <c r="A144" s="148">
        <v>43900</v>
      </c>
      <c r="B144" s="55">
        <v>0.65437499999999993</v>
      </c>
      <c r="C144" s="57">
        <v>143</v>
      </c>
      <c r="D144" s="56">
        <v>24.86</v>
      </c>
      <c r="E144" s="29">
        <v>3554.98</v>
      </c>
      <c r="F144" s="54" t="s">
        <v>9</v>
      </c>
    </row>
    <row r="145" spans="1:6">
      <c r="A145" s="148">
        <v>43900</v>
      </c>
      <c r="B145" s="55">
        <v>0.65388888888888885</v>
      </c>
      <c r="C145" s="57">
        <v>26</v>
      </c>
      <c r="D145" s="56">
        <v>24.83</v>
      </c>
      <c r="E145" s="29">
        <v>645.58000000000004</v>
      </c>
      <c r="F145" s="54" t="s">
        <v>9</v>
      </c>
    </row>
    <row r="146" spans="1:6">
      <c r="A146" s="148">
        <v>43900</v>
      </c>
      <c r="B146" s="55">
        <v>0.65388888888888885</v>
      </c>
      <c r="C146" s="57">
        <v>96</v>
      </c>
      <c r="D146" s="56">
        <v>24.83</v>
      </c>
      <c r="E146" s="29">
        <v>2383.6799999999998</v>
      </c>
      <c r="F146" s="54" t="s">
        <v>9</v>
      </c>
    </row>
    <row r="147" spans="1:6">
      <c r="A147" s="148">
        <v>43900</v>
      </c>
      <c r="B147" s="55">
        <v>0.65311342592592592</v>
      </c>
      <c r="C147" s="57">
        <v>130</v>
      </c>
      <c r="D147" s="56">
        <v>24.87</v>
      </c>
      <c r="E147" s="29">
        <v>3233.1</v>
      </c>
      <c r="F147" s="54" t="s">
        <v>9</v>
      </c>
    </row>
    <row r="148" spans="1:6">
      <c r="A148" s="148">
        <v>43900</v>
      </c>
      <c r="B148" s="55">
        <v>0.65249999999999997</v>
      </c>
      <c r="C148" s="57">
        <v>123</v>
      </c>
      <c r="D148" s="56">
        <v>24.84</v>
      </c>
      <c r="E148" s="29">
        <v>3055.32</v>
      </c>
      <c r="F148" s="54" t="s">
        <v>9</v>
      </c>
    </row>
    <row r="149" spans="1:6">
      <c r="A149" s="148">
        <v>43900</v>
      </c>
      <c r="B149" s="55">
        <v>0.65179398148148149</v>
      </c>
      <c r="C149" s="57">
        <v>121</v>
      </c>
      <c r="D149" s="56">
        <v>24.85</v>
      </c>
      <c r="E149" s="29">
        <v>3006.85</v>
      </c>
      <c r="F149" s="54" t="s">
        <v>9</v>
      </c>
    </row>
    <row r="150" spans="1:6">
      <c r="A150" s="148">
        <v>43900</v>
      </c>
      <c r="B150" s="55">
        <v>0.65114583333333342</v>
      </c>
      <c r="C150" s="57">
        <v>118</v>
      </c>
      <c r="D150" s="56">
        <v>24.91</v>
      </c>
      <c r="E150" s="29">
        <v>2939.38</v>
      </c>
      <c r="F150" s="54" t="s">
        <v>9</v>
      </c>
    </row>
    <row r="151" spans="1:6">
      <c r="A151" s="148">
        <v>43900</v>
      </c>
      <c r="B151" s="55">
        <v>0.65089120370370368</v>
      </c>
      <c r="C151" s="57">
        <v>118</v>
      </c>
      <c r="D151" s="56">
        <v>24.9</v>
      </c>
      <c r="E151" s="29">
        <v>2938.2</v>
      </c>
      <c r="F151" s="54" t="s">
        <v>9</v>
      </c>
    </row>
    <row r="152" spans="1:6">
      <c r="A152" s="148">
        <v>43900</v>
      </c>
      <c r="B152" s="55">
        <v>0.65039351851851845</v>
      </c>
      <c r="C152" s="57">
        <v>123</v>
      </c>
      <c r="D152" s="56">
        <v>24.9</v>
      </c>
      <c r="E152" s="29">
        <v>3062.7</v>
      </c>
      <c r="F152" s="54" t="s">
        <v>9</v>
      </c>
    </row>
    <row r="153" spans="1:6">
      <c r="A153" s="148">
        <v>43900</v>
      </c>
      <c r="B153" s="55">
        <v>0.6497222222222222</v>
      </c>
      <c r="C153" s="57">
        <v>114</v>
      </c>
      <c r="D153" s="56">
        <v>24.87</v>
      </c>
      <c r="E153" s="29">
        <v>2835.18</v>
      </c>
      <c r="F153" s="54" t="s">
        <v>9</v>
      </c>
    </row>
    <row r="154" spans="1:6">
      <c r="A154" s="148">
        <v>43900</v>
      </c>
      <c r="B154" s="55">
        <v>0.64935185185185185</v>
      </c>
      <c r="C154" s="57">
        <v>125</v>
      </c>
      <c r="D154" s="56">
        <v>24.86</v>
      </c>
      <c r="E154" s="29">
        <v>3107.5</v>
      </c>
      <c r="F154" s="54" t="s">
        <v>9</v>
      </c>
    </row>
    <row r="155" spans="1:6">
      <c r="A155" s="148">
        <v>43900</v>
      </c>
      <c r="B155" s="55">
        <v>0.64846064814814808</v>
      </c>
      <c r="C155" s="57">
        <v>123</v>
      </c>
      <c r="D155" s="56">
        <v>24.81</v>
      </c>
      <c r="E155" s="29">
        <v>3051.63</v>
      </c>
      <c r="F155" s="54" t="s">
        <v>9</v>
      </c>
    </row>
    <row r="156" spans="1:6">
      <c r="A156" s="148">
        <v>43900</v>
      </c>
      <c r="B156" s="55">
        <v>0.6482754629629629</v>
      </c>
      <c r="C156" s="57">
        <v>112</v>
      </c>
      <c r="D156" s="56">
        <v>24.81</v>
      </c>
      <c r="E156" s="29">
        <v>2778.72</v>
      </c>
      <c r="F156" s="54" t="s">
        <v>9</v>
      </c>
    </row>
    <row r="157" spans="1:6">
      <c r="A157" s="148">
        <v>43900</v>
      </c>
      <c r="B157" s="55">
        <v>0.64762731481481495</v>
      </c>
      <c r="C157" s="57">
        <v>120</v>
      </c>
      <c r="D157" s="56">
        <v>24.79</v>
      </c>
      <c r="E157" s="29">
        <v>2974.8</v>
      </c>
      <c r="F157" s="54" t="s">
        <v>9</v>
      </c>
    </row>
    <row r="158" spans="1:6">
      <c r="A158" s="148">
        <v>43900</v>
      </c>
      <c r="B158" s="55">
        <v>0.64731481481481479</v>
      </c>
      <c r="C158" s="57">
        <v>117</v>
      </c>
      <c r="D158" s="56">
        <v>24.81</v>
      </c>
      <c r="E158" s="29">
        <v>2902.77</v>
      </c>
      <c r="F158" s="54" t="s">
        <v>9</v>
      </c>
    </row>
    <row r="159" spans="1:6">
      <c r="A159" s="148">
        <v>43900</v>
      </c>
      <c r="B159" s="55">
        <v>0.6466319444444445</v>
      </c>
      <c r="C159" s="57">
        <v>134</v>
      </c>
      <c r="D159" s="56">
        <v>24.82</v>
      </c>
      <c r="E159" s="29">
        <v>3325.88</v>
      </c>
      <c r="F159" s="54" t="s">
        <v>9</v>
      </c>
    </row>
    <row r="160" spans="1:6">
      <c r="A160" s="148">
        <v>43900</v>
      </c>
      <c r="B160" s="55">
        <v>0.64575231481481488</v>
      </c>
      <c r="C160" s="57">
        <v>133</v>
      </c>
      <c r="D160" s="56">
        <v>24.87</v>
      </c>
      <c r="E160" s="29">
        <v>3307.71</v>
      </c>
      <c r="F160" s="54" t="s">
        <v>9</v>
      </c>
    </row>
    <row r="161" spans="1:6">
      <c r="A161" s="148">
        <v>43900</v>
      </c>
      <c r="B161" s="55">
        <v>0.64515046296296308</v>
      </c>
      <c r="C161" s="57">
        <v>51</v>
      </c>
      <c r="D161" s="56">
        <v>24.87</v>
      </c>
      <c r="E161" s="29">
        <v>1268.3699999999999</v>
      </c>
      <c r="F161" s="54" t="s">
        <v>9</v>
      </c>
    </row>
    <row r="162" spans="1:6">
      <c r="A162" s="148">
        <v>43900</v>
      </c>
      <c r="B162" s="55">
        <v>0.64515046296296308</v>
      </c>
      <c r="C162" s="57">
        <v>71</v>
      </c>
      <c r="D162" s="56">
        <v>24.87</v>
      </c>
      <c r="E162" s="29">
        <v>1765.77</v>
      </c>
      <c r="F162" s="54" t="s">
        <v>9</v>
      </c>
    </row>
    <row r="163" spans="1:6">
      <c r="A163" s="148">
        <v>43900</v>
      </c>
      <c r="B163" s="55">
        <v>0.64480324074074069</v>
      </c>
      <c r="C163" s="57">
        <v>115</v>
      </c>
      <c r="D163" s="56">
        <v>24.88</v>
      </c>
      <c r="E163" s="29">
        <v>2861.2</v>
      </c>
      <c r="F163" s="54" t="s">
        <v>9</v>
      </c>
    </row>
    <row r="164" spans="1:6">
      <c r="A164" s="148">
        <v>43900</v>
      </c>
      <c r="B164" s="55">
        <v>0.64341435185185192</v>
      </c>
      <c r="C164" s="57">
        <v>127</v>
      </c>
      <c r="D164" s="56">
        <v>24.89</v>
      </c>
      <c r="E164" s="29">
        <v>3161.03</v>
      </c>
      <c r="F164" s="54" t="s">
        <v>9</v>
      </c>
    </row>
    <row r="165" spans="1:6">
      <c r="A165" s="148">
        <v>43900</v>
      </c>
      <c r="B165" s="55">
        <v>0.64274305555555555</v>
      </c>
      <c r="C165" s="57">
        <v>150</v>
      </c>
      <c r="D165" s="56">
        <v>24.88</v>
      </c>
      <c r="E165" s="29">
        <v>3732</v>
      </c>
      <c r="F165" s="54" t="s">
        <v>9</v>
      </c>
    </row>
    <row r="166" spans="1:6">
      <c r="A166" s="148">
        <v>43900</v>
      </c>
      <c r="B166" s="55">
        <v>0.64212962962962961</v>
      </c>
      <c r="C166" s="57">
        <v>117</v>
      </c>
      <c r="D166" s="56">
        <v>24.96</v>
      </c>
      <c r="E166" s="29">
        <v>2920.32</v>
      </c>
      <c r="F166" s="54" t="s">
        <v>9</v>
      </c>
    </row>
    <row r="167" spans="1:6">
      <c r="A167" s="148">
        <v>43900</v>
      </c>
      <c r="B167" s="55">
        <v>0.64069444444444457</v>
      </c>
      <c r="C167" s="57">
        <v>123</v>
      </c>
      <c r="D167" s="56">
        <v>24.96</v>
      </c>
      <c r="E167" s="29">
        <v>3070.08</v>
      </c>
      <c r="F167" s="54" t="s">
        <v>9</v>
      </c>
    </row>
    <row r="168" spans="1:6">
      <c r="A168" s="148">
        <v>43900</v>
      </c>
      <c r="B168" s="55">
        <v>0.63997685185185194</v>
      </c>
      <c r="C168" s="57">
        <v>126</v>
      </c>
      <c r="D168" s="56">
        <v>25.01</v>
      </c>
      <c r="E168" s="29">
        <v>3151.26</v>
      </c>
      <c r="F168" s="54" t="s">
        <v>9</v>
      </c>
    </row>
    <row r="169" spans="1:6">
      <c r="A169" s="148">
        <v>43900</v>
      </c>
      <c r="B169" s="55">
        <v>0.63978009259259261</v>
      </c>
      <c r="C169" s="57">
        <v>20</v>
      </c>
      <c r="D169" s="56">
        <v>25.05</v>
      </c>
      <c r="E169" s="29">
        <v>501</v>
      </c>
      <c r="F169" s="54" t="s">
        <v>9</v>
      </c>
    </row>
    <row r="170" spans="1:6">
      <c r="A170" s="148">
        <v>43900</v>
      </c>
      <c r="B170" s="55">
        <v>0.63978009259259261</v>
      </c>
      <c r="C170" s="57">
        <v>118</v>
      </c>
      <c r="D170" s="56">
        <v>25.05</v>
      </c>
      <c r="E170" s="29">
        <v>2955.9</v>
      </c>
      <c r="F170" s="54" t="s">
        <v>9</v>
      </c>
    </row>
    <row r="171" spans="1:6">
      <c r="A171" s="148">
        <v>43900</v>
      </c>
      <c r="B171" s="55">
        <v>0.6384143518518518</v>
      </c>
      <c r="C171" s="57">
        <v>121</v>
      </c>
      <c r="D171" s="56">
        <v>25.01</v>
      </c>
      <c r="E171" s="29">
        <v>3026.21</v>
      </c>
      <c r="F171" s="54" t="s">
        <v>9</v>
      </c>
    </row>
    <row r="172" spans="1:6">
      <c r="A172" s="148">
        <v>43900</v>
      </c>
      <c r="B172" s="55">
        <v>0.63805555555555549</v>
      </c>
      <c r="C172" s="57">
        <v>31</v>
      </c>
      <c r="D172" s="56">
        <v>25.02</v>
      </c>
      <c r="E172" s="29">
        <v>775.62</v>
      </c>
      <c r="F172" s="54" t="s">
        <v>9</v>
      </c>
    </row>
    <row r="173" spans="1:6">
      <c r="A173" s="148">
        <v>43900</v>
      </c>
      <c r="B173" s="55">
        <v>0.63805555555555549</v>
      </c>
      <c r="C173" s="57">
        <v>86</v>
      </c>
      <c r="D173" s="56">
        <v>25.02</v>
      </c>
      <c r="E173" s="29">
        <v>2151.7199999999998</v>
      </c>
      <c r="F173" s="54" t="s">
        <v>9</v>
      </c>
    </row>
    <row r="174" spans="1:6">
      <c r="A174" s="148">
        <v>43900</v>
      </c>
      <c r="B174" s="55">
        <v>0.63671296296296287</v>
      </c>
      <c r="C174" s="57">
        <v>74</v>
      </c>
      <c r="D174" s="56">
        <v>24.97</v>
      </c>
      <c r="E174" s="29">
        <v>1847.78</v>
      </c>
      <c r="F174" s="54" t="s">
        <v>9</v>
      </c>
    </row>
    <row r="175" spans="1:6">
      <c r="A175" s="148">
        <v>43900</v>
      </c>
      <c r="B175" s="55">
        <v>0.63671296296296287</v>
      </c>
      <c r="C175" s="57">
        <v>40</v>
      </c>
      <c r="D175" s="56">
        <v>24.97</v>
      </c>
      <c r="E175" s="29">
        <v>998.8</v>
      </c>
      <c r="F175" s="54" t="s">
        <v>9</v>
      </c>
    </row>
    <row r="176" spans="1:6">
      <c r="A176" s="148">
        <v>43900</v>
      </c>
      <c r="B176" s="55">
        <v>0.63621527777777775</v>
      </c>
      <c r="C176" s="57">
        <v>111</v>
      </c>
      <c r="D176" s="56">
        <v>25</v>
      </c>
      <c r="E176" s="29">
        <v>2775</v>
      </c>
      <c r="F176" s="54" t="s">
        <v>9</v>
      </c>
    </row>
    <row r="177" spans="1:6">
      <c r="A177" s="148">
        <v>43900</v>
      </c>
      <c r="B177" s="55">
        <v>0.63497685185185182</v>
      </c>
      <c r="C177" s="57">
        <v>142</v>
      </c>
      <c r="D177" s="56">
        <v>25.02</v>
      </c>
      <c r="E177" s="29">
        <v>3552.84</v>
      </c>
      <c r="F177" s="54" t="s">
        <v>9</v>
      </c>
    </row>
    <row r="178" spans="1:6">
      <c r="A178" s="148">
        <v>43900</v>
      </c>
      <c r="B178" s="55">
        <v>0.63392361111111117</v>
      </c>
      <c r="C178" s="57">
        <v>132</v>
      </c>
      <c r="D178" s="56">
        <v>25.13</v>
      </c>
      <c r="E178" s="29">
        <v>3317.16</v>
      </c>
      <c r="F178" s="54" t="s">
        <v>9</v>
      </c>
    </row>
    <row r="179" spans="1:6">
      <c r="A179" s="148">
        <v>43900</v>
      </c>
      <c r="B179" s="55">
        <v>0.63370370370370377</v>
      </c>
      <c r="C179" s="57">
        <v>144</v>
      </c>
      <c r="D179" s="56">
        <v>25.14</v>
      </c>
      <c r="E179" s="29">
        <v>3620.16</v>
      </c>
      <c r="F179" s="54" t="s">
        <v>9</v>
      </c>
    </row>
    <row r="180" spans="1:6">
      <c r="A180" s="148">
        <v>43900</v>
      </c>
      <c r="B180" s="55">
        <v>0.63282407407407415</v>
      </c>
      <c r="C180" s="57">
        <v>123</v>
      </c>
      <c r="D180" s="56">
        <v>25.12</v>
      </c>
      <c r="E180" s="29">
        <v>3089.76</v>
      </c>
      <c r="F180" s="54" t="s">
        <v>9</v>
      </c>
    </row>
    <row r="181" spans="1:6">
      <c r="A181" s="148">
        <v>43900</v>
      </c>
      <c r="B181" s="55">
        <v>0.63263888888888886</v>
      </c>
      <c r="C181" s="57">
        <v>138</v>
      </c>
      <c r="D181" s="56">
        <v>25.14</v>
      </c>
      <c r="E181" s="29">
        <v>3469.32</v>
      </c>
      <c r="F181" s="54" t="s">
        <v>9</v>
      </c>
    </row>
    <row r="182" spans="1:6">
      <c r="A182" s="148">
        <v>43900</v>
      </c>
      <c r="B182" s="55">
        <v>0.6306828703703703</v>
      </c>
      <c r="C182" s="57">
        <v>118</v>
      </c>
      <c r="D182" s="56">
        <v>24.97</v>
      </c>
      <c r="E182" s="29">
        <v>2946.46</v>
      </c>
      <c r="F182" s="54" t="s">
        <v>9</v>
      </c>
    </row>
    <row r="183" spans="1:6">
      <c r="A183" s="148">
        <v>43900</v>
      </c>
      <c r="B183" s="55">
        <v>0.62942129629629628</v>
      </c>
      <c r="C183" s="57">
        <v>167</v>
      </c>
      <c r="D183" s="56">
        <v>24.89</v>
      </c>
      <c r="E183" s="29">
        <v>4156.63</v>
      </c>
      <c r="F183" s="54" t="s">
        <v>9</v>
      </c>
    </row>
    <row r="184" spans="1:6">
      <c r="A184" s="148">
        <v>43900</v>
      </c>
      <c r="B184" s="55">
        <v>0.62872685185185195</v>
      </c>
      <c r="C184" s="57">
        <v>126</v>
      </c>
      <c r="D184" s="56">
        <v>24.95</v>
      </c>
      <c r="E184" s="29">
        <v>3143.7</v>
      </c>
      <c r="F184" s="54" t="s">
        <v>9</v>
      </c>
    </row>
    <row r="185" spans="1:6">
      <c r="A185" s="148">
        <v>43900</v>
      </c>
      <c r="B185" s="55">
        <v>0.62837962962962957</v>
      </c>
      <c r="C185" s="57">
        <v>111</v>
      </c>
      <c r="D185" s="56">
        <v>25.03</v>
      </c>
      <c r="E185" s="29">
        <v>2778.33</v>
      </c>
      <c r="F185" s="54" t="s">
        <v>9</v>
      </c>
    </row>
    <row r="186" spans="1:6">
      <c r="A186" s="148">
        <v>43900</v>
      </c>
      <c r="B186" s="55">
        <v>0.62700231481481472</v>
      </c>
      <c r="C186" s="57">
        <v>113</v>
      </c>
      <c r="D186" s="56">
        <v>24.98</v>
      </c>
      <c r="E186" s="29">
        <v>2822.74</v>
      </c>
      <c r="F186" s="54" t="s">
        <v>9</v>
      </c>
    </row>
    <row r="187" spans="1:6">
      <c r="A187" s="148">
        <v>43900</v>
      </c>
      <c r="B187" s="55">
        <v>0.62622685185185178</v>
      </c>
      <c r="C187" s="57">
        <v>117</v>
      </c>
      <c r="D187" s="56">
        <v>24.9</v>
      </c>
      <c r="E187" s="29">
        <v>2913.3</v>
      </c>
      <c r="F187" s="54" t="s">
        <v>9</v>
      </c>
    </row>
    <row r="188" spans="1:6">
      <c r="A188" s="148">
        <v>43900</v>
      </c>
      <c r="B188" s="55">
        <v>0.62601851851851853</v>
      </c>
      <c r="C188" s="57">
        <v>129</v>
      </c>
      <c r="D188" s="56">
        <v>24.93</v>
      </c>
      <c r="E188" s="29">
        <v>3215.97</v>
      </c>
      <c r="F188" s="54" t="s">
        <v>9</v>
      </c>
    </row>
    <row r="189" spans="1:6">
      <c r="A189" s="148">
        <v>43900</v>
      </c>
      <c r="B189" s="55">
        <v>0.62452546296296296</v>
      </c>
      <c r="C189" s="57">
        <v>130</v>
      </c>
      <c r="D189" s="56">
        <v>24.96</v>
      </c>
      <c r="E189" s="29">
        <v>3244.8</v>
      </c>
      <c r="F189" s="54" t="s">
        <v>9</v>
      </c>
    </row>
    <row r="190" spans="1:6">
      <c r="A190" s="148">
        <v>43900</v>
      </c>
      <c r="B190" s="55">
        <v>0.62452546296296296</v>
      </c>
      <c r="C190" s="57">
        <v>21</v>
      </c>
      <c r="D190" s="56">
        <v>24.96</v>
      </c>
      <c r="E190" s="29">
        <v>524.16</v>
      </c>
      <c r="F190" s="54" t="s">
        <v>9</v>
      </c>
    </row>
    <row r="191" spans="1:6">
      <c r="A191" s="148">
        <v>43900</v>
      </c>
      <c r="B191" s="55">
        <v>0.62425925925925929</v>
      </c>
      <c r="C191" s="57">
        <v>83</v>
      </c>
      <c r="D191" s="56">
        <v>25.02</v>
      </c>
      <c r="E191" s="29">
        <v>2076.66</v>
      </c>
      <c r="F191" s="54" t="s">
        <v>9</v>
      </c>
    </row>
    <row r="192" spans="1:6">
      <c r="A192" s="148">
        <v>43900</v>
      </c>
      <c r="B192" s="55">
        <v>0.62425925925925929</v>
      </c>
      <c r="C192" s="57">
        <v>53</v>
      </c>
      <c r="D192" s="56">
        <v>25.02</v>
      </c>
      <c r="E192" s="29">
        <v>1326.06</v>
      </c>
      <c r="F192" s="54" t="s">
        <v>9</v>
      </c>
    </row>
    <row r="193" spans="1:6">
      <c r="A193" s="148">
        <v>43900</v>
      </c>
      <c r="B193" s="55">
        <v>0.6224074074074073</v>
      </c>
      <c r="C193" s="57">
        <v>119</v>
      </c>
      <c r="D193" s="56">
        <v>24.94</v>
      </c>
      <c r="E193" s="29">
        <v>2967.86</v>
      </c>
      <c r="F193" s="54" t="s">
        <v>9</v>
      </c>
    </row>
    <row r="194" spans="1:6">
      <c r="A194" s="148">
        <v>43900</v>
      </c>
      <c r="B194" s="55">
        <v>0.62144675925925918</v>
      </c>
      <c r="C194" s="57">
        <v>134</v>
      </c>
      <c r="D194" s="56">
        <v>24.92</v>
      </c>
      <c r="E194" s="29">
        <v>3339.28</v>
      </c>
      <c r="F194" s="54" t="s">
        <v>9</v>
      </c>
    </row>
    <row r="195" spans="1:6">
      <c r="A195" s="148">
        <v>43900</v>
      </c>
      <c r="B195" s="55">
        <v>0.6202199074074074</v>
      </c>
      <c r="C195" s="57">
        <v>114</v>
      </c>
      <c r="D195" s="56">
        <v>24.8</v>
      </c>
      <c r="E195" s="29">
        <v>2827.2</v>
      </c>
      <c r="F195" s="54" t="s">
        <v>9</v>
      </c>
    </row>
    <row r="196" spans="1:6">
      <c r="A196" s="148">
        <v>43900</v>
      </c>
      <c r="B196" s="55">
        <v>0.62013888888888891</v>
      </c>
      <c r="C196" s="57">
        <v>120</v>
      </c>
      <c r="D196" s="56">
        <v>24.82</v>
      </c>
      <c r="E196" s="29">
        <v>2978.4</v>
      </c>
      <c r="F196" s="54" t="s">
        <v>9</v>
      </c>
    </row>
    <row r="197" spans="1:6">
      <c r="A197" s="148">
        <v>43900</v>
      </c>
      <c r="B197" s="55">
        <v>0.61953703703703711</v>
      </c>
      <c r="C197" s="57">
        <v>147</v>
      </c>
      <c r="D197" s="56">
        <v>24.81</v>
      </c>
      <c r="E197" s="29">
        <v>3647.07</v>
      </c>
      <c r="F197" s="54" t="s">
        <v>9</v>
      </c>
    </row>
    <row r="198" spans="1:6">
      <c r="A198" s="148">
        <v>43900</v>
      </c>
      <c r="B198" s="55">
        <v>0.61844907407407401</v>
      </c>
      <c r="C198" s="57">
        <v>115</v>
      </c>
      <c r="D198" s="56">
        <v>24.85</v>
      </c>
      <c r="E198" s="29">
        <v>2857.75</v>
      </c>
      <c r="F198" s="54" t="s">
        <v>9</v>
      </c>
    </row>
    <row r="199" spans="1:6">
      <c r="A199" s="148">
        <v>43900</v>
      </c>
      <c r="B199" s="55">
        <v>0.61797453703703698</v>
      </c>
      <c r="C199" s="57">
        <v>121</v>
      </c>
      <c r="D199" s="56">
        <v>24.87</v>
      </c>
      <c r="E199" s="29">
        <v>3009.27</v>
      </c>
      <c r="F199" s="54" t="s">
        <v>9</v>
      </c>
    </row>
    <row r="200" spans="1:6">
      <c r="A200" s="148">
        <v>43900</v>
      </c>
      <c r="B200" s="55">
        <v>0.61707175925925917</v>
      </c>
      <c r="C200" s="57">
        <v>139</v>
      </c>
      <c r="D200" s="56">
        <v>24.85</v>
      </c>
      <c r="E200" s="29">
        <v>3454.15</v>
      </c>
      <c r="F200" s="54" t="s">
        <v>9</v>
      </c>
    </row>
    <row r="201" spans="1:6">
      <c r="A201" s="148">
        <v>43900</v>
      </c>
      <c r="B201" s="55">
        <v>0.61616898148148147</v>
      </c>
      <c r="C201" s="57">
        <v>118</v>
      </c>
      <c r="D201" s="56">
        <v>24.92</v>
      </c>
      <c r="E201" s="29">
        <v>2940.56</v>
      </c>
      <c r="F201" s="54" t="s">
        <v>9</v>
      </c>
    </row>
    <row r="202" spans="1:6">
      <c r="A202" s="148">
        <v>43900</v>
      </c>
      <c r="B202" s="55">
        <v>0.61575231481481474</v>
      </c>
      <c r="C202" s="57">
        <v>129</v>
      </c>
      <c r="D202" s="56">
        <v>24.92</v>
      </c>
      <c r="E202" s="29">
        <v>3214.68</v>
      </c>
      <c r="F202" s="54" t="s">
        <v>9</v>
      </c>
    </row>
    <row r="203" spans="1:6">
      <c r="A203" s="148">
        <v>43900</v>
      </c>
      <c r="B203" s="55">
        <v>0.61520833333333336</v>
      </c>
      <c r="C203" s="57">
        <v>138</v>
      </c>
      <c r="D203" s="56">
        <v>24.93</v>
      </c>
      <c r="E203" s="29">
        <v>3440.34</v>
      </c>
      <c r="F203" s="54" t="s">
        <v>9</v>
      </c>
    </row>
    <row r="204" spans="1:6">
      <c r="A204" s="148">
        <v>43900</v>
      </c>
      <c r="B204" s="55">
        <v>0.61515046296296294</v>
      </c>
      <c r="C204" s="57">
        <v>133</v>
      </c>
      <c r="D204" s="56">
        <v>24.95</v>
      </c>
      <c r="E204" s="29">
        <v>3318.35</v>
      </c>
      <c r="F204" s="54" t="s">
        <v>9</v>
      </c>
    </row>
    <row r="205" spans="1:6">
      <c r="A205" s="148">
        <v>43900</v>
      </c>
      <c r="B205" s="55">
        <v>0.61515046296296294</v>
      </c>
      <c r="C205" s="57">
        <v>16</v>
      </c>
      <c r="D205" s="56">
        <v>24.95</v>
      </c>
      <c r="E205" s="29">
        <v>399.2</v>
      </c>
      <c r="F205" s="54" t="s">
        <v>9</v>
      </c>
    </row>
    <row r="206" spans="1:6">
      <c r="A206" s="148">
        <v>43900</v>
      </c>
      <c r="B206" s="55">
        <v>0.6133912037037037</v>
      </c>
      <c r="C206" s="57">
        <v>161</v>
      </c>
      <c r="D206" s="56">
        <v>24.9</v>
      </c>
      <c r="E206" s="29">
        <v>4008.9</v>
      </c>
      <c r="F206" s="54" t="s">
        <v>9</v>
      </c>
    </row>
    <row r="207" spans="1:6">
      <c r="A207" s="148">
        <v>43900</v>
      </c>
      <c r="B207" s="55">
        <v>0.61288194444444455</v>
      </c>
      <c r="C207" s="57">
        <v>130</v>
      </c>
      <c r="D207" s="56">
        <v>24.98</v>
      </c>
      <c r="E207" s="29">
        <v>3247.4</v>
      </c>
      <c r="F207" s="54" t="s">
        <v>9</v>
      </c>
    </row>
    <row r="208" spans="1:6">
      <c r="A208" s="148">
        <v>43900</v>
      </c>
      <c r="B208" s="55">
        <v>0.61222222222222233</v>
      </c>
      <c r="C208" s="57">
        <v>124</v>
      </c>
      <c r="D208" s="56">
        <v>25.02</v>
      </c>
      <c r="E208" s="29">
        <v>3102.48</v>
      </c>
      <c r="F208" s="54" t="s">
        <v>9</v>
      </c>
    </row>
    <row r="209" spans="1:6">
      <c r="A209" s="148">
        <v>43900</v>
      </c>
      <c r="B209" s="55">
        <v>0.61099537037037033</v>
      </c>
      <c r="C209" s="57">
        <v>49</v>
      </c>
      <c r="D209" s="56">
        <v>25.12</v>
      </c>
      <c r="E209" s="29">
        <v>1230.8800000000001</v>
      </c>
      <c r="F209" s="54" t="s">
        <v>9</v>
      </c>
    </row>
    <row r="210" spans="1:6">
      <c r="A210" s="148">
        <v>43900</v>
      </c>
      <c r="B210" s="55">
        <v>0.61099537037037033</v>
      </c>
      <c r="C210" s="57">
        <v>75</v>
      </c>
      <c r="D210" s="56">
        <v>25.12</v>
      </c>
      <c r="E210" s="29">
        <v>1884</v>
      </c>
      <c r="F210" s="54" t="s">
        <v>9</v>
      </c>
    </row>
    <row r="211" spans="1:6">
      <c r="A211" s="148">
        <v>43900</v>
      </c>
      <c r="B211" s="55">
        <v>0.60984953703703704</v>
      </c>
      <c r="C211" s="57">
        <v>25</v>
      </c>
      <c r="D211" s="56">
        <v>25.07</v>
      </c>
      <c r="E211" s="29">
        <v>626.75</v>
      </c>
      <c r="F211" s="54" t="s">
        <v>9</v>
      </c>
    </row>
    <row r="212" spans="1:6">
      <c r="A212" s="148">
        <v>43900</v>
      </c>
      <c r="B212" s="55">
        <v>0.60984953703703704</v>
      </c>
      <c r="C212" s="57">
        <v>113</v>
      </c>
      <c r="D212" s="56">
        <v>25.07</v>
      </c>
      <c r="E212" s="29">
        <v>2832.91</v>
      </c>
      <c r="F212" s="54" t="s">
        <v>9</v>
      </c>
    </row>
    <row r="213" spans="1:6">
      <c r="A213" s="148">
        <v>43900</v>
      </c>
      <c r="B213" s="55">
        <v>0.60931712962962958</v>
      </c>
      <c r="C213" s="57">
        <v>125</v>
      </c>
      <c r="D213" s="56">
        <v>25.1</v>
      </c>
      <c r="E213" s="29">
        <v>3137.5</v>
      </c>
      <c r="F213" s="54" t="s">
        <v>9</v>
      </c>
    </row>
    <row r="214" spans="1:6">
      <c r="A214" s="148">
        <v>43900</v>
      </c>
      <c r="B214" s="55">
        <v>0.6080902777777778</v>
      </c>
      <c r="C214" s="57">
        <v>133</v>
      </c>
      <c r="D214" s="56">
        <v>25.15</v>
      </c>
      <c r="E214" s="29">
        <v>3344.95</v>
      </c>
      <c r="F214" s="54" t="s">
        <v>9</v>
      </c>
    </row>
    <row r="215" spans="1:6">
      <c r="A215" s="148">
        <v>43900</v>
      </c>
      <c r="B215" s="55">
        <v>0.60752314814814812</v>
      </c>
      <c r="C215" s="57">
        <v>116</v>
      </c>
      <c r="D215" s="56">
        <v>25.26</v>
      </c>
      <c r="E215" s="29">
        <v>2930.16</v>
      </c>
      <c r="F215" s="54" t="s">
        <v>9</v>
      </c>
    </row>
    <row r="216" spans="1:6">
      <c r="A216" s="148">
        <v>43900</v>
      </c>
      <c r="B216" s="55">
        <v>0.60684027777777771</v>
      </c>
      <c r="C216" s="57">
        <v>117</v>
      </c>
      <c r="D216" s="56">
        <v>25.27</v>
      </c>
      <c r="E216" s="29">
        <v>2956.59</v>
      </c>
      <c r="F216" s="54" t="s">
        <v>9</v>
      </c>
    </row>
    <row r="217" spans="1:6">
      <c r="A217" s="148">
        <v>43900</v>
      </c>
      <c r="B217" s="55">
        <v>0.60667824074074073</v>
      </c>
      <c r="C217" s="57">
        <v>131</v>
      </c>
      <c r="D217" s="56">
        <v>25.27</v>
      </c>
      <c r="E217" s="29">
        <v>3310.37</v>
      </c>
      <c r="F217" s="54" t="s">
        <v>9</v>
      </c>
    </row>
    <row r="218" spans="1:6">
      <c r="A218" s="148">
        <v>43900</v>
      </c>
      <c r="B218" s="55">
        <v>0.60524305555555546</v>
      </c>
      <c r="C218" s="57">
        <v>116</v>
      </c>
      <c r="D218" s="56">
        <v>25.18</v>
      </c>
      <c r="E218" s="29">
        <v>2920.88</v>
      </c>
      <c r="F218" s="54" t="s">
        <v>9</v>
      </c>
    </row>
    <row r="219" spans="1:6">
      <c r="A219" s="148">
        <v>43900</v>
      </c>
      <c r="B219" s="55">
        <v>0.60466435185185174</v>
      </c>
      <c r="C219" s="57">
        <v>110</v>
      </c>
      <c r="D219" s="56">
        <v>25.21</v>
      </c>
      <c r="E219" s="29">
        <v>2773.1</v>
      </c>
      <c r="F219" s="54" t="s">
        <v>9</v>
      </c>
    </row>
    <row r="220" spans="1:6">
      <c r="A220" s="148">
        <v>43900</v>
      </c>
      <c r="B220" s="55">
        <v>0.60401620370370368</v>
      </c>
      <c r="C220" s="57">
        <v>37</v>
      </c>
      <c r="D220" s="56">
        <v>25.19</v>
      </c>
      <c r="E220" s="29">
        <v>932.03</v>
      </c>
      <c r="F220" s="54" t="s">
        <v>9</v>
      </c>
    </row>
    <row r="221" spans="1:6">
      <c r="A221" s="148">
        <v>43900</v>
      </c>
      <c r="B221" s="55">
        <v>0.60401620370370368</v>
      </c>
      <c r="C221" s="57">
        <v>92</v>
      </c>
      <c r="D221" s="56">
        <v>25.19</v>
      </c>
      <c r="E221" s="29">
        <v>2317.48</v>
      </c>
      <c r="F221" s="54" t="s">
        <v>9</v>
      </c>
    </row>
    <row r="222" spans="1:6">
      <c r="A222" s="148">
        <v>43900</v>
      </c>
      <c r="B222" s="55">
        <v>0.60371527777777778</v>
      </c>
      <c r="C222" s="57">
        <v>129</v>
      </c>
      <c r="D222" s="56">
        <v>25.23</v>
      </c>
      <c r="E222" s="29">
        <v>3254.67</v>
      </c>
      <c r="F222" s="54" t="s">
        <v>9</v>
      </c>
    </row>
    <row r="223" spans="1:6">
      <c r="A223" s="148">
        <v>43900</v>
      </c>
      <c r="B223" s="55">
        <v>0.60277777777777775</v>
      </c>
      <c r="C223" s="57">
        <v>125</v>
      </c>
      <c r="D223" s="56">
        <v>25.21</v>
      </c>
      <c r="E223" s="29">
        <v>3151.25</v>
      </c>
      <c r="F223" s="54" t="s">
        <v>9</v>
      </c>
    </row>
    <row r="224" spans="1:6">
      <c r="A224" s="148">
        <v>43900</v>
      </c>
      <c r="B224" s="55">
        <v>0.60136574074074067</v>
      </c>
      <c r="C224" s="57">
        <v>86</v>
      </c>
      <c r="D224" s="56">
        <v>25.18</v>
      </c>
      <c r="E224" s="29">
        <v>2165.48</v>
      </c>
      <c r="F224" s="54" t="s">
        <v>9</v>
      </c>
    </row>
    <row r="225" spans="1:6">
      <c r="A225" s="148">
        <v>43900</v>
      </c>
      <c r="B225" s="55">
        <v>0.60136574074074067</v>
      </c>
      <c r="C225" s="57">
        <v>49</v>
      </c>
      <c r="D225" s="56">
        <v>25.18</v>
      </c>
      <c r="E225" s="29">
        <v>1233.82</v>
      </c>
      <c r="F225" s="54" t="s">
        <v>9</v>
      </c>
    </row>
    <row r="226" spans="1:6">
      <c r="A226" s="148">
        <v>43900</v>
      </c>
      <c r="B226" s="55">
        <v>0.60046296296296298</v>
      </c>
      <c r="C226" s="57">
        <v>122</v>
      </c>
      <c r="D226" s="56">
        <v>25.2</v>
      </c>
      <c r="E226" s="29">
        <v>3074.4</v>
      </c>
      <c r="F226" s="54" t="s">
        <v>9</v>
      </c>
    </row>
    <row r="227" spans="1:6">
      <c r="A227" s="148">
        <v>43900</v>
      </c>
      <c r="B227" s="55">
        <v>0.59964120370370366</v>
      </c>
      <c r="C227" s="57">
        <v>125</v>
      </c>
      <c r="D227" s="56">
        <v>25.2</v>
      </c>
      <c r="E227" s="29">
        <v>3150</v>
      </c>
      <c r="F227" s="54" t="s">
        <v>9</v>
      </c>
    </row>
    <row r="228" spans="1:6">
      <c r="A228" s="148">
        <v>43900</v>
      </c>
      <c r="B228" s="55">
        <v>0.59892361111111114</v>
      </c>
      <c r="C228" s="57">
        <v>114</v>
      </c>
      <c r="D228" s="56">
        <v>25.2</v>
      </c>
      <c r="E228" s="29">
        <v>2872.8</v>
      </c>
      <c r="F228" s="54" t="s">
        <v>9</v>
      </c>
    </row>
    <row r="229" spans="1:6">
      <c r="A229" s="148">
        <v>43900</v>
      </c>
      <c r="B229" s="55">
        <v>0.59884259259259254</v>
      </c>
      <c r="C229" s="57">
        <v>124</v>
      </c>
      <c r="D229" s="56">
        <v>25.23</v>
      </c>
      <c r="E229" s="29">
        <v>3128.52</v>
      </c>
      <c r="F229" s="54" t="s">
        <v>9</v>
      </c>
    </row>
    <row r="230" spans="1:6">
      <c r="A230" s="148">
        <v>43900</v>
      </c>
      <c r="B230" s="55">
        <v>0.59853009259259249</v>
      </c>
      <c r="C230" s="57">
        <v>51</v>
      </c>
      <c r="D230" s="56">
        <v>25.23</v>
      </c>
      <c r="E230" s="29">
        <v>1286.73</v>
      </c>
      <c r="F230" s="54" t="s">
        <v>9</v>
      </c>
    </row>
    <row r="231" spans="1:6">
      <c r="A231" s="148">
        <v>43900</v>
      </c>
      <c r="B231" s="55">
        <v>0.59853009259259249</v>
      </c>
      <c r="C231" s="57">
        <v>87</v>
      </c>
      <c r="D231" s="56">
        <v>25.23</v>
      </c>
      <c r="E231" s="29">
        <v>2195.0100000000002</v>
      </c>
      <c r="F231" s="54" t="s">
        <v>9</v>
      </c>
    </row>
    <row r="232" spans="1:6">
      <c r="A232" s="148">
        <v>43900</v>
      </c>
      <c r="B232" s="55">
        <v>0.59652777777777777</v>
      </c>
      <c r="C232" s="57">
        <v>120</v>
      </c>
      <c r="D232" s="56">
        <v>25.15</v>
      </c>
      <c r="E232" s="29">
        <v>3018</v>
      </c>
      <c r="F232" s="54" t="s">
        <v>9</v>
      </c>
    </row>
    <row r="233" spans="1:6">
      <c r="A233" s="148">
        <v>43900</v>
      </c>
      <c r="B233" s="55">
        <v>0.59547453703703701</v>
      </c>
      <c r="C233" s="57">
        <v>122</v>
      </c>
      <c r="D233" s="56">
        <v>25.11</v>
      </c>
      <c r="E233" s="29">
        <v>3063.42</v>
      </c>
      <c r="F233" s="54" t="s">
        <v>9</v>
      </c>
    </row>
    <row r="234" spans="1:6">
      <c r="A234" s="148">
        <v>43900</v>
      </c>
      <c r="B234" s="55">
        <v>0.59453703703703698</v>
      </c>
      <c r="C234" s="57">
        <v>131</v>
      </c>
      <c r="D234" s="56">
        <v>25.09</v>
      </c>
      <c r="E234" s="29">
        <v>3286.79</v>
      </c>
      <c r="F234" s="54" t="s">
        <v>9</v>
      </c>
    </row>
    <row r="235" spans="1:6">
      <c r="A235" s="148">
        <v>43900</v>
      </c>
      <c r="B235" s="55">
        <v>0.59373842592592607</v>
      </c>
      <c r="C235" s="57">
        <v>123</v>
      </c>
      <c r="D235" s="56">
        <v>25.14</v>
      </c>
      <c r="E235" s="29">
        <v>3092.22</v>
      </c>
      <c r="F235" s="54" t="s">
        <v>9</v>
      </c>
    </row>
    <row r="236" spans="1:6">
      <c r="A236" s="148">
        <v>43900</v>
      </c>
      <c r="B236" s="55">
        <v>0.5930671296296296</v>
      </c>
      <c r="C236" s="57">
        <v>122</v>
      </c>
      <c r="D236" s="56">
        <v>25.15</v>
      </c>
      <c r="E236" s="29">
        <v>3068.3</v>
      </c>
      <c r="F236" s="54" t="s">
        <v>9</v>
      </c>
    </row>
    <row r="237" spans="1:6">
      <c r="A237" s="148">
        <v>43900</v>
      </c>
      <c r="B237" s="55">
        <v>0.59229166666666666</v>
      </c>
      <c r="C237" s="57">
        <v>130</v>
      </c>
      <c r="D237" s="56">
        <v>25.14</v>
      </c>
      <c r="E237" s="29">
        <v>3268.2</v>
      </c>
      <c r="F237" s="54" t="s">
        <v>9</v>
      </c>
    </row>
    <row r="238" spans="1:6">
      <c r="A238" s="148">
        <v>43900</v>
      </c>
      <c r="B238" s="55">
        <v>0.59137731481481481</v>
      </c>
      <c r="C238" s="57">
        <v>146</v>
      </c>
      <c r="D238" s="56">
        <v>25.15</v>
      </c>
      <c r="E238" s="29">
        <v>3671.9</v>
      </c>
      <c r="F238" s="54" t="s">
        <v>9</v>
      </c>
    </row>
    <row r="239" spans="1:6">
      <c r="A239" s="148">
        <v>43900</v>
      </c>
      <c r="B239" s="55">
        <v>0.59046296296296308</v>
      </c>
      <c r="C239" s="57">
        <v>111</v>
      </c>
      <c r="D239" s="56">
        <v>25.08</v>
      </c>
      <c r="E239" s="29">
        <v>2783.88</v>
      </c>
      <c r="F239" s="54" t="s">
        <v>9</v>
      </c>
    </row>
    <row r="240" spans="1:6">
      <c r="A240" s="148">
        <v>43900</v>
      </c>
      <c r="B240" s="55">
        <v>0.58913194444444439</v>
      </c>
      <c r="C240" s="57">
        <v>155</v>
      </c>
      <c r="D240" s="56">
        <v>25.12</v>
      </c>
      <c r="E240" s="29">
        <v>3893.6</v>
      </c>
      <c r="F240" s="54" t="s">
        <v>9</v>
      </c>
    </row>
    <row r="241" spans="1:6">
      <c r="A241" s="148">
        <v>43900</v>
      </c>
      <c r="B241" s="55">
        <v>0.58796296296296291</v>
      </c>
      <c r="C241" s="57">
        <v>157</v>
      </c>
      <c r="D241" s="56">
        <v>25.19</v>
      </c>
      <c r="E241" s="29">
        <v>3954.83</v>
      </c>
      <c r="F241" s="54" t="s">
        <v>9</v>
      </c>
    </row>
    <row r="242" spans="1:6">
      <c r="A242" s="148">
        <v>43900</v>
      </c>
      <c r="B242" s="55">
        <v>0.5870254629629631</v>
      </c>
      <c r="C242" s="57">
        <v>133</v>
      </c>
      <c r="D242" s="56">
        <v>25.16</v>
      </c>
      <c r="E242" s="29">
        <v>3346.28</v>
      </c>
      <c r="F242" s="54" t="s">
        <v>9</v>
      </c>
    </row>
    <row r="243" spans="1:6">
      <c r="A243" s="148">
        <v>43900</v>
      </c>
      <c r="B243" s="55">
        <v>0.58614583333333348</v>
      </c>
      <c r="C243" s="57">
        <v>130</v>
      </c>
      <c r="D243" s="56">
        <v>25.28</v>
      </c>
      <c r="E243" s="29">
        <v>3286.4</v>
      </c>
      <c r="F243" s="54" t="s">
        <v>9</v>
      </c>
    </row>
    <row r="244" spans="1:6">
      <c r="A244" s="148">
        <v>43900</v>
      </c>
      <c r="B244" s="55">
        <v>0.58585648148148151</v>
      </c>
      <c r="C244" s="57">
        <v>141</v>
      </c>
      <c r="D244" s="56">
        <v>25.3</v>
      </c>
      <c r="E244" s="29">
        <v>3567.3</v>
      </c>
      <c r="F244" s="54" t="s">
        <v>9</v>
      </c>
    </row>
    <row r="245" spans="1:6">
      <c r="A245" s="148">
        <v>43900</v>
      </c>
      <c r="B245" s="55">
        <v>0.58585648148148151</v>
      </c>
      <c r="C245" s="57">
        <v>2</v>
      </c>
      <c r="D245" s="56">
        <v>25.3</v>
      </c>
      <c r="E245" s="29">
        <v>50.6</v>
      </c>
      <c r="F245" s="54" t="s">
        <v>9</v>
      </c>
    </row>
    <row r="246" spans="1:6">
      <c r="A246" s="148">
        <v>43900</v>
      </c>
      <c r="B246" s="55">
        <v>0.5845717592592593</v>
      </c>
      <c r="C246" s="57">
        <v>115</v>
      </c>
      <c r="D246" s="56">
        <v>25.3</v>
      </c>
      <c r="E246" s="29">
        <v>2909.5</v>
      </c>
      <c r="F246" s="54" t="s">
        <v>9</v>
      </c>
    </row>
    <row r="247" spans="1:6">
      <c r="A247" s="148">
        <v>43900</v>
      </c>
      <c r="B247" s="55">
        <v>0.58418981481481491</v>
      </c>
      <c r="C247" s="57">
        <v>121</v>
      </c>
      <c r="D247" s="56">
        <v>25.34</v>
      </c>
      <c r="E247" s="29">
        <v>3066.14</v>
      </c>
      <c r="F247" s="54" t="s">
        <v>9</v>
      </c>
    </row>
    <row r="248" spans="1:6">
      <c r="A248" s="148">
        <v>43900</v>
      </c>
      <c r="B248" s="55">
        <v>0.58336805555555549</v>
      </c>
      <c r="C248" s="57">
        <v>137</v>
      </c>
      <c r="D248" s="56">
        <v>25.27</v>
      </c>
      <c r="E248" s="29">
        <v>3461.99</v>
      </c>
      <c r="F248" s="54" t="s">
        <v>9</v>
      </c>
    </row>
    <row r="249" spans="1:6">
      <c r="A249" s="148">
        <v>43900</v>
      </c>
      <c r="B249" s="55">
        <v>0.58236111111111111</v>
      </c>
      <c r="C249" s="57">
        <v>141</v>
      </c>
      <c r="D249" s="56">
        <v>25.34</v>
      </c>
      <c r="E249" s="29">
        <v>3572.94</v>
      </c>
      <c r="F249" s="54" t="s">
        <v>9</v>
      </c>
    </row>
    <row r="250" spans="1:6">
      <c r="A250" s="148">
        <v>43900</v>
      </c>
      <c r="B250" s="55">
        <v>0.58120370370370367</v>
      </c>
      <c r="C250" s="57">
        <v>133</v>
      </c>
      <c r="D250" s="56">
        <v>25.42</v>
      </c>
      <c r="E250" s="29">
        <v>3380.86</v>
      </c>
      <c r="F250" s="54" t="s">
        <v>9</v>
      </c>
    </row>
    <row r="251" spans="1:6">
      <c r="A251" s="148">
        <v>43900</v>
      </c>
      <c r="B251" s="55">
        <v>0.58100694444444434</v>
      </c>
      <c r="C251" s="57">
        <v>53</v>
      </c>
      <c r="D251" s="56">
        <v>25.44</v>
      </c>
      <c r="E251" s="29">
        <v>1348.32</v>
      </c>
      <c r="F251" s="54" t="s">
        <v>9</v>
      </c>
    </row>
    <row r="252" spans="1:6">
      <c r="A252" s="148">
        <v>43900</v>
      </c>
      <c r="B252" s="55">
        <v>0.58100694444444434</v>
      </c>
      <c r="C252" s="57">
        <v>75</v>
      </c>
      <c r="D252" s="56">
        <v>25.44</v>
      </c>
      <c r="E252" s="29">
        <v>1908</v>
      </c>
      <c r="F252" s="54" t="s">
        <v>9</v>
      </c>
    </row>
    <row r="253" spans="1:6">
      <c r="A253" s="148">
        <v>43900</v>
      </c>
      <c r="B253" s="55">
        <v>0.57998842592592592</v>
      </c>
      <c r="C253" s="57">
        <v>112</v>
      </c>
      <c r="D253" s="56">
        <v>25.44</v>
      </c>
      <c r="E253" s="29">
        <v>2849.28</v>
      </c>
      <c r="F253" s="54" t="s">
        <v>9</v>
      </c>
    </row>
    <row r="254" spans="1:6">
      <c r="A254" s="148">
        <v>43900</v>
      </c>
      <c r="B254" s="55">
        <v>0.57825231481481476</v>
      </c>
      <c r="C254" s="57">
        <v>64</v>
      </c>
      <c r="D254" s="56">
        <v>25.34</v>
      </c>
      <c r="E254" s="29">
        <v>1621.76</v>
      </c>
      <c r="F254" s="54" t="s">
        <v>9</v>
      </c>
    </row>
    <row r="255" spans="1:6">
      <c r="A255" s="148">
        <v>43900</v>
      </c>
      <c r="B255" s="55">
        <v>0.57825231481481476</v>
      </c>
      <c r="C255" s="57">
        <v>66</v>
      </c>
      <c r="D255" s="56">
        <v>25.34</v>
      </c>
      <c r="E255" s="29">
        <v>1672.44</v>
      </c>
      <c r="F255" s="54" t="s">
        <v>9</v>
      </c>
    </row>
    <row r="256" spans="1:6">
      <c r="A256" s="148">
        <v>43900</v>
      </c>
      <c r="B256" s="55">
        <v>0.57803240740740736</v>
      </c>
      <c r="C256" s="57">
        <v>135</v>
      </c>
      <c r="D256" s="56">
        <v>25.32</v>
      </c>
      <c r="E256" s="29">
        <v>3418.2</v>
      </c>
      <c r="F256" s="54" t="s">
        <v>9</v>
      </c>
    </row>
    <row r="257" spans="1:6">
      <c r="A257" s="148">
        <v>43900</v>
      </c>
      <c r="B257" s="55">
        <v>0.57697916666666671</v>
      </c>
      <c r="C257" s="57">
        <v>146</v>
      </c>
      <c r="D257" s="56">
        <v>25.14</v>
      </c>
      <c r="E257" s="29">
        <v>3670.44</v>
      </c>
      <c r="F257" s="54" t="s">
        <v>9</v>
      </c>
    </row>
    <row r="258" spans="1:6">
      <c r="A258" s="148">
        <v>43900</v>
      </c>
      <c r="B258" s="55">
        <v>0.57697916666666671</v>
      </c>
      <c r="C258" s="57">
        <v>121</v>
      </c>
      <c r="D258" s="56">
        <v>25.14</v>
      </c>
      <c r="E258" s="29">
        <v>3041.94</v>
      </c>
      <c r="F258" s="54" t="s">
        <v>9</v>
      </c>
    </row>
    <row r="259" spans="1:6">
      <c r="A259" s="148">
        <v>43900</v>
      </c>
      <c r="B259" s="55">
        <v>0.5747106481481481</v>
      </c>
      <c r="C259" s="57">
        <v>76</v>
      </c>
      <c r="D259" s="56">
        <v>24.95</v>
      </c>
      <c r="E259" s="29">
        <v>1896.2</v>
      </c>
      <c r="F259" s="54" t="s">
        <v>9</v>
      </c>
    </row>
    <row r="260" spans="1:6">
      <c r="A260" s="148">
        <v>43900</v>
      </c>
      <c r="B260" s="55">
        <v>0.5747106481481481</v>
      </c>
      <c r="C260" s="57">
        <v>49</v>
      </c>
      <c r="D260" s="56">
        <v>24.95</v>
      </c>
      <c r="E260" s="29">
        <v>1222.55</v>
      </c>
      <c r="F260" s="54" t="s">
        <v>9</v>
      </c>
    </row>
    <row r="261" spans="1:6">
      <c r="A261" s="148">
        <v>43900</v>
      </c>
      <c r="B261" s="55">
        <v>0.57376157407407413</v>
      </c>
      <c r="C261" s="57">
        <v>124</v>
      </c>
      <c r="D261" s="56">
        <v>24.93</v>
      </c>
      <c r="E261" s="29">
        <v>3091.32</v>
      </c>
      <c r="F261" s="54" t="s">
        <v>9</v>
      </c>
    </row>
    <row r="262" spans="1:6">
      <c r="A262" s="148">
        <v>43900</v>
      </c>
      <c r="B262" s="55">
        <v>0.57196759259259256</v>
      </c>
      <c r="C262" s="57">
        <v>115</v>
      </c>
      <c r="D262" s="56">
        <v>24.96</v>
      </c>
      <c r="E262" s="29">
        <v>2870.4</v>
      </c>
      <c r="F262" s="54" t="s">
        <v>9</v>
      </c>
    </row>
    <row r="263" spans="1:6">
      <c r="A263" s="148">
        <v>43900</v>
      </c>
      <c r="B263" s="55">
        <v>0.57086805555555553</v>
      </c>
      <c r="C263" s="57">
        <v>137</v>
      </c>
      <c r="D263" s="56">
        <v>25.04</v>
      </c>
      <c r="E263" s="29">
        <v>3430.48</v>
      </c>
      <c r="F263" s="54" t="s">
        <v>9</v>
      </c>
    </row>
    <row r="264" spans="1:6">
      <c r="A264" s="148">
        <v>43900</v>
      </c>
      <c r="B264" s="55">
        <v>0.57086805555555553</v>
      </c>
      <c r="C264" s="57">
        <v>123</v>
      </c>
      <c r="D264" s="56">
        <v>25.06</v>
      </c>
      <c r="E264" s="29">
        <v>3082.38</v>
      </c>
      <c r="F264" s="54" t="s">
        <v>9</v>
      </c>
    </row>
    <row r="265" spans="1:6">
      <c r="A265" s="148">
        <v>43900</v>
      </c>
      <c r="B265" s="55">
        <v>0.57086805555555553</v>
      </c>
      <c r="C265" s="57">
        <v>114</v>
      </c>
      <c r="D265" s="56">
        <v>25.06</v>
      </c>
      <c r="E265" s="29">
        <v>2856.84</v>
      </c>
      <c r="F265" s="54" t="s">
        <v>9</v>
      </c>
    </row>
    <row r="266" spans="1:6">
      <c r="A266" s="148">
        <v>43900</v>
      </c>
      <c r="B266" s="55">
        <v>0.56836805555555558</v>
      </c>
      <c r="C266" s="57">
        <v>111</v>
      </c>
      <c r="D266" s="56">
        <v>24.96</v>
      </c>
      <c r="E266" s="29">
        <v>2770.56</v>
      </c>
      <c r="F266" s="54" t="s">
        <v>9</v>
      </c>
    </row>
    <row r="267" spans="1:6">
      <c r="A267" s="148">
        <v>43900</v>
      </c>
      <c r="B267" s="55">
        <v>0.56709490740740742</v>
      </c>
      <c r="C267" s="57">
        <v>119</v>
      </c>
      <c r="D267" s="56">
        <v>25.04</v>
      </c>
      <c r="E267" s="29">
        <v>2979.76</v>
      </c>
      <c r="F267" s="54" t="s">
        <v>9</v>
      </c>
    </row>
    <row r="268" spans="1:6">
      <c r="A268" s="148">
        <v>43900</v>
      </c>
      <c r="B268" s="55">
        <v>0.56579861111111107</v>
      </c>
      <c r="C268" s="57">
        <v>161</v>
      </c>
      <c r="D268" s="56">
        <v>25.12</v>
      </c>
      <c r="E268" s="29">
        <v>4044.32</v>
      </c>
      <c r="F268" s="54" t="s">
        <v>9</v>
      </c>
    </row>
    <row r="269" spans="1:6">
      <c r="A269" s="148">
        <v>43900</v>
      </c>
      <c r="B269" s="55">
        <v>0.56543981481481476</v>
      </c>
      <c r="C269" s="57">
        <v>121</v>
      </c>
      <c r="D269" s="56">
        <v>25.11</v>
      </c>
      <c r="E269" s="29">
        <v>3038.31</v>
      </c>
      <c r="F269" s="54" t="s">
        <v>9</v>
      </c>
    </row>
    <row r="270" spans="1:6">
      <c r="A270" s="148">
        <v>43900</v>
      </c>
      <c r="B270" s="55">
        <v>0.56194444444444436</v>
      </c>
      <c r="C270" s="57">
        <v>1000</v>
      </c>
      <c r="D270" s="56">
        <v>25.1</v>
      </c>
      <c r="E270" s="29">
        <v>25100</v>
      </c>
      <c r="F270" s="54" t="s">
        <v>9</v>
      </c>
    </row>
    <row r="271" spans="1:6">
      <c r="A271" s="148">
        <v>43900</v>
      </c>
      <c r="B271" s="55">
        <v>0.56188657407407405</v>
      </c>
      <c r="C271" s="57">
        <v>127</v>
      </c>
      <c r="D271" s="56">
        <v>25.11</v>
      </c>
      <c r="E271" s="29">
        <v>3188.97</v>
      </c>
      <c r="F271" s="54" t="s">
        <v>9</v>
      </c>
    </row>
    <row r="272" spans="1:6">
      <c r="A272" s="148">
        <v>43900</v>
      </c>
      <c r="B272" s="55">
        <v>0.56170138888888888</v>
      </c>
      <c r="C272" s="57">
        <v>122</v>
      </c>
      <c r="D272" s="56">
        <v>25.13</v>
      </c>
      <c r="E272" s="29">
        <v>3065.86</v>
      </c>
      <c r="F272" s="54" t="s">
        <v>9</v>
      </c>
    </row>
    <row r="273" spans="1:6">
      <c r="A273" s="148">
        <v>43900</v>
      </c>
      <c r="B273" s="55">
        <v>0.56119212962962972</v>
      </c>
      <c r="C273" s="57">
        <v>141</v>
      </c>
      <c r="D273" s="56">
        <v>25.13</v>
      </c>
      <c r="E273" s="29">
        <v>3543.33</v>
      </c>
      <c r="F273" s="54" t="s">
        <v>9</v>
      </c>
    </row>
    <row r="274" spans="1:6">
      <c r="A274" s="148">
        <v>43900</v>
      </c>
      <c r="B274" s="55">
        <v>0.56071759259259257</v>
      </c>
      <c r="C274" s="57">
        <v>141</v>
      </c>
      <c r="D274" s="56">
        <v>25.14</v>
      </c>
      <c r="E274" s="29">
        <v>3544.74</v>
      </c>
      <c r="F274" s="54" t="s">
        <v>9</v>
      </c>
    </row>
    <row r="275" spans="1:6">
      <c r="A275" s="148">
        <v>43900</v>
      </c>
      <c r="B275" s="55">
        <v>0.55967592592592597</v>
      </c>
      <c r="C275" s="57">
        <v>285</v>
      </c>
      <c r="D275" s="56">
        <v>25.14</v>
      </c>
      <c r="E275" s="29">
        <v>7164.9</v>
      </c>
      <c r="F275" s="54" t="s">
        <v>9</v>
      </c>
    </row>
    <row r="276" spans="1:6">
      <c r="A276" s="148">
        <v>43900</v>
      </c>
      <c r="B276" s="55">
        <v>0.55907407407407417</v>
      </c>
      <c r="C276" s="57">
        <v>164</v>
      </c>
      <c r="D276" s="56">
        <v>25.16</v>
      </c>
      <c r="E276" s="29">
        <v>4126.24</v>
      </c>
      <c r="F276" s="54" t="s">
        <v>9</v>
      </c>
    </row>
    <row r="277" spans="1:6">
      <c r="A277" s="148">
        <v>43900</v>
      </c>
      <c r="B277" s="55">
        <v>0.55763888888888891</v>
      </c>
      <c r="C277" s="57">
        <v>86</v>
      </c>
      <c r="D277" s="56">
        <v>25.18</v>
      </c>
      <c r="E277" s="29">
        <v>2165.48</v>
      </c>
      <c r="F277" s="54" t="s">
        <v>9</v>
      </c>
    </row>
    <row r="278" spans="1:6">
      <c r="A278" s="148">
        <v>43900</v>
      </c>
      <c r="B278" s="55">
        <v>0.55487268518518518</v>
      </c>
      <c r="C278" s="57">
        <v>63</v>
      </c>
      <c r="D278" s="56">
        <v>25.15</v>
      </c>
      <c r="E278" s="29">
        <v>1584.45</v>
      </c>
      <c r="F278" s="54" t="s">
        <v>9</v>
      </c>
    </row>
    <row r="279" spans="1:6">
      <c r="A279" s="148">
        <v>43900</v>
      </c>
      <c r="B279" s="55">
        <v>0.55487268518518518</v>
      </c>
      <c r="C279" s="57">
        <v>140</v>
      </c>
      <c r="D279" s="56">
        <v>25.15</v>
      </c>
      <c r="E279" s="29">
        <v>3521</v>
      </c>
      <c r="F279" s="54" t="s">
        <v>9</v>
      </c>
    </row>
    <row r="280" spans="1:6">
      <c r="A280" s="148">
        <v>43900</v>
      </c>
      <c r="B280" s="55">
        <v>0.55487268518518518</v>
      </c>
      <c r="C280" s="57">
        <v>382</v>
      </c>
      <c r="D280" s="56">
        <v>25.15</v>
      </c>
      <c r="E280" s="29">
        <v>9607.2999999999993</v>
      </c>
      <c r="F280" s="54" t="s">
        <v>9</v>
      </c>
    </row>
    <row r="281" spans="1:6">
      <c r="A281" s="148">
        <v>43900</v>
      </c>
      <c r="B281" s="55">
        <v>0.55487268518518518</v>
      </c>
      <c r="C281" s="57">
        <v>290</v>
      </c>
      <c r="D281" s="56">
        <v>25.15</v>
      </c>
      <c r="E281" s="29">
        <v>7293.5</v>
      </c>
      <c r="F281" s="54" t="s">
        <v>9</v>
      </c>
    </row>
    <row r="282" spans="1:6">
      <c r="A282" s="148">
        <v>43900</v>
      </c>
      <c r="B282" s="55">
        <v>0.55487268518518518</v>
      </c>
      <c r="C282" s="57">
        <v>106</v>
      </c>
      <c r="D282" s="56">
        <v>25.15</v>
      </c>
      <c r="E282" s="29">
        <v>2665.9</v>
      </c>
      <c r="F282" s="54" t="s">
        <v>9</v>
      </c>
    </row>
    <row r="283" spans="1:6">
      <c r="A283" s="148">
        <v>43900</v>
      </c>
      <c r="B283" s="55">
        <v>0.55487268518518518</v>
      </c>
      <c r="C283" s="57">
        <v>255</v>
      </c>
      <c r="D283" s="56">
        <v>25.15</v>
      </c>
      <c r="E283" s="29">
        <v>6413.25</v>
      </c>
      <c r="F283" s="54" t="s">
        <v>9</v>
      </c>
    </row>
    <row r="284" spans="1:6">
      <c r="A284" s="148">
        <v>43900</v>
      </c>
      <c r="B284" s="55">
        <v>0.55487268518518518</v>
      </c>
      <c r="C284" s="57">
        <v>41</v>
      </c>
      <c r="D284" s="56">
        <v>25.15</v>
      </c>
      <c r="E284" s="29">
        <v>1031.1500000000001</v>
      </c>
      <c r="F284" s="54" t="s">
        <v>9</v>
      </c>
    </row>
    <row r="285" spans="1:6">
      <c r="A285" s="148">
        <v>43900</v>
      </c>
      <c r="B285" s="55">
        <v>0.55487268518518518</v>
      </c>
      <c r="C285" s="57">
        <v>73</v>
      </c>
      <c r="D285" s="56">
        <v>25.15</v>
      </c>
      <c r="E285" s="29">
        <v>1835.95</v>
      </c>
      <c r="F285" s="54" t="s">
        <v>9</v>
      </c>
    </row>
    <row r="286" spans="1:6">
      <c r="A286" s="148">
        <v>43900</v>
      </c>
      <c r="B286" s="55">
        <v>0.55487268518518518</v>
      </c>
      <c r="C286" s="57">
        <v>150</v>
      </c>
      <c r="D286" s="56">
        <v>25.15</v>
      </c>
      <c r="E286" s="29">
        <v>3772.5</v>
      </c>
      <c r="F286" s="54" t="s">
        <v>9</v>
      </c>
    </row>
    <row r="287" spans="1:6">
      <c r="A287" s="148">
        <v>43900</v>
      </c>
      <c r="B287" s="55">
        <v>0.55476851851851849</v>
      </c>
      <c r="C287" s="57">
        <v>175</v>
      </c>
      <c r="D287" s="56">
        <v>25.13</v>
      </c>
      <c r="E287" s="29">
        <v>4397.75</v>
      </c>
      <c r="F287" s="54" t="s">
        <v>9</v>
      </c>
    </row>
    <row r="288" spans="1:6">
      <c r="A288" s="148">
        <v>43900</v>
      </c>
      <c r="B288" s="55">
        <v>0.55100694444444442</v>
      </c>
      <c r="C288" s="57">
        <v>27</v>
      </c>
      <c r="D288" s="56">
        <v>25.21</v>
      </c>
      <c r="E288" s="29">
        <v>680.67</v>
      </c>
      <c r="F288" s="54" t="s">
        <v>9</v>
      </c>
    </row>
    <row r="289" spans="1:6">
      <c r="A289" s="148">
        <v>43900</v>
      </c>
      <c r="B289" s="55">
        <v>0.55100694444444442</v>
      </c>
      <c r="C289" s="57">
        <v>99</v>
      </c>
      <c r="D289" s="56">
        <v>25.21</v>
      </c>
      <c r="E289" s="29">
        <v>2495.79</v>
      </c>
      <c r="F289" s="54" t="s">
        <v>9</v>
      </c>
    </row>
    <row r="290" spans="1:6">
      <c r="A290" s="148">
        <v>43900</v>
      </c>
      <c r="B290" s="55">
        <v>0.54861111111111105</v>
      </c>
      <c r="C290" s="57">
        <v>116</v>
      </c>
      <c r="D290" s="56">
        <v>25.15</v>
      </c>
      <c r="E290" s="29">
        <v>2917.4</v>
      </c>
      <c r="F290" s="54" t="s">
        <v>9</v>
      </c>
    </row>
    <row r="291" spans="1:6">
      <c r="A291" s="148">
        <v>43900</v>
      </c>
      <c r="B291" s="55">
        <v>0.54761574074074071</v>
      </c>
      <c r="C291" s="57">
        <v>118</v>
      </c>
      <c r="D291" s="56">
        <v>25.19</v>
      </c>
      <c r="E291" s="29">
        <v>2972.42</v>
      </c>
      <c r="F291" s="54" t="s">
        <v>9</v>
      </c>
    </row>
    <row r="292" spans="1:6">
      <c r="A292" s="148">
        <v>43900</v>
      </c>
      <c r="B292" s="55">
        <v>0.54548611111111123</v>
      </c>
      <c r="C292" s="57">
        <v>123</v>
      </c>
      <c r="D292" s="56">
        <v>25.33</v>
      </c>
      <c r="E292" s="29">
        <v>3115.59</v>
      </c>
      <c r="F292" s="54" t="s">
        <v>9</v>
      </c>
    </row>
    <row r="293" spans="1:6">
      <c r="A293" s="148">
        <v>43900</v>
      </c>
      <c r="B293" s="55">
        <v>0.5431597222222222</v>
      </c>
      <c r="C293" s="57">
        <v>158</v>
      </c>
      <c r="D293" s="56">
        <v>25.3</v>
      </c>
      <c r="E293" s="29">
        <v>3997.4</v>
      </c>
      <c r="F293" s="54" t="s">
        <v>9</v>
      </c>
    </row>
    <row r="294" spans="1:6">
      <c r="A294" s="148">
        <v>43900</v>
      </c>
      <c r="B294" s="55">
        <v>0.54115740740740736</v>
      </c>
      <c r="C294" s="57">
        <v>132</v>
      </c>
      <c r="D294" s="56">
        <v>25.29</v>
      </c>
      <c r="E294" s="29">
        <v>3338.28</v>
      </c>
      <c r="F294" s="54" t="s">
        <v>9</v>
      </c>
    </row>
    <row r="295" spans="1:6">
      <c r="A295" s="148">
        <v>43900</v>
      </c>
      <c r="B295" s="55">
        <v>0.53918981481481476</v>
      </c>
      <c r="C295" s="57">
        <v>133</v>
      </c>
      <c r="D295" s="56">
        <v>25.27</v>
      </c>
      <c r="E295" s="29">
        <v>3360.91</v>
      </c>
      <c r="F295" s="54" t="s">
        <v>9</v>
      </c>
    </row>
    <row r="296" spans="1:6">
      <c r="A296" s="148">
        <v>43900</v>
      </c>
      <c r="B296" s="55">
        <v>0.53761574074074081</v>
      </c>
      <c r="C296" s="57">
        <v>129</v>
      </c>
      <c r="D296" s="56">
        <v>25.26</v>
      </c>
      <c r="E296" s="29">
        <v>3258.54</v>
      </c>
      <c r="F296" s="54" t="s">
        <v>9</v>
      </c>
    </row>
    <row r="297" spans="1:6">
      <c r="A297" s="148">
        <v>43900</v>
      </c>
      <c r="B297" s="55">
        <v>0.53541666666666665</v>
      </c>
      <c r="C297" s="57">
        <v>124</v>
      </c>
      <c r="D297" s="56">
        <v>25.32</v>
      </c>
      <c r="E297" s="29">
        <v>3139.68</v>
      </c>
      <c r="F297" s="54" t="s">
        <v>9</v>
      </c>
    </row>
    <row r="298" spans="1:6">
      <c r="A298" s="148">
        <v>43900</v>
      </c>
      <c r="B298" s="55">
        <v>0.53369212962962964</v>
      </c>
      <c r="C298" s="57">
        <v>117</v>
      </c>
      <c r="D298" s="56">
        <v>25.29</v>
      </c>
      <c r="E298" s="29">
        <v>2958.93</v>
      </c>
      <c r="F298" s="54" t="s">
        <v>9</v>
      </c>
    </row>
    <row r="299" spans="1:6">
      <c r="A299" s="148">
        <v>43900</v>
      </c>
      <c r="B299" s="55">
        <v>0.53222222222222226</v>
      </c>
      <c r="C299" s="57">
        <v>188</v>
      </c>
      <c r="D299" s="56">
        <v>25.34</v>
      </c>
      <c r="E299" s="29">
        <v>4763.92</v>
      </c>
      <c r="F299" s="54" t="s">
        <v>9</v>
      </c>
    </row>
    <row r="300" spans="1:6">
      <c r="A300" s="148">
        <v>43900</v>
      </c>
      <c r="B300" s="55">
        <v>0.52893518518518523</v>
      </c>
      <c r="C300" s="57">
        <v>189</v>
      </c>
      <c r="D300" s="56">
        <v>25.36</v>
      </c>
      <c r="E300" s="29">
        <v>4793.04</v>
      </c>
      <c r="F300" s="54" t="s">
        <v>9</v>
      </c>
    </row>
    <row r="301" spans="1:6">
      <c r="A301" s="148">
        <v>43900</v>
      </c>
      <c r="B301" s="55">
        <v>0.52679398148148149</v>
      </c>
      <c r="C301" s="57">
        <v>124</v>
      </c>
      <c r="D301" s="56">
        <v>25.34</v>
      </c>
      <c r="E301" s="29">
        <v>3142.16</v>
      </c>
      <c r="F301" s="54" t="s">
        <v>9</v>
      </c>
    </row>
    <row r="302" spans="1:6">
      <c r="A302" s="148">
        <v>43900</v>
      </c>
      <c r="B302" s="55">
        <v>0.52662037037037035</v>
      </c>
      <c r="C302" s="57">
        <v>930</v>
      </c>
      <c r="D302" s="56">
        <v>25.34</v>
      </c>
      <c r="E302" s="29">
        <v>23566.2</v>
      </c>
      <c r="F302" s="54" t="s">
        <v>9</v>
      </c>
    </row>
    <row r="303" spans="1:6">
      <c r="A303" s="148">
        <v>43900</v>
      </c>
      <c r="B303" s="55">
        <v>0.52658564814814812</v>
      </c>
      <c r="C303" s="57">
        <v>196</v>
      </c>
      <c r="D303" s="56">
        <v>25.34</v>
      </c>
      <c r="E303" s="29">
        <v>4966.6400000000003</v>
      </c>
      <c r="F303" s="54" t="s">
        <v>9</v>
      </c>
    </row>
    <row r="304" spans="1:6">
      <c r="A304" s="148">
        <v>43900</v>
      </c>
      <c r="B304" s="55">
        <v>0.52658564814814812</v>
      </c>
      <c r="C304" s="57">
        <v>54</v>
      </c>
      <c r="D304" s="56">
        <v>25.34</v>
      </c>
      <c r="E304" s="29">
        <v>1368.36</v>
      </c>
      <c r="F304" s="54" t="s">
        <v>9</v>
      </c>
    </row>
    <row r="305" spans="1:6">
      <c r="A305" s="148">
        <v>43900</v>
      </c>
      <c r="B305" s="55">
        <v>0.52658564814814812</v>
      </c>
      <c r="C305" s="57">
        <v>400</v>
      </c>
      <c r="D305" s="56">
        <v>25.34</v>
      </c>
      <c r="E305" s="29">
        <v>10136</v>
      </c>
      <c r="F305" s="54" t="s">
        <v>9</v>
      </c>
    </row>
    <row r="306" spans="1:6">
      <c r="A306" s="148">
        <v>43900</v>
      </c>
      <c r="B306" s="55">
        <v>0.52516203703703701</v>
      </c>
      <c r="C306" s="57">
        <v>154</v>
      </c>
      <c r="D306" s="56">
        <v>25.29</v>
      </c>
      <c r="E306" s="29">
        <v>3894.66</v>
      </c>
      <c r="F306" s="54" t="s">
        <v>9</v>
      </c>
    </row>
    <row r="307" spans="1:6">
      <c r="A307" s="148">
        <v>43900</v>
      </c>
      <c r="B307" s="55">
        <v>0.52165509259259257</v>
      </c>
      <c r="C307" s="57">
        <v>154</v>
      </c>
      <c r="D307" s="56">
        <v>25.34</v>
      </c>
      <c r="E307" s="29">
        <v>3902.36</v>
      </c>
      <c r="F307" s="54" t="s">
        <v>9</v>
      </c>
    </row>
    <row r="308" spans="1:6">
      <c r="A308" s="148">
        <v>43900</v>
      </c>
      <c r="B308" s="55">
        <v>0.51870370370370367</v>
      </c>
      <c r="C308" s="57">
        <v>167</v>
      </c>
      <c r="D308" s="56">
        <v>25.28</v>
      </c>
      <c r="E308" s="29">
        <v>4221.76</v>
      </c>
      <c r="F308" s="54" t="s">
        <v>9</v>
      </c>
    </row>
    <row r="309" spans="1:6">
      <c r="A309" s="148">
        <v>43900</v>
      </c>
      <c r="B309" s="55">
        <v>0.51738425925925924</v>
      </c>
      <c r="C309" s="57">
        <v>111</v>
      </c>
      <c r="D309" s="56">
        <v>25.34</v>
      </c>
      <c r="E309" s="29">
        <v>2812.74</v>
      </c>
      <c r="F309" s="54" t="s">
        <v>9</v>
      </c>
    </row>
    <row r="310" spans="1:6">
      <c r="A310" s="148">
        <v>43900</v>
      </c>
      <c r="B310" s="55">
        <v>0.51605324074074077</v>
      </c>
      <c r="C310" s="57">
        <v>172</v>
      </c>
      <c r="D310" s="56">
        <v>25.33</v>
      </c>
      <c r="E310" s="29">
        <v>4356.76</v>
      </c>
      <c r="F310" s="54" t="s">
        <v>9</v>
      </c>
    </row>
    <row r="311" spans="1:6">
      <c r="A311" s="148">
        <v>43900</v>
      </c>
      <c r="B311" s="55">
        <v>0.51605324074074077</v>
      </c>
      <c r="C311" s="57">
        <v>260</v>
      </c>
      <c r="D311" s="56">
        <v>25.33</v>
      </c>
      <c r="E311" s="29">
        <v>6585.8</v>
      </c>
      <c r="F311" s="54" t="s">
        <v>9</v>
      </c>
    </row>
    <row r="312" spans="1:6">
      <c r="A312" s="148">
        <v>43900</v>
      </c>
      <c r="B312" s="55">
        <v>0.51605324074074077</v>
      </c>
      <c r="C312" s="57">
        <v>59</v>
      </c>
      <c r="D312" s="56">
        <v>25.33</v>
      </c>
      <c r="E312" s="29">
        <v>1494.47</v>
      </c>
      <c r="F312" s="54" t="s">
        <v>9</v>
      </c>
    </row>
    <row r="313" spans="1:6">
      <c r="A313" s="148">
        <v>43900</v>
      </c>
      <c r="B313" s="55">
        <v>0.51605324074074077</v>
      </c>
      <c r="C313" s="57">
        <v>9</v>
      </c>
      <c r="D313" s="56">
        <v>25.33</v>
      </c>
      <c r="E313" s="29">
        <v>227.97</v>
      </c>
      <c r="F313" s="54" t="s">
        <v>9</v>
      </c>
    </row>
    <row r="314" spans="1:6">
      <c r="A314" s="148">
        <v>43900</v>
      </c>
      <c r="B314" s="55">
        <v>0.51519675925925923</v>
      </c>
      <c r="C314" s="57">
        <v>181</v>
      </c>
      <c r="D314" s="56">
        <v>25.36</v>
      </c>
      <c r="E314" s="29">
        <v>4590.16</v>
      </c>
      <c r="F314" s="54" t="s">
        <v>9</v>
      </c>
    </row>
    <row r="315" spans="1:6">
      <c r="A315" s="148">
        <v>43900</v>
      </c>
      <c r="B315" s="55">
        <v>0.51291666666666669</v>
      </c>
      <c r="C315" s="57">
        <v>146</v>
      </c>
      <c r="D315" s="56">
        <v>25.42</v>
      </c>
      <c r="E315" s="29">
        <v>3711.32</v>
      </c>
      <c r="F315" s="54" t="s">
        <v>9</v>
      </c>
    </row>
    <row r="316" spans="1:6">
      <c r="A316" s="148">
        <v>43900</v>
      </c>
      <c r="B316" s="55">
        <v>0.51179398148148147</v>
      </c>
      <c r="C316" s="57">
        <v>111</v>
      </c>
      <c r="D316" s="56">
        <v>25.44</v>
      </c>
      <c r="E316" s="29">
        <v>2823.84</v>
      </c>
      <c r="F316" s="54" t="s">
        <v>9</v>
      </c>
    </row>
    <row r="317" spans="1:6">
      <c r="A317" s="148">
        <v>43900</v>
      </c>
      <c r="B317" s="55">
        <v>0.50972222222222219</v>
      </c>
      <c r="C317" s="57">
        <v>116</v>
      </c>
      <c r="D317" s="56">
        <v>25.49</v>
      </c>
      <c r="E317" s="29">
        <v>2956.84</v>
      </c>
      <c r="F317" s="54" t="s">
        <v>9</v>
      </c>
    </row>
    <row r="318" spans="1:6">
      <c r="A318" s="148">
        <v>43900</v>
      </c>
      <c r="B318" s="55">
        <v>0.50862268518518516</v>
      </c>
      <c r="C318" s="57">
        <v>141</v>
      </c>
      <c r="D318" s="56">
        <v>25.51</v>
      </c>
      <c r="E318" s="29">
        <v>3596.91</v>
      </c>
      <c r="F318" s="54" t="s">
        <v>9</v>
      </c>
    </row>
    <row r="319" spans="1:6">
      <c r="A319" s="148">
        <v>43900</v>
      </c>
      <c r="B319" s="55">
        <v>0.50862268518518516</v>
      </c>
      <c r="C319" s="57">
        <v>455</v>
      </c>
      <c r="D319" s="56">
        <v>25.51</v>
      </c>
      <c r="E319" s="29">
        <v>11607.05</v>
      </c>
      <c r="F319" s="54" t="s">
        <v>9</v>
      </c>
    </row>
    <row r="320" spans="1:6">
      <c r="A320" s="148">
        <v>43900</v>
      </c>
      <c r="B320" s="55">
        <v>0.50862268518518516</v>
      </c>
      <c r="C320" s="57">
        <v>26</v>
      </c>
      <c r="D320" s="56">
        <v>25.51</v>
      </c>
      <c r="E320" s="29">
        <v>663.26</v>
      </c>
      <c r="F320" s="54" t="s">
        <v>9</v>
      </c>
    </row>
    <row r="321" spans="1:6">
      <c r="A321" s="148">
        <v>43900</v>
      </c>
      <c r="B321" s="55">
        <v>0.50846064814814818</v>
      </c>
      <c r="C321" s="57">
        <v>150</v>
      </c>
      <c r="D321" s="56">
        <v>25.49</v>
      </c>
      <c r="E321" s="29">
        <v>3823.5</v>
      </c>
      <c r="F321" s="54" t="s">
        <v>9</v>
      </c>
    </row>
    <row r="322" spans="1:6">
      <c r="A322" s="148">
        <v>43900</v>
      </c>
      <c r="B322" s="55">
        <v>0.50846064814814818</v>
      </c>
      <c r="C322" s="57">
        <v>78</v>
      </c>
      <c r="D322" s="56">
        <v>25.49</v>
      </c>
      <c r="E322" s="29">
        <v>1988.22</v>
      </c>
      <c r="F322" s="54" t="s">
        <v>9</v>
      </c>
    </row>
    <row r="323" spans="1:6">
      <c r="A323" s="148">
        <v>43900</v>
      </c>
      <c r="B323" s="55">
        <v>0.50846064814814818</v>
      </c>
      <c r="C323" s="57">
        <v>150</v>
      </c>
      <c r="D323" s="56">
        <v>25.49</v>
      </c>
      <c r="E323" s="29">
        <v>3823.5</v>
      </c>
      <c r="F323" s="54" t="s">
        <v>9</v>
      </c>
    </row>
    <row r="324" spans="1:6">
      <c r="A324" s="148">
        <v>43900</v>
      </c>
      <c r="B324" s="55">
        <v>0.50817129629629632</v>
      </c>
      <c r="C324" s="57">
        <v>137</v>
      </c>
      <c r="D324" s="56">
        <v>25.47</v>
      </c>
      <c r="E324" s="29">
        <v>3489.39</v>
      </c>
      <c r="F324" s="54" t="s">
        <v>9</v>
      </c>
    </row>
    <row r="325" spans="1:6">
      <c r="A325" s="148">
        <v>43900</v>
      </c>
      <c r="B325" s="55">
        <v>0.50648148148148142</v>
      </c>
      <c r="C325" s="57">
        <v>137</v>
      </c>
      <c r="D325" s="56">
        <v>25.46</v>
      </c>
      <c r="E325" s="29">
        <v>3488.02</v>
      </c>
      <c r="F325" s="54" t="s">
        <v>9</v>
      </c>
    </row>
    <row r="326" spans="1:6">
      <c r="A326" s="148">
        <v>43900</v>
      </c>
      <c r="B326" s="55">
        <v>0.50515046296296295</v>
      </c>
      <c r="C326" s="57">
        <v>126</v>
      </c>
      <c r="D326" s="56">
        <v>25.52</v>
      </c>
      <c r="E326" s="29">
        <v>3215.52</v>
      </c>
      <c r="F326" s="54" t="s">
        <v>9</v>
      </c>
    </row>
    <row r="327" spans="1:6">
      <c r="A327" s="148">
        <v>43900</v>
      </c>
      <c r="B327" s="55">
        <v>0.50362268518518516</v>
      </c>
      <c r="C327" s="57">
        <v>124</v>
      </c>
      <c r="D327" s="56">
        <v>25.52</v>
      </c>
      <c r="E327" s="29">
        <v>3164.48</v>
      </c>
      <c r="F327" s="54" t="s">
        <v>9</v>
      </c>
    </row>
    <row r="328" spans="1:6">
      <c r="A328" s="148">
        <v>43900</v>
      </c>
      <c r="B328" s="55">
        <v>0.50244212962962964</v>
      </c>
      <c r="C328" s="57">
        <v>156</v>
      </c>
      <c r="D328" s="56">
        <v>25.54</v>
      </c>
      <c r="E328" s="29">
        <v>3984.24</v>
      </c>
      <c r="F328" s="54" t="s">
        <v>9</v>
      </c>
    </row>
    <row r="329" spans="1:6">
      <c r="A329" s="148">
        <v>43900</v>
      </c>
      <c r="B329" s="55">
        <v>0.50079861111111112</v>
      </c>
      <c r="C329" s="57">
        <v>21</v>
      </c>
      <c r="D329" s="56">
        <v>25.58</v>
      </c>
      <c r="E329" s="29">
        <v>537.17999999999995</v>
      </c>
      <c r="F329" s="54" t="s">
        <v>9</v>
      </c>
    </row>
    <row r="330" spans="1:6">
      <c r="A330" s="148">
        <v>43900</v>
      </c>
      <c r="B330" s="55">
        <v>0.50079861111111112</v>
      </c>
      <c r="C330" s="57">
        <v>90</v>
      </c>
      <c r="D330" s="56">
        <v>25.58</v>
      </c>
      <c r="E330" s="29">
        <v>2302.1999999999998</v>
      </c>
      <c r="F330" s="54" t="s">
        <v>9</v>
      </c>
    </row>
    <row r="331" spans="1:6">
      <c r="A331" s="148">
        <v>43900</v>
      </c>
      <c r="B331" s="55">
        <v>0.50019675925925922</v>
      </c>
      <c r="C331" s="57">
        <v>350</v>
      </c>
      <c r="D331" s="56">
        <v>25.6</v>
      </c>
      <c r="E331" s="29">
        <v>8960</v>
      </c>
      <c r="F331" s="54" t="s">
        <v>9</v>
      </c>
    </row>
    <row r="332" spans="1:6">
      <c r="A332" s="148">
        <v>43900</v>
      </c>
      <c r="B332" s="55">
        <v>0.50019675925925922</v>
      </c>
      <c r="C332" s="57">
        <v>133</v>
      </c>
      <c r="D332" s="56">
        <v>25.6</v>
      </c>
      <c r="E332" s="29">
        <v>3404.8</v>
      </c>
      <c r="F332" s="54" t="s">
        <v>9</v>
      </c>
    </row>
    <row r="333" spans="1:6">
      <c r="A333" s="148">
        <v>43900</v>
      </c>
      <c r="B333" s="55">
        <v>0.50019675925925922</v>
      </c>
      <c r="C333" s="57">
        <v>217</v>
      </c>
      <c r="D333" s="56">
        <v>25.6</v>
      </c>
      <c r="E333" s="29">
        <v>5555.2</v>
      </c>
      <c r="F333" s="54" t="s">
        <v>9</v>
      </c>
    </row>
    <row r="334" spans="1:6">
      <c r="A334" s="148">
        <v>43900</v>
      </c>
      <c r="B334" s="55">
        <v>0.49980324074074073</v>
      </c>
      <c r="C334" s="57">
        <v>110</v>
      </c>
      <c r="D334" s="56">
        <v>25.62</v>
      </c>
      <c r="E334" s="29">
        <v>2818.2</v>
      </c>
      <c r="F334" s="54" t="s">
        <v>9</v>
      </c>
    </row>
    <row r="335" spans="1:6">
      <c r="A335" s="148">
        <v>43900</v>
      </c>
      <c r="B335" s="55">
        <v>0.49913194444444442</v>
      </c>
      <c r="C335" s="57">
        <v>113</v>
      </c>
      <c r="D335" s="56">
        <v>25.68</v>
      </c>
      <c r="E335" s="29">
        <v>2901.84</v>
      </c>
      <c r="F335" s="54" t="s">
        <v>9</v>
      </c>
    </row>
    <row r="336" spans="1:6">
      <c r="A336" s="148">
        <v>43900</v>
      </c>
      <c r="B336" s="55">
        <v>0.49690972222222224</v>
      </c>
      <c r="C336" s="57">
        <v>36</v>
      </c>
      <c r="D336" s="56">
        <v>25.7</v>
      </c>
      <c r="E336" s="29">
        <v>925.2</v>
      </c>
      <c r="F336" s="54" t="s">
        <v>9</v>
      </c>
    </row>
    <row r="337" spans="1:6">
      <c r="A337" s="148">
        <v>43900</v>
      </c>
      <c r="B337" s="55">
        <v>0.49690972222222224</v>
      </c>
      <c r="C337" s="57">
        <v>80</v>
      </c>
      <c r="D337" s="56">
        <v>25.7</v>
      </c>
      <c r="E337" s="29">
        <v>2056</v>
      </c>
      <c r="F337" s="54" t="s">
        <v>9</v>
      </c>
    </row>
    <row r="338" spans="1:6">
      <c r="A338" s="148">
        <v>43900</v>
      </c>
      <c r="B338" s="55">
        <v>0.49613425925925925</v>
      </c>
      <c r="C338" s="57">
        <v>459</v>
      </c>
      <c r="D338" s="56">
        <v>25.71</v>
      </c>
      <c r="E338" s="29">
        <v>11800.89</v>
      </c>
      <c r="F338" s="54" t="s">
        <v>9</v>
      </c>
    </row>
    <row r="339" spans="1:6">
      <c r="A339" s="148">
        <v>43900</v>
      </c>
      <c r="B339" s="55">
        <v>0.49613425925925925</v>
      </c>
      <c r="C339" s="57">
        <v>153</v>
      </c>
      <c r="D339" s="56">
        <v>25.71</v>
      </c>
      <c r="E339" s="29">
        <v>3933.63</v>
      </c>
      <c r="F339" s="54" t="s">
        <v>9</v>
      </c>
    </row>
    <row r="340" spans="1:6">
      <c r="A340" s="148">
        <v>43900</v>
      </c>
      <c r="B340" s="55">
        <v>0.49606481481481479</v>
      </c>
      <c r="C340" s="57">
        <v>41</v>
      </c>
      <c r="D340" s="56">
        <v>25.71</v>
      </c>
      <c r="E340" s="29">
        <v>1054.1099999999999</v>
      </c>
      <c r="F340" s="54" t="s">
        <v>9</v>
      </c>
    </row>
    <row r="341" spans="1:6">
      <c r="A341" s="148">
        <v>43900</v>
      </c>
      <c r="B341" s="55">
        <v>0.49374999999999997</v>
      </c>
      <c r="C341" s="57">
        <v>138</v>
      </c>
      <c r="D341" s="56">
        <v>25.77</v>
      </c>
      <c r="E341" s="29">
        <v>3556.26</v>
      </c>
      <c r="F341" s="54" t="s">
        <v>9</v>
      </c>
    </row>
    <row r="342" spans="1:6">
      <c r="A342" s="148">
        <v>43900</v>
      </c>
      <c r="B342" s="55">
        <v>0.49184027777777778</v>
      </c>
      <c r="C342" s="57">
        <v>133</v>
      </c>
      <c r="D342" s="56">
        <v>25.74</v>
      </c>
      <c r="E342" s="29">
        <v>3423.42</v>
      </c>
      <c r="F342" s="54" t="s">
        <v>9</v>
      </c>
    </row>
    <row r="343" spans="1:6">
      <c r="A343" s="148">
        <v>43900</v>
      </c>
      <c r="B343" s="55">
        <v>0.49027777777777781</v>
      </c>
      <c r="C343" s="57">
        <v>96</v>
      </c>
      <c r="D343" s="56">
        <v>25.81</v>
      </c>
      <c r="E343" s="29">
        <v>2477.7600000000002</v>
      </c>
      <c r="F343" s="54" t="s">
        <v>9</v>
      </c>
    </row>
    <row r="344" spans="1:6">
      <c r="A344" s="148">
        <v>43900</v>
      </c>
      <c r="B344" s="55">
        <v>0.49027777777777781</v>
      </c>
      <c r="C344" s="57">
        <v>100</v>
      </c>
      <c r="D344" s="56">
        <v>25.81</v>
      </c>
      <c r="E344" s="29">
        <v>2581</v>
      </c>
      <c r="F344" s="54" t="s">
        <v>9</v>
      </c>
    </row>
    <row r="345" spans="1:6">
      <c r="A345" s="148">
        <v>43900</v>
      </c>
      <c r="B345" s="55">
        <v>0.48888888888888887</v>
      </c>
      <c r="C345" s="57">
        <v>113</v>
      </c>
      <c r="D345" s="56">
        <v>25.77</v>
      </c>
      <c r="E345" s="29">
        <v>2912.01</v>
      </c>
      <c r="F345" s="54" t="s">
        <v>9</v>
      </c>
    </row>
    <row r="346" spans="1:6">
      <c r="A346" s="148">
        <v>43900</v>
      </c>
      <c r="B346" s="55">
        <v>0.48679398148148145</v>
      </c>
      <c r="C346" s="57">
        <v>128</v>
      </c>
      <c r="D346" s="56">
        <v>25.77</v>
      </c>
      <c r="E346" s="29">
        <v>3298.56</v>
      </c>
      <c r="F346" s="54" t="s">
        <v>9</v>
      </c>
    </row>
    <row r="347" spans="1:6">
      <c r="A347" s="148">
        <v>43900</v>
      </c>
      <c r="B347" s="55">
        <v>0.48513888888888884</v>
      </c>
      <c r="C347" s="57">
        <v>390</v>
      </c>
      <c r="D347" s="56">
        <v>25.74</v>
      </c>
      <c r="E347" s="29">
        <v>10038.6</v>
      </c>
      <c r="F347" s="54" t="s">
        <v>9</v>
      </c>
    </row>
    <row r="348" spans="1:6">
      <c r="A348" s="148">
        <v>43900</v>
      </c>
      <c r="B348" s="55">
        <v>0.48513888888888884</v>
      </c>
      <c r="C348" s="57">
        <v>110</v>
      </c>
      <c r="D348" s="56">
        <v>25.74</v>
      </c>
      <c r="E348" s="29">
        <v>2831.4</v>
      </c>
      <c r="F348" s="54" t="s">
        <v>9</v>
      </c>
    </row>
    <row r="349" spans="1:6">
      <c r="A349" s="148">
        <v>43900</v>
      </c>
      <c r="B349" s="55">
        <v>0.48504629629629631</v>
      </c>
      <c r="C349" s="57">
        <v>158</v>
      </c>
      <c r="D349" s="56">
        <v>25.75</v>
      </c>
      <c r="E349" s="29">
        <v>4068.5</v>
      </c>
      <c r="F349" s="54" t="s">
        <v>9</v>
      </c>
    </row>
    <row r="350" spans="1:6">
      <c r="A350" s="148">
        <v>43900</v>
      </c>
      <c r="B350" s="55">
        <v>0.48372685185185182</v>
      </c>
      <c r="C350" s="57">
        <v>113</v>
      </c>
      <c r="D350" s="56">
        <v>25.74</v>
      </c>
      <c r="E350" s="29">
        <v>2908.62</v>
      </c>
      <c r="F350" s="54" t="s">
        <v>9</v>
      </c>
    </row>
    <row r="351" spans="1:6">
      <c r="A351" s="148">
        <v>43900</v>
      </c>
      <c r="B351" s="55">
        <v>0.48289351851851853</v>
      </c>
      <c r="C351" s="57">
        <v>155</v>
      </c>
      <c r="D351" s="56">
        <v>25.78</v>
      </c>
      <c r="E351" s="29">
        <v>3995.9</v>
      </c>
      <c r="F351" s="54" t="s">
        <v>9</v>
      </c>
    </row>
    <row r="352" spans="1:6">
      <c r="A352" s="148">
        <v>43900</v>
      </c>
      <c r="B352" s="55">
        <v>0.48062500000000002</v>
      </c>
      <c r="C352" s="57">
        <v>134</v>
      </c>
      <c r="D352" s="56">
        <v>25.79</v>
      </c>
      <c r="E352" s="29">
        <v>3455.86</v>
      </c>
      <c r="F352" s="54" t="s">
        <v>9</v>
      </c>
    </row>
    <row r="353" spans="1:6">
      <c r="A353" s="148">
        <v>43900</v>
      </c>
      <c r="B353" s="55">
        <v>0.47937500000000005</v>
      </c>
      <c r="C353" s="57">
        <v>150</v>
      </c>
      <c r="D353" s="56">
        <v>25.79</v>
      </c>
      <c r="E353" s="29">
        <v>3868.5</v>
      </c>
      <c r="F353" s="54" t="s">
        <v>9</v>
      </c>
    </row>
    <row r="354" spans="1:6">
      <c r="A354" s="148">
        <v>43900</v>
      </c>
      <c r="B354" s="55">
        <v>0.47937500000000005</v>
      </c>
      <c r="C354" s="57">
        <v>114</v>
      </c>
      <c r="D354" s="56">
        <v>25.79</v>
      </c>
      <c r="E354" s="29">
        <v>2940.06</v>
      </c>
      <c r="F354" s="54" t="s">
        <v>9</v>
      </c>
    </row>
    <row r="355" spans="1:6">
      <c r="A355" s="148">
        <v>43900</v>
      </c>
      <c r="B355" s="55">
        <v>0.47937500000000005</v>
      </c>
      <c r="C355" s="57">
        <v>101</v>
      </c>
      <c r="D355" s="56">
        <v>25.79</v>
      </c>
      <c r="E355" s="29">
        <v>2604.79</v>
      </c>
      <c r="F355" s="54" t="s">
        <v>9</v>
      </c>
    </row>
    <row r="356" spans="1:6">
      <c r="A356" s="148">
        <v>43900</v>
      </c>
      <c r="B356" s="55">
        <v>0.47937500000000005</v>
      </c>
      <c r="C356" s="57">
        <v>28</v>
      </c>
      <c r="D356" s="56">
        <v>25.79</v>
      </c>
      <c r="E356" s="29">
        <v>722.12</v>
      </c>
      <c r="F356" s="54" t="s">
        <v>9</v>
      </c>
    </row>
    <row r="357" spans="1:6">
      <c r="A357" s="148">
        <v>43900</v>
      </c>
      <c r="B357" s="55">
        <v>0.47937500000000005</v>
      </c>
      <c r="C357" s="57">
        <v>41</v>
      </c>
      <c r="D357" s="56">
        <v>25.79</v>
      </c>
      <c r="E357" s="29">
        <v>1057.3900000000001</v>
      </c>
      <c r="F357" s="54" t="s">
        <v>9</v>
      </c>
    </row>
    <row r="358" spans="1:6">
      <c r="A358" s="148">
        <v>43900</v>
      </c>
      <c r="B358" s="55">
        <v>0.47937500000000005</v>
      </c>
      <c r="C358" s="57">
        <v>166</v>
      </c>
      <c r="D358" s="56">
        <v>25.79</v>
      </c>
      <c r="E358" s="29">
        <v>4281.1400000000003</v>
      </c>
      <c r="F358" s="54" t="s">
        <v>9</v>
      </c>
    </row>
    <row r="359" spans="1:6">
      <c r="A359" s="148">
        <v>43900</v>
      </c>
      <c r="B359" s="55">
        <v>0.47937500000000005</v>
      </c>
      <c r="C359" s="57">
        <v>150</v>
      </c>
      <c r="D359" s="56">
        <v>25.79</v>
      </c>
      <c r="E359" s="29">
        <v>3868.5</v>
      </c>
      <c r="F359" s="54" t="s">
        <v>9</v>
      </c>
    </row>
    <row r="360" spans="1:6">
      <c r="A360" s="148">
        <v>43900</v>
      </c>
      <c r="B360" s="55">
        <v>0.47905092592592591</v>
      </c>
      <c r="C360" s="57">
        <v>168</v>
      </c>
      <c r="D360" s="56">
        <v>25.79</v>
      </c>
      <c r="E360" s="29">
        <v>4332.72</v>
      </c>
      <c r="F360" s="54" t="s">
        <v>9</v>
      </c>
    </row>
    <row r="361" spans="1:6">
      <c r="A361" s="148">
        <v>43900</v>
      </c>
      <c r="B361" s="55">
        <v>0.47715277777777776</v>
      </c>
      <c r="C361" s="57">
        <v>128</v>
      </c>
      <c r="D361" s="56">
        <v>25.76</v>
      </c>
      <c r="E361" s="29">
        <v>3297.28</v>
      </c>
      <c r="F361" s="54" t="s">
        <v>9</v>
      </c>
    </row>
    <row r="362" spans="1:6">
      <c r="A362" s="148">
        <v>43900</v>
      </c>
      <c r="B362" s="55">
        <v>0.47554398148148147</v>
      </c>
      <c r="C362" s="57">
        <v>209</v>
      </c>
      <c r="D362" s="56">
        <v>25.69</v>
      </c>
      <c r="E362" s="29">
        <v>5369.21</v>
      </c>
      <c r="F362" s="54" t="s">
        <v>9</v>
      </c>
    </row>
    <row r="363" spans="1:6">
      <c r="A363" s="148">
        <v>43900</v>
      </c>
      <c r="B363" s="55">
        <v>0.47309027777777773</v>
      </c>
      <c r="C363" s="57">
        <v>126</v>
      </c>
      <c r="D363" s="56">
        <v>25.73</v>
      </c>
      <c r="E363" s="29">
        <v>3241.98</v>
      </c>
      <c r="F363" s="54" t="s">
        <v>9</v>
      </c>
    </row>
    <row r="364" spans="1:6">
      <c r="A364" s="148">
        <v>43900</v>
      </c>
      <c r="B364" s="55">
        <v>0.47261574074074075</v>
      </c>
      <c r="C364" s="57">
        <v>105</v>
      </c>
      <c r="D364" s="56">
        <v>25.77</v>
      </c>
      <c r="E364" s="29">
        <v>2705.85</v>
      </c>
      <c r="F364" s="54" t="s">
        <v>9</v>
      </c>
    </row>
    <row r="365" spans="1:6">
      <c r="A365" s="148">
        <v>43900</v>
      </c>
      <c r="B365" s="55">
        <v>0.47261574074074075</v>
      </c>
      <c r="C365" s="57">
        <v>60</v>
      </c>
      <c r="D365" s="56">
        <v>25.77</v>
      </c>
      <c r="E365" s="29">
        <v>1546.2</v>
      </c>
      <c r="F365" s="54" t="s">
        <v>9</v>
      </c>
    </row>
    <row r="366" spans="1:6">
      <c r="A366" s="148">
        <v>43900</v>
      </c>
      <c r="B366" s="55">
        <v>0.47068287037037032</v>
      </c>
      <c r="C366" s="57">
        <v>129</v>
      </c>
      <c r="D366" s="56">
        <v>25.73</v>
      </c>
      <c r="E366" s="29">
        <v>3319.17</v>
      </c>
      <c r="F366" s="54" t="s">
        <v>9</v>
      </c>
    </row>
    <row r="367" spans="1:6">
      <c r="A367" s="148">
        <v>43900</v>
      </c>
      <c r="B367" s="55">
        <v>0.4689699074074074</v>
      </c>
      <c r="C367" s="57">
        <v>1325</v>
      </c>
      <c r="D367" s="56">
        <v>25.81</v>
      </c>
      <c r="E367" s="29">
        <v>34198.25</v>
      </c>
      <c r="F367" s="54" t="s">
        <v>9</v>
      </c>
    </row>
    <row r="368" spans="1:6">
      <c r="A368" s="148">
        <v>43900</v>
      </c>
      <c r="B368" s="55">
        <v>0.4689699074074074</v>
      </c>
      <c r="C368" s="57">
        <v>50</v>
      </c>
      <c r="D368" s="56">
        <v>25.81</v>
      </c>
      <c r="E368" s="29">
        <v>1290.5</v>
      </c>
      <c r="F368" s="54" t="s">
        <v>9</v>
      </c>
    </row>
    <row r="369" spans="1:6">
      <c r="A369" s="148">
        <v>43900</v>
      </c>
      <c r="B369" s="55">
        <v>0.4689699074074074</v>
      </c>
      <c r="C369" s="57">
        <v>125</v>
      </c>
      <c r="D369" s="56">
        <v>25.81</v>
      </c>
      <c r="E369" s="29">
        <v>3226.25</v>
      </c>
      <c r="F369" s="54" t="s">
        <v>9</v>
      </c>
    </row>
    <row r="370" spans="1:6">
      <c r="A370" s="148">
        <v>43900</v>
      </c>
      <c r="B370" s="55">
        <v>0.46839120370370368</v>
      </c>
      <c r="C370" s="57">
        <v>162</v>
      </c>
      <c r="D370" s="56">
        <v>25.82</v>
      </c>
      <c r="E370" s="29">
        <v>4182.84</v>
      </c>
      <c r="F370" s="54" t="s">
        <v>9</v>
      </c>
    </row>
    <row r="371" spans="1:6">
      <c r="A371" s="148">
        <v>43900</v>
      </c>
      <c r="B371" s="55">
        <v>0.46741898148148148</v>
      </c>
      <c r="C371" s="57">
        <v>200</v>
      </c>
      <c r="D371" s="56">
        <v>25.85</v>
      </c>
      <c r="E371" s="29">
        <v>5170</v>
      </c>
      <c r="F371" s="54" t="s">
        <v>9</v>
      </c>
    </row>
    <row r="372" spans="1:6">
      <c r="A372" s="148">
        <v>43900</v>
      </c>
      <c r="B372" s="55">
        <v>0.46515046296296297</v>
      </c>
      <c r="C372" s="57">
        <v>150</v>
      </c>
      <c r="D372" s="56">
        <v>25.81</v>
      </c>
      <c r="E372" s="29">
        <v>3871.5</v>
      </c>
      <c r="F372" s="54" t="s">
        <v>9</v>
      </c>
    </row>
    <row r="373" spans="1:6">
      <c r="A373" s="148">
        <v>43900</v>
      </c>
      <c r="B373" s="55">
        <v>0.46332175925925928</v>
      </c>
      <c r="C373" s="57">
        <v>159</v>
      </c>
      <c r="D373" s="56">
        <v>25.76</v>
      </c>
      <c r="E373" s="29">
        <v>4095.84</v>
      </c>
      <c r="F373" s="54" t="s">
        <v>9</v>
      </c>
    </row>
    <row r="374" spans="1:6">
      <c r="A374" s="148">
        <v>43900</v>
      </c>
      <c r="B374" s="55">
        <v>0.46126157407407403</v>
      </c>
      <c r="C374" s="57">
        <v>108</v>
      </c>
      <c r="D374" s="56">
        <v>25.74</v>
      </c>
      <c r="E374" s="29">
        <v>2779.92</v>
      </c>
      <c r="F374" s="54" t="s">
        <v>9</v>
      </c>
    </row>
    <row r="375" spans="1:6">
      <c r="A375" s="148">
        <v>43900</v>
      </c>
      <c r="B375" s="55">
        <v>0.46126157407407403</v>
      </c>
      <c r="C375" s="57">
        <v>50</v>
      </c>
      <c r="D375" s="56">
        <v>25.74</v>
      </c>
      <c r="E375" s="29">
        <v>1287</v>
      </c>
      <c r="F375" s="54" t="s">
        <v>9</v>
      </c>
    </row>
    <row r="376" spans="1:6">
      <c r="A376" s="148">
        <v>43900</v>
      </c>
      <c r="B376" s="55">
        <v>0.45901620370370372</v>
      </c>
      <c r="C376" s="57">
        <v>151</v>
      </c>
      <c r="D376" s="56">
        <v>25.75</v>
      </c>
      <c r="E376" s="29">
        <v>3888.25</v>
      </c>
      <c r="F376" s="54" t="s">
        <v>9</v>
      </c>
    </row>
    <row r="377" spans="1:6">
      <c r="A377" s="148">
        <v>43900</v>
      </c>
      <c r="B377" s="55">
        <v>0.4571412037037037</v>
      </c>
      <c r="C377" s="57">
        <v>26</v>
      </c>
      <c r="D377" s="56">
        <v>25.77</v>
      </c>
      <c r="E377" s="29">
        <v>670.02</v>
      </c>
      <c r="F377" s="54" t="s">
        <v>9</v>
      </c>
    </row>
    <row r="378" spans="1:6">
      <c r="A378" s="148">
        <v>43900</v>
      </c>
      <c r="B378" s="55">
        <v>0.4571412037037037</v>
      </c>
      <c r="C378" s="57">
        <v>12</v>
      </c>
      <c r="D378" s="56">
        <v>25.77</v>
      </c>
      <c r="E378" s="29">
        <v>309.24</v>
      </c>
      <c r="F378" s="54" t="s">
        <v>9</v>
      </c>
    </row>
    <row r="379" spans="1:6">
      <c r="A379" s="148">
        <v>43900</v>
      </c>
      <c r="B379" s="55">
        <v>0.4571412037037037</v>
      </c>
      <c r="C379" s="57">
        <v>150</v>
      </c>
      <c r="D379" s="56">
        <v>25.77</v>
      </c>
      <c r="E379" s="29">
        <v>3865.5</v>
      </c>
      <c r="F379" s="54" t="s">
        <v>9</v>
      </c>
    </row>
    <row r="380" spans="1:6">
      <c r="A380" s="148">
        <v>43900</v>
      </c>
      <c r="B380" s="55">
        <v>0.45576388888888886</v>
      </c>
      <c r="C380" s="57">
        <v>131</v>
      </c>
      <c r="D380" s="56">
        <v>25.71</v>
      </c>
      <c r="E380" s="29">
        <v>3368.01</v>
      </c>
      <c r="F380" s="54" t="s">
        <v>9</v>
      </c>
    </row>
    <row r="381" spans="1:6">
      <c r="A381" s="148">
        <v>43900</v>
      </c>
      <c r="B381" s="55">
        <v>0.45444444444444443</v>
      </c>
      <c r="C381" s="57">
        <v>182</v>
      </c>
      <c r="D381" s="56">
        <v>25.71</v>
      </c>
      <c r="E381" s="29">
        <v>4679.22</v>
      </c>
      <c r="F381" s="54" t="s">
        <v>9</v>
      </c>
    </row>
    <row r="382" spans="1:6">
      <c r="A382" s="148">
        <v>43900</v>
      </c>
      <c r="B382" s="55">
        <v>0.45346064814814818</v>
      </c>
      <c r="C382" s="57">
        <v>112</v>
      </c>
      <c r="D382" s="56">
        <v>25.67</v>
      </c>
      <c r="E382" s="29">
        <v>2875.04</v>
      </c>
      <c r="F382" s="54" t="s">
        <v>9</v>
      </c>
    </row>
    <row r="383" spans="1:6">
      <c r="A383" s="148">
        <v>43900</v>
      </c>
      <c r="B383" s="55">
        <v>0.45135416666666667</v>
      </c>
      <c r="C383" s="57">
        <v>134</v>
      </c>
      <c r="D383" s="56">
        <v>25.65</v>
      </c>
      <c r="E383" s="29">
        <v>3437.1</v>
      </c>
      <c r="F383" s="54" t="s">
        <v>9</v>
      </c>
    </row>
    <row r="384" spans="1:6">
      <c r="A384" s="148">
        <v>43900</v>
      </c>
      <c r="B384" s="55">
        <v>0.45010416666666669</v>
      </c>
      <c r="C384" s="57">
        <v>118</v>
      </c>
      <c r="D384" s="56">
        <v>25.72</v>
      </c>
      <c r="E384" s="29">
        <v>3034.96</v>
      </c>
      <c r="F384" s="54" t="s">
        <v>9</v>
      </c>
    </row>
    <row r="385" spans="1:6">
      <c r="A385" s="148">
        <v>43900</v>
      </c>
      <c r="B385" s="55">
        <v>0.44913194444444443</v>
      </c>
      <c r="C385" s="57">
        <v>109</v>
      </c>
      <c r="D385" s="56">
        <v>25.68</v>
      </c>
      <c r="E385" s="29">
        <v>2799.12</v>
      </c>
      <c r="F385" s="54" t="s">
        <v>9</v>
      </c>
    </row>
    <row r="386" spans="1:6">
      <c r="A386" s="148">
        <v>43900</v>
      </c>
      <c r="B386" s="55">
        <v>0.44913194444444443</v>
      </c>
      <c r="C386" s="57">
        <v>39</v>
      </c>
      <c r="D386" s="56">
        <v>25.68</v>
      </c>
      <c r="E386" s="29">
        <v>1001.52</v>
      </c>
      <c r="F386" s="54" t="s">
        <v>9</v>
      </c>
    </row>
    <row r="387" spans="1:6">
      <c r="A387" s="148">
        <v>43900</v>
      </c>
      <c r="B387" s="55">
        <v>0.44913194444444443</v>
      </c>
      <c r="C387" s="57">
        <v>170</v>
      </c>
      <c r="D387" s="56">
        <v>25.68</v>
      </c>
      <c r="E387" s="29">
        <v>4365.6000000000004</v>
      </c>
      <c r="F387" s="54" t="s">
        <v>9</v>
      </c>
    </row>
    <row r="388" spans="1:6">
      <c r="A388" s="148">
        <v>43900</v>
      </c>
      <c r="B388" s="55">
        <v>0.44913194444444443</v>
      </c>
      <c r="C388" s="57">
        <v>32</v>
      </c>
      <c r="D388" s="56">
        <v>25.68</v>
      </c>
      <c r="E388" s="29">
        <v>821.76</v>
      </c>
      <c r="F388" s="54" t="s">
        <v>9</v>
      </c>
    </row>
    <row r="389" spans="1:6">
      <c r="A389" s="148">
        <v>43900</v>
      </c>
      <c r="B389" s="55">
        <v>0.44913194444444443</v>
      </c>
      <c r="C389" s="57">
        <v>150</v>
      </c>
      <c r="D389" s="56">
        <v>25.68</v>
      </c>
      <c r="E389" s="29">
        <v>3852</v>
      </c>
      <c r="F389" s="54" t="s">
        <v>9</v>
      </c>
    </row>
    <row r="390" spans="1:6">
      <c r="A390" s="148">
        <v>43900</v>
      </c>
      <c r="B390" s="55">
        <v>0.44774305555555555</v>
      </c>
      <c r="C390" s="57">
        <v>94</v>
      </c>
      <c r="D390" s="56">
        <v>25.68</v>
      </c>
      <c r="E390" s="29">
        <v>2413.92</v>
      </c>
      <c r="F390" s="54" t="s">
        <v>9</v>
      </c>
    </row>
    <row r="391" spans="1:6">
      <c r="A391" s="148">
        <v>43900</v>
      </c>
      <c r="B391" s="55">
        <v>0.44774305555555555</v>
      </c>
      <c r="C391" s="57">
        <v>31</v>
      </c>
      <c r="D391" s="56">
        <v>25.68</v>
      </c>
      <c r="E391" s="29">
        <v>796.08</v>
      </c>
      <c r="F391" s="54" t="s">
        <v>9</v>
      </c>
    </row>
    <row r="392" spans="1:6">
      <c r="A392" s="148">
        <v>43900</v>
      </c>
      <c r="B392" s="55">
        <v>0.44665509259259256</v>
      </c>
      <c r="C392" s="57">
        <v>125</v>
      </c>
      <c r="D392" s="56">
        <v>25.77</v>
      </c>
      <c r="E392" s="29">
        <v>3221.25</v>
      </c>
      <c r="F392" s="54" t="s">
        <v>9</v>
      </c>
    </row>
    <row r="393" spans="1:6">
      <c r="A393" s="148">
        <v>43900</v>
      </c>
      <c r="B393" s="55">
        <v>0.44512731481481477</v>
      </c>
      <c r="C393" s="57">
        <v>154</v>
      </c>
      <c r="D393" s="56">
        <v>25.8</v>
      </c>
      <c r="E393" s="29">
        <v>3973.2</v>
      </c>
      <c r="F393" s="54" t="s">
        <v>9</v>
      </c>
    </row>
    <row r="394" spans="1:6">
      <c r="A394" s="148">
        <v>43900</v>
      </c>
      <c r="B394" s="55">
        <v>0.44368055555555558</v>
      </c>
      <c r="C394" s="57">
        <v>169</v>
      </c>
      <c r="D394" s="56">
        <v>25.77</v>
      </c>
      <c r="E394" s="29">
        <v>4355.13</v>
      </c>
      <c r="F394" s="54" t="s">
        <v>9</v>
      </c>
    </row>
    <row r="395" spans="1:6">
      <c r="A395" s="148">
        <v>43900</v>
      </c>
      <c r="B395" s="55">
        <v>0.44133101851851847</v>
      </c>
      <c r="C395" s="57">
        <v>161</v>
      </c>
      <c r="D395" s="56">
        <v>25.78</v>
      </c>
      <c r="E395" s="29">
        <v>4150.58</v>
      </c>
      <c r="F395" s="54" t="s">
        <v>9</v>
      </c>
    </row>
    <row r="396" spans="1:6">
      <c r="A396" s="148">
        <v>43900</v>
      </c>
      <c r="B396" s="55">
        <v>0.44133101851851847</v>
      </c>
      <c r="C396" s="57">
        <v>114</v>
      </c>
      <c r="D396" s="56">
        <v>25.78</v>
      </c>
      <c r="E396" s="29">
        <v>2938.92</v>
      </c>
      <c r="F396" s="54" t="s">
        <v>9</v>
      </c>
    </row>
    <row r="397" spans="1:6">
      <c r="A397" s="148">
        <v>43900</v>
      </c>
      <c r="B397" s="55">
        <v>0.43939814814814815</v>
      </c>
      <c r="C397" s="57">
        <v>138</v>
      </c>
      <c r="D397" s="56">
        <v>25.7</v>
      </c>
      <c r="E397" s="29">
        <v>3546.6</v>
      </c>
      <c r="F397" s="54" t="s">
        <v>9</v>
      </c>
    </row>
    <row r="398" spans="1:6">
      <c r="A398" s="148">
        <v>43900</v>
      </c>
      <c r="B398" s="55">
        <v>0.43754629629629632</v>
      </c>
      <c r="C398" s="57">
        <v>121</v>
      </c>
      <c r="D398" s="56">
        <v>25.64</v>
      </c>
      <c r="E398" s="29">
        <v>3102.44</v>
      </c>
      <c r="F398" s="54" t="s">
        <v>9</v>
      </c>
    </row>
    <row r="399" spans="1:6">
      <c r="A399" s="148">
        <v>43900</v>
      </c>
      <c r="B399" s="55">
        <v>0.4355324074074074</v>
      </c>
      <c r="C399" s="57">
        <v>192</v>
      </c>
      <c r="D399" s="56">
        <v>25.62</v>
      </c>
      <c r="E399" s="29">
        <v>4919.04</v>
      </c>
      <c r="F399" s="54" t="s">
        <v>9</v>
      </c>
    </row>
    <row r="400" spans="1:6">
      <c r="A400" s="148">
        <v>43900</v>
      </c>
      <c r="B400" s="55">
        <v>0.43464120370370374</v>
      </c>
      <c r="C400" s="57">
        <v>230</v>
      </c>
      <c r="D400" s="56">
        <v>25.64</v>
      </c>
      <c r="E400" s="29">
        <v>5897.2</v>
      </c>
      <c r="F400" s="54" t="s">
        <v>9</v>
      </c>
    </row>
    <row r="401" spans="1:6">
      <c r="A401" s="148">
        <v>43900</v>
      </c>
      <c r="B401" s="55">
        <v>0.43464120370370374</v>
      </c>
      <c r="C401" s="57">
        <v>120</v>
      </c>
      <c r="D401" s="56">
        <v>25.64</v>
      </c>
      <c r="E401" s="29">
        <v>3076.8</v>
      </c>
      <c r="F401" s="54" t="s">
        <v>9</v>
      </c>
    </row>
    <row r="402" spans="1:6">
      <c r="A402" s="148">
        <v>43900</v>
      </c>
      <c r="B402" s="55">
        <v>0.43464120370370374</v>
      </c>
      <c r="C402" s="57">
        <v>150</v>
      </c>
      <c r="D402" s="56">
        <v>25.64</v>
      </c>
      <c r="E402" s="29">
        <v>3846</v>
      </c>
      <c r="F402" s="54" t="s">
        <v>9</v>
      </c>
    </row>
    <row r="403" spans="1:6">
      <c r="A403" s="148">
        <v>43900</v>
      </c>
      <c r="B403" s="55">
        <v>0.43375000000000002</v>
      </c>
      <c r="C403" s="57">
        <v>126</v>
      </c>
      <c r="D403" s="56">
        <v>25.6</v>
      </c>
      <c r="E403" s="29">
        <v>3225.6</v>
      </c>
      <c r="F403" s="54" t="s">
        <v>9</v>
      </c>
    </row>
    <row r="404" spans="1:6">
      <c r="A404" s="148">
        <v>43900</v>
      </c>
      <c r="B404" s="55">
        <v>0.43282407407407408</v>
      </c>
      <c r="C404" s="57">
        <v>148</v>
      </c>
      <c r="D404" s="56">
        <v>25.63</v>
      </c>
      <c r="E404" s="29">
        <v>3793.24</v>
      </c>
      <c r="F404" s="54" t="s">
        <v>9</v>
      </c>
    </row>
    <row r="405" spans="1:6">
      <c r="A405" s="148">
        <v>43900</v>
      </c>
      <c r="B405" s="55">
        <v>0.43111111111111117</v>
      </c>
      <c r="C405" s="57">
        <v>113</v>
      </c>
      <c r="D405" s="56">
        <v>25.56</v>
      </c>
      <c r="E405" s="29">
        <v>2888.28</v>
      </c>
      <c r="F405" s="54" t="s">
        <v>9</v>
      </c>
    </row>
    <row r="406" spans="1:6">
      <c r="A406" s="148">
        <v>43900</v>
      </c>
      <c r="B406" s="55">
        <v>0.43027777777777776</v>
      </c>
      <c r="C406" s="57">
        <v>118</v>
      </c>
      <c r="D406" s="56">
        <v>25.56</v>
      </c>
      <c r="E406" s="29">
        <v>3016.08</v>
      </c>
      <c r="F406" s="54" t="s">
        <v>9</v>
      </c>
    </row>
    <row r="407" spans="1:6">
      <c r="A407" s="148">
        <v>43900</v>
      </c>
      <c r="B407" s="55">
        <v>0.4294675925925926</v>
      </c>
      <c r="C407" s="57">
        <v>116</v>
      </c>
      <c r="D407" s="56">
        <v>25.52</v>
      </c>
      <c r="E407" s="29">
        <v>2960.32</v>
      </c>
      <c r="F407" s="54" t="s">
        <v>9</v>
      </c>
    </row>
    <row r="408" spans="1:6">
      <c r="A408" s="148">
        <v>43900</v>
      </c>
      <c r="B408" s="55">
        <v>0.42792824074074076</v>
      </c>
      <c r="C408" s="57">
        <v>38</v>
      </c>
      <c r="D408" s="56">
        <v>25.45</v>
      </c>
      <c r="E408" s="29">
        <v>967.1</v>
      </c>
      <c r="F408" s="54" t="s">
        <v>9</v>
      </c>
    </row>
    <row r="409" spans="1:6">
      <c r="A409" s="148">
        <v>43900</v>
      </c>
      <c r="B409" s="55">
        <v>0.42792824074074076</v>
      </c>
      <c r="C409" s="57">
        <v>62</v>
      </c>
      <c r="D409" s="56">
        <v>25.45</v>
      </c>
      <c r="E409" s="29">
        <v>1577.8999999999999</v>
      </c>
      <c r="F409" s="54" t="s">
        <v>9</v>
      </c>
    </row>
    <row r="410" spans="1:6">
      <c r="A410" s="148">
        <v>43900</v>
      </c>
      <c r="B410" s="55">
        <v>0.42792824074074076</v>
      </c>
      <c r="C410" s="57">
        <v>122</v>
      </c>
      <c r="D410" s="56">
        <v>25.45</v>
      </c>
      <c r="E410" s="29">
        <v>3104.9</v>
      </c>
      <c r="F410" s="54" t="s">
        <v>9</v>
      </c>
    </row>
    <row r="411" spans="1:6">
      <c r="A411" s="148">
        <v>43900</v>
      </c>
      <c r="B411" s="55">
        <v>0.42792824074074076</v>
      </c>
      <c r="C411" s="57">
        <v>40</v>
      </c>
      <c r="D411" s="56">
        <v>25.44</v>
      </c>
      <c r="E411" s="29">
        <v>1017.6</v>
      </c>
      <c r="F411" s="54" t="s">
        <v>9</v>
      </c>
    </row>
    <row r="412" spans="1:6">
      <c r="A412" s="148">
        <v>43900</v>
      </c>
      <c r="B412" s="55">
        <v>0.42792824074074076</v>
      </c>
      <c r="C412" s="57">
        <v>58</v>
      </c>
      <c r="D412" s="56">
        <v>25.44</v>
      </c>
      <c r="E412" s="29">
        <v>1475.52</v>
      </c>
      <c r="F412" s="54" t="s">
        <v>9</v>
      </c>
    </row>
    <row r="413" spans="1:6">
      <c r="A413" s="148">
        <v>43900</v>
      </c>
      <c r="B413" s="55">
        <v>0.42792824074074076</v>
      </c>
      <c r="C413" s="57">
        <v>180</v>
      </c>
      <c r="D413" s="56">
        <v>25.44</v>
      </c>
      <c r="E413" s="29">
        <v>4579.2</v>
      </c>
      <c r="F413" s="54" t="s">
        <v>9</v>
      </c>
    </row>
    <row r="414" spans="1:6">
      <c r="A414" s="148">
        <v>43900</v>
      </c>
      <c r="B414" s="55">
        <v>0.42747685185185186</v>
      </c>
      <c r="C414" s="57">
        <v>131</v>
      </c>
      <c r="D414" s="56">
        <v>25.43</v>
      </c>
      <c r="E414" s="29">
        <v>3331.33</v>
      </c>
      <c r="F414" s="54" t="s">
        <v>9</v>
      </c>
    </row>
    <row r="415" spans="1:6">
      <c r="A415" s="148">
        <v>43900</v>
      </c>
      <c r="B415" s="55">
        <v>0.4261226851851852</v>
      </c>
      <c r="C415" s="57">
        <v>118</v>
      </c>
      <c r="D415" s="56">
        <v>25.42</v>
      </c>
      <c r="E415" s="29">
        <v>2999.5600000000004</v>
      </c>
      <c r="F415" s="54" t="s">
        <v>9</v>
      </c>
    </row>
    <row r="416" spans="1:6">
      <c r="A416" s="148">
        <v>43900</v>
      </c>
      <c r="B416" s="55">
        <v>0.42449074074074072</v>
      </c>
      <c r="C416" s="57">
        <v>19</v>
      </c>
      <c r="D416" s="56">
        <v>25.49</v>
      </c>
      <c r="E416" s="29">
        <v>484.30999999999995</v>
      </c>
      <c r="F416" s="54" t="s">
        <v>9</v>
      </c>
    </row>
    <row r="417" spans="1:6">
      <c r="A417" s="148">
        <v>43900</v>
      </c>
      <c r="B417" s="55">
        <v>0.42449074074074072</v>
      </c>
      <c r="C417" s="57">
        <v>131</v>
      </c>
      <c r="D417" s="56">
        <v>25.49</v>
      </c>
      <c r="E417" s="29">
        <v>3339.1899999999996</v>
      </c>
      <c r="F417" s="54" t="s">
        <v>9</v>
      </c>
    </row>
    <row r="418" spans="1:6">
      <c r="A418" s="148">
        <v>43900</v>
      </c>
      <c r="B418" s="55">
        <v>0.42449074074074072</v>
      </c>
      <c r="C418" s="57">
        <v>34</v>
      </c>
      <c r="D418" s="56">
        <v>25.49</v>
      </c>
      <c r="E418" s="29">
        <v>866.66</v>
      </c>
      <c r="F418" s="54" t="s">
        <v>9</v>
      </c>
    </row>
    <row r="419" spans="1:6">
      <c r="A419" s="148">
        <v>43900</v>
      </c>
      <c r="B419" s="55">
        <v>0.42449074074074072</v>
      </c>
      <c r="C419" s="57">
        <v>49</v>
      </c>
      <c r="D419" s="56">
        <v>25.49</v>
      </c>
      <c r="E419" s="29">
        <v>1249.01</v>
      </c>
      <c r="F419" s="54" t="s">
        <v>9</v>
      </c>
    </row>
    <row r="420" spans="1:6">
      <c r="A420" s="148">
        <v>43900</v>
      </c>
      <c r="B420" s="55">
        <v>0.42449074074074072</v>
      </c>
      <c r="C420" s="57">
        <v>267</v>
      </c>
      <c r="D420" s="56">
        <v>25.49</v>
      </c>
      <c r="E420" s="29">
        <v>6805.83</v>
      </c>
      <c r="F420" s="54" t="s">
        <v>9</v>
      </c>
    </row>
    <row r="421" spans="1:6">
      <c r="A421" s="148">
        <v>43900</v>
      </c>
      <c r="B421" s="55">
        <v>0.42394675925925923</v>
      </c>
      <c r="C421" s="57">
        <v>187</v>
      </c>
      <c r="D421" s="56">
        <v>25.54</v>
      </c>
      <c r="E421" s="29">
        <v>4775.9799999999996</v>
      </c>
      <c r="F421" s="54" t="s">
        <v>9</v>
      </c>
    </row>
    <row r="422" spans="1:6">
      <c r="A422" s="148">
        <v>43900</v>
      </c>
      <c r="B422" s="55">
        <v>0.42216435185185186</v>
      </c>
      <c r="C422" s="57">
        <v>154</v>
      </c>
      <c r="D422" s="56">
        <v>25.56</v>
      </c>
      <c r="E422" s="29">
        <v>3936.24</v>
      </c>
      <c r="F422" s="54" t="s">
        <v>9</v>
      </c>
    </row>
    <row r="423" spans="1:6">
      <c r="A423" s="148">
        <v>43900</v>
      </c>
      <c r="B423" s="55">
        <v>0.42203703703703704</v>
      </c>
      <c r="C423" s="57">
        <v>500</v>
      </c>
      <c r="D423" s="56">
        <v>25.6</v>
      </c>
      <c r="E423" s="29">
        <v>12800</v>
      </c>
      <c r="F423" s="54" t="s">
        <v>9</v>
      </c>
    </row>
    <row r="424" spans="1:6">
      <c r="A424" s="148">
        <v>43900</v>
      </c>
      <c r="B424" s="55">
        <v>0.42109953703703701</v>
      </c>
      <c r="C424" s="57">
        <v>117</v>
      </c>
      <c r="D424" s="56">
        <v>25.7</v>
      </c>
      <c r="E424" s="29">
        <v>3006.9</v>
      </c>
      <c r="F424" s="54" t="s">
        <v>9</v>
      </c>
    </row>
    <row r="425" spans="1:6">
      <c r="A425" s="148">
        <v>43900</v>
      </c>
      <c r="B425" s="55">
        <v>0.4201388888888889</v>
      </c>
      <c r="C425" s="57">
        <v>970</v>
      </c>
      <c r="D425" s="56">
        <v>25.78</v>
      </c>
      <c r="E425" s="29">
        <v>25006.600000000002</v>
      </c>
      <c r="F425" s="54" t="s">
        <v>9</v>
      </c>
    </row>
    <row r="426" spans="1:6">
      <c r="A426" s="148">
        <v>43900</v>
      </c>
      <c r="B426" s="55">
        <v>0.42006944444444444</v>
      </c>
      <c r="C426" s="57">
        <v>30</v>
      </c>
      <c r="D426" s="56">
        <v>25.78</v>
      </c>
      <c r="E426" s="29">
        <v>773.40000000000009</v>
      </c>
      <c r="F426" s="54" t="s">
        <v>9</v>
      </c>
    </row>
    <row r="427" spans="1:6">
      <c r="A427" s="148">
        <v>43900</v>
      </c>
      <c r="B427" s="55">
        <v>0.41979166666666662</v>
      </c>
      <c r="C427" s="57">
        <v>173</v>
      </c>
      <c r="D427" s="56">
        <v>25.75</v>
      </c>
      <c r="E427" s="29">
        <v>4454.75</v>
      </c>
      <c r="F427" s="54" t="s">
        <v>9</v>
      </c>
    </row>
    <row r="428" spans="1:6">
      <c r="A428" s="148">
        <v>43900</v>
      </c>
      <c r="B428" s="55">
        <v>0.41842592592592592</v>
      </c>
      <c r="C428" s="57">
        <v>127</v>
      </c>
      <c r="D428" s="56">
        <v>25.76</v>
      </c>
      <c r="E428" s="29">
        <v>3271.52</v>
      </c>
      <c r="F428" s="54" t="s">
        <v>9</v>
      </c>
    </row>
    <row r="429" spans="1:6">
      <c r="A429" s="148">
        <v>43900</v>
      </c>
      <c r="B429" s="55">
        <v>0.41708333333333331</v>
      </c>
      <c r="C429" s="57">
        <v>126</v>
      </c>
      <c r="D429" s="56">
        <v>25.73</v>
      </c>
      <c r="E429" s="29">
        <v>3241.98</v>
      </c>
      <c r="F429" s="54" t="s">
        <v>9</v>
      </c>
    </row>
    <row r="430" spans="1:6">
      <c r="A430" s="148">
        <v>43900</v>
      </c>
      <c r="B430" s="55">
        <v>0.41570601851851857</v>
      </c>
      <c r="C430" s="57">
        <v>192</v>
      </c>
      <c r="D430" s="56">
        <v>25.7</v>
      </c>
      <c r="E430" s="29">
        <v>4934.3999999999996</v>
      </c>
      <c r="F430" s="54" t="s">
        <v>9</v>
      </c>
    </row>
    <row r="431" spans="1:6">
      <c r="A431" s="148">
        <v>43900</v>
      </c>
      <c r="B431" s="55">
        <v>0.41385416666666663</v>
      </c>
      <c r="C431" s="57">
        <v>126</v>
      </c>
      <c r="D431" s="56">
        <v>25.73</v>
      </c>
      <c r="E431" s="29">
        <v>3241.98</v>
      </c>
      <c r="F431" s="54" t="s">
        <v>9</v>
      </c>
    </row>
    <row r="432" spans="1:6">
      <c r="A432" s="148">
        <v>43900</v>
      </c>
      <c r="B432" s="55">
        <v>0.41163194444444445</v>
      </c>
      <c r="C432" s="57">
        <v>111</v>
      </c>
      <c r="D432" s="56">
        <v>25.57</v>
      </c>
      <c r="E432" s="29">
        <v>2838.27</v>
      </c>
      <c r="F432" s="54" t="s">
        <v>9</v>
      </c>
    </row>
    <row r="433" spans="1:6">
      <c r="A433" s="148">
        <v>43900</v>
      </c>
      <c r="B433" s="55">
        <v>0.41013888888888889</v>
      </c>
      <c r="C433" s="57">
        <v>34</v>
      </c>
      <c r="D433" s="56">
        <v>25.58</v>
      </c>
      <c r="E433" s="29">
        <v>869.71999999999991</v>
      </c>
      <c r="F433" s="54" t="s">
        <v>9</v>
      </c>
    </row>
    <row r="434" spans="1:6">
      <c r="A434" s="148">
        <v>43900</v>
      </c>
      <c r="B434" s="55">
        <v>0.41013888888888889</v>
      </c>
      <c r="C434" s="57">
        <v>104</v>
      </c>
      <c r="D434" s="56">
        <v>25.58</v>
      </c>
      <c r="E434" s="29">
        <v>2660.3199999999997</v>
      </c>
      <c r="F434" s="54" t="s">
        <v>9</v>
      </c>
    </row>
    <row r="435" spans="1:6">
      <c r="A435" s="148">
        <v>43900</v>
      </c>
      <c r="B435" s="55">
        <v>0.40915509259259258</v>
      </c>
      <c r="C435" s="57">
        <v>120</v>
      </c>
      <c r="D435" s="56">
        <v>25.64</v>
      </c>
      <c r="E435" s="29">
        <v>3076.8</v>
      </c>
      <c r="F435" s="54" t="s">
        <v>9</v>
      </c>
    </row>
    <row r="436" spans="1:6">
      <c r="A436" s="148">
        <v>43900</v>
      </c>
      <c r="B436" s="55">
        <v>0.40811342592592598</v>
      </c>
      <c r="C436" s="57">
        <v>166</v>
      </c>
      <c r="D436" s="56">
        <v>25.63</v>
      </c>
      <c r="E436" s="29">
        <v>4254.58</v>
      </c>
      <c r="F436" s="54" t="s">
        <v>9</v>
      </c>
    </row>
    <row r="437" spans="1:6">
      <c r="A437" s="148">
        <v>43900</v>
      </c>
      <c r="B437" s="55">
        <v>0.40625</v>
      </c>
      <c r="C437" s="57">
        <v>118</v>
      </c>
      <c r="D437" s="56">
        <v>25.59</v>
      </c>
      <c r="E437" s="29">
        <v>3019.62</v>
      </c>
      <c r="F437" s="54" t="s">
        <v>9</v>
      </c>
    </row>
    <row r="438" spans="1:6">
      <c r="A438" s="148">
        <v>43900</v>
      </c>
      <c r="B438" s="55">
        <v>0.40395833333333336</v>
      </c>
      <c r="C438" s="57">
        <v>152</v>
      </c>
      <c r="D438" s="56">
        <v>25.49</v>
      </c>
      <c r="E438" s="29">
        <v>3874.4799999999996</v>
      </c>
      <c r="F438" s="54" t="s">
        <v>9</v>
      </c>
    </row>
    <row r="439" spans="1:6">
      <c r="A439" s="148">
        <v>43900</v>
      </c>
      <c r="B439" s="55">
        <v>0.40377314814814813</v>
      </c>
      <c r="C439" s="57">
        <v>355</v>
      </c>
      <c r="D439" s="56">
        <v>25.51</v>
      </c>
      <c r="E439" s="29">
        <v>9056.0500000000011</v>
      </c>
      <c r="F439" s="54" t="s">
        <v>9</v>
      </c>
    </row>
    <row r="440" spans="1:6">
      <c r="A440" s="148">
        <v>43900</v>
      </c>
      <c r="B440" s="55">
        <v>0.40377314814814813</v>
      </c>
      <c r="C440" s="57">
        <v>145</v>
      </c>
      <c r="D440" s="56">
        <v>25.51</v>
      </c>
      <c r="E440" s="29">
        <v>3698.9500000000003</v>
      </c>
      <c r="F440" s="54" t="s">
        <v>9</v>
      </c>
    </row>
    <row r="441" spans="1:6">
      <c r="A441" s="148">
        <v>43900</v>
      </c>
      <c r="B441" s="55">
        <v>0.40358796296296301</v>
      </c>
      <c r="C441" s="57">
        <v>437</v>
      </c>
      <c r="D441" s="56">
        <v>25.5</v>
      </c>
      <c r="E441" s="29">
        <v>11143.5</v>
      </c>
      <c r="F441" s="54" t="s">
        <v>9</v>
      </c>
    </row>
    <row r="442" spans="1:6">
      <c r="A442" s="148">
        <v>43900</v>
      </c>
      <c r="B442" s="55">
        <v>0.40356481481481482</v>
      </c>
      <c r="C442" s="57">
        <v>63</v>
      </c>
      <c r="D442" s="56">
        <v>25.5</v>
      </c>
      <c r="E442" s="29">
        <v>1606.5</v>
      </c>
      <c r="F442" s="54" t="s">
        <v>9</v>
      </c>
    </row>
    <row r="443" spans="1:6">
      <c r="A443" s="148">
        <v>43900</v>
      </c>
      <c r="B443" s="55">
        <v>0.40194444444444444</v>
      </c>
      <c r="C443" s="57">
        <v>62</v>
      </c>
      <c r="D443" s="56">
        <v>25.4</v>
      </c>
      <c r="E443" s="29">
        <v>1574.8</v>
      </c>
      <c r="F443" s="54" t="s">
        <v>9</v>
      </c>
    </row>
    <row r="444" spans="1:6">
      <c r="A444" s="148">
        <v>43900</v>
      </c>
      <c r="B444" s="55">
        <v>0.40194444444444444</v>
      </c>
      <c r="C444" s="57">
        <v>128</v>
      </c>
      <c r="D444" s="56">
        <v>25.41</v>
      </c>
      <c r="E444" s="29">
        <v>3252.48</v>
      </c>
      <c r="F444" s="54" t="s">
        <v>9</v>
      </c>
    </row>
    <row r="445" spans="1:6">
      <c r="A445" s="148">
        <v>43900</v>
      </c>
      <c r="B445" s="55">
        <v>0.40072916666666664</v>
      </c>
      <c r="C445" s="57">
        <v>141</v>
      </c>
      <c r="D445" s="56">
        <v>25.42</v>
      </c>
      <c r="E445" s="29">
        <v>3584.2200000000003</v>
      </c>
      <c r="F445" s="54" t="s">
        <v>9</v>
      </c>
    </row>
    <row r="446" spans="1:6">
      <c r="A446" s="148">
        <v>43900</v>
      </c>
      <c r="B446" s="55">
        <v>0.39938657407407407</v>
      </c>
      <c r="C446" s="57">
        <v>162</v>
      </c>
      <c r="D446" s="56">
        <v>25.4</v>
      </c>
      <c r="E446" s="29">
        <v>4114.8</v>
      </c>
      <c r="F446" s="54" t="s">
        <v>9</v>
      </c>
    </row>
    <row r="447" spans="1:6">
      <c r="A447" s="148">
        <v>43900</v>
      </c>
      <c r="B447" s="55">
        <v>0.39876157407407403</v>
      </c>
      <c r="C447" s="57">
        <v>131</v>
      </c>
      <c r="D447" s="56">
        <v>25.44</v>
      </c>
      <c r="E447" s="29">
        <v>3332.6400000000003</v>
      </c>
      <c r="F447" s="54" t="s">
        <v>9</v>
      </c>
    </row>
    <row r="448" spans="1:6">
      <c r="A448" s="148">
        <v>43900</v>
      </c>
      <c r="B448" s="55">
        <v>0.39671296296296293</v>
      </c>
      <c r="C448" s="57">
        <v>122</v>
      </c>
      <c r="D448" s="56">
        <v>25.32</v>
      </c>
      <c r="E448" s="29">
        <v>3089.04</v>
      </c>
      <c r="F448" s="54" t="s">
        <v>9</v>
      </c>
    </row>
    <row r="449" spans="1:6">
      <c r="A449" s="148">
        <v>43900</v>
      </c>
      <c r="B449" s="55">
        <v>0.39613425925925921</v>
      </c>
      <c r="C449" s="57">
        <v>150</v>
      </c>
      <c r="D449" s="56">
        <v>25.29</v>
      </c>
      <c r="E449" s="29">
        <v>3793.5</v>
      </c>
      <c r="F449" s="54" t="s">
        <v>9</v>
      </c>
    </row>
    <row r="450" spans="1:6">
      <c r="A450" s="148">
        <v>43900</v>
      </c>
      <c r="B450" s="55">
        <v>0.39559027777777778</v>
      </c>
      <c r="C450" s="57">
        <v>117</v>
      </c>
      <c r="D450" s="56">
        <v>25.28</v>
      </c>
      <c r="E450" s="29">
        <v>2957.76</v>
      </c>
      <c r="F450" s="54" t="s">
        <v>9</v>
      </c>
    </row>
    <row r="451" spans="1:6">
      <c r="A451" s="148">
        <v>43900</v>
      </c>
      <c r="B451" s="55">
        <v>0.39373842592592595</v>
      </c>
      <c r="C451" s="57">
        <v>135</v>
      </c>
      <c r="D451" s="56">
        <v>25.27</v>
      </c>
      <c r="E451" s="29">
        <v>3411.45</v>
      </c>
      <c r="F451" s="54" t="s">
        <v>9</v>
      </c>
    </row>
    <row r="452" spans="1:6">
      <c r="A452" s="148">
        <v>43900</v>
      </c>
      <c r="B452" s="55">
        <v>0.39260416666666664</v>
      </c>
      <c r="C452" s="57">
        <v>134</v>
      </c>
      <c r="D452" s="56">
        <v>25.28</v>
      </c>
      <c r="E452" s="29">
        <v>3387.52</v>
      </c>
      <c r="F452" s="54" t="s">
        <v>9</v>
      </c>
    </row>
    <row r="453" spans="1:6">
      <c r="A453" s="148">
        <v>43900</v>
      </c>
      <c r="B453" s="55">
        <v>0.39211805555555551</v>
      </c>
      <c r="C453" s="57">
        <v>202</v>
      </c>
      <c r="D453" s="56">
        <v>25.23</v>
      </c>
      <c r="E453" s="29">
        <v>5096.46</v>
      </c>
      <c r="F453" s="54" t="s">
        <v>9</v>
      </c>
    </row>
    <row r="454" spans="1:6">
      <c r="A454" s="148">
        <v>43900</v>
      </c>
      <c r="B454" s="55">
        <v>0.39061342592592596</v>
      </c>
      <c r="C454" s="57">
        <v>104</v>
      </c>
      <c r="D454" s="56">
        <v>25.07</v>
      </c>
      <c r="E454" s="29">
        <v>2607.2800000000002</v>
      </c>
      <c r="F454" s="54" t="s">
        <v>9</v>
      </c>
    </row>
    <row r="455" spans="1:6">
      <c r="A455" s="148">
        <v>43900</v>
      </c>
      <c r="B455" s="55">
        <v>0.39061342592592596</v>
      </c>
      <c r="C455" s="57">
        <v>17</v>
      </c>
      <c r="D455" s="56">
        <v>25.07</v>
      </c>
      <c r="E455" s="29">
        <v>426.19</v>
      </c>
      <c r="F455" s="54" t="s">
        <v>9</v>
      </c>
    </row>
    <row r="456" spans="1:6">
      <c r="A456" s="148">
        <v>43900</v>
      </c>
      <c r="B456" s="55">
        <v>0.38902777777777775</v>
      </c>
      <c r="C456" s="57">
        <v>139</v>
      </c>
      <c r="D456" s="56">
        <v>24.97</v>
      </c>
      <c r="E456" s="29">
        <v>3470.83</v>
      </c>
      <c r="F456" s="54" t="s">
        <v>9</v>
      </c>
    </row>
    <row r="457" spans="1:6">
      <c r="A457" s="148">
        <v>43900</v>
      </c>
      <c r="B457" s="55">
        <v>0.38821759259259259</v>
      </c>
      <c r="C457" s="57">
        <v>115</v>
      </c>
      <c r="D457" s="56">
        <v>24.91</v>
      </c>
      <c r="E457" s="29">
        <v>2864.65</v>
      </c>
      <c r="F457" s="54" t="s">
        <v>9</v>
      </c>
    </row>
    <row r="458" spans="1:6">
      <c r="A458" s="148">
        <v>43900</v>
      </c>
      <c r="B458" s="55">
        <v>0.38821759259259259</v>
      </c>
      <c r="C458" s="57">
        <v>48</v>
      </c>
      <c r="D458" s="56">
        <v>24.91</v>
      </c>
      <c r="E458" s="29">
        <v>1195.68</v>
      </c>
      <c r="F458" s="54" t="s">
        <v>9</v>
      </c>
    </row>
    <row r="459" spans="1:6">
      <c r="A459" s="148">
        <v>43900</v>
      </c>
      <c r="B459" s="55">
        <v>0.38619212962962962</v>
      </c>
      <c r="C459" s="57">
        <v>172</v>
      </c>
      <c r="D459" s="56">
        <v>24.8</v>
      </c>
      <c r="E459" s="29">
        <v>4265.6000000000004</v>
      </c>
      <c r="F459" s="54" t="s">
        <v>9</v>
      </c>
    </row>
    <row r="460" spans="1:6">
      <c r="A460" s="148">
        <v>43900</v>
      </c>
      <c r="B460" s="55">
        <v>0.38497685185185188</v>
      </c>
      <c r="C460" s="57">
        <v>150</v>
      </c>
      <c r="D460" s="56">
        <v>24.76</v>
      </c>
      <c r="E460" s="29">
        <v>3714.0000000000005</v>
      </c>
      <c r="F460" s="54" t="s">
        <v>9</v>
      </c>
    </row>
    <row r="461" spans="1:6">
      <c r="A461" s="148">
        <v>43900</v>
      </c>
      <c r="B461" s="55">
        <v>0.38497685185185188</v>
      </c>
      <c r="C461" s="57">
        <v>160</v>
      </c>
      <c r="D461" s="56">
        <v>24.76</v>
      </c>
      <c r="E461" s="29">
        <v>3961.6000000000004</v>
      </c>
      <c r="F461" s="54" t="s">
        <v>9</v>
      </c>
    </row>
    <row r="462" spans="1:6">
      <c r="A462" s="148">
        <v>43900</v>
      </c>
      <c r="B462" s="55">
        <v>0.38497685185185188</v>
      </c>
      <c r="C462" s="57">
        <v>93</v>
      </c>
      <c r="D462" s="56">
        <v>24.77</v>
      </c>
      <c r="E462" s="29">
        <v>2303.61</v>
      </c>
      <c r="F462" s="54" t="s">
        <v>9</v>
      </c>
    </row>
    <row r="463" spans="1:6">
      <c r="A463" s="148">
        <v>43900</v>
      </c>
      <c r="B463" s="55">
        <v>0.38497685185185188</v>
      </c>
      <c r="C463" s="57">
        <v>176</v>
      </c>
      <c r="D463" s="56">
        <v>24.77</v>
      </c>
      <c r="E463" s="29">
        <v>4359.5199999999995</v>
      </c>
      <c r="F463" s="54" t="s">
        <v>9</v>
      </c>
    </row>
    <row r="464" spans="1:6">
      <c r="A464" s="148">
        <v>43900</v>
      </c>
      <c r="B464" s="55">
        <v>0.38497685185185188</v>
      </c>
      <c r="C464" s="57">
        <v>380</v>
      </c>
      <c r="D464" s="56">
        <v>24.77</v>
      </c>
      <c r="E464" s="29">
        <v>9412.6</v>
      </c>
      <c r="F464" s="54" t="s">
        <v>9</v>
      </c>
    </row>
    <row r="465" spans="1:6">
      <c r="A465" s="148">
        <v>43900</v>
      </c>
      <c r="B465" s="55">
        <v>0.38497685185185188</v>
      </c>
      <c r="C465" s="57">
        <v>111</v>
      </c>
      <c r="D465" s="56">
        <v>24.77</v>
      </c>
      <c r="E465" s="29">
        <v>2749.47</v>
      </c>
      <c r="F465" s="54" t="s">
        <v>9</v>
      </c>
    </row>
    <row r="466" spans="1:6">
      <c r="A466" s="148">
        <v>43900</v>
      </c>
      <c r="B466" s="55">
        <v>0.38497685185185188</v>
      </c>
      <c r="C466" s="57">
        <v>290</v>
      </c>
      <c r="D466" s="56">
        <v>24.77</v>
      </c>
      <c r="E466" s="29">
        <v>7183.3</v>
      </c>
      <c r="F466" s="54" t="s">
        <v>9</v>
      </c>
    </row>
    <row r="467" spans="1:6">
      <c r="A467" s="148">
        <v>43900</v>
      </c>
      <c r="B467" s="55">
        <v>0.38497685185185188</v>
      </c>
      <c r="C467" s="57">
        <v>140</v>
      </c>
      <c r="D467" s="56">
        <v>24.77</v>
      </c>
      <c r="E467" s="29">
        <v>3467.7999999999997</v>
      </c>
      <c r="F467" s="54" t="s">
        <v>9</v>
      </c>
    </row>
    <row r="468" spans="1:6">
      <c r="A468" s="148">
        <v>43900</v>
      </c>
      <c r="B468" s="55">
        <v>0.38479166666666664</v>
      </c>
      <c r="C468" s="57">
        <v>150</v>
      </c>
      <c r="D468" s="56">
        <v>24.78</v>
      </c>
      <c r="E468" s="29">
        <v>3717</v>
      </c>
      <c r="F468" s="54" t="s">
        <v>9</v>
      </c>
    </row>
    <row r="469" spans="1:6">
      <c r="A469" s="148">
        <v>43900</v>
      </c>
      <c r="B469" s="55">
        <v>0.38479166666666664</v>
      </c>
      <c r="C469" s="57">
        <v>350</v>
      </c>
      <c r="D469" s="56">
        <v>24.78</v>
      </c>
      <c r="E469" s="29">
        <v>8673</v>
      </c>
      <c r="F469" s="54" t="s">
        <v>9</v>
      </c>
    </row>
    <row r="470" spans="1:6">
      <c r="A470" s="148">
        <v>43900</v>
      </c>
      <c r="B470" s="55">
        <v>0.38450231481481478</v>
      </c>
      <c r="C470" s="57">
        <v>136</v>
      </c>
      <c r="D470" s="56">
        <v>24.78</v>
      </c>
      <c r="E470" s="29">
        <v>3370.08</v>
      </c>
      <c r="F470" s="54" t="s">
        <v>9</v>
      </c>
    </row>
    <row r="471" spans="1:6">
      <c r="A471" s="148">
        <v>43900</v>
      </c>
      <c r="B471" s="55">
        <v>0.38282407407407404</v>
      </c>
      <c r="C471" s="57">
        <v>199</v>
      </c>
      <c r="D471" s="56">
        <v>24.96</v>
      </c>
      <c r="E471" s="29">
        <v>4967.04</v>
      </c>
      <c r="F471" s="54" t="s">
        <v>9</v>
      </c>
    </row>
    <row r="472" spans="1:6">
      <c r="A472" s="148">
        <v>43900</v>
      </c>
      <c r="B472" s="55">
        <v>0.38100694444444444</v>
      </c>
      <c r="C472" s="57">
        <v>178</v>
      </c>
      <c r="D472" s="56">
        <v>25.01</v>
      </c>
      <c r="E472" s="29">
        <v>4451.7800000000007</v>
      </c>
      <c r="F472" s="54" t="s">
        <v>9</v>
      </c>
    </row>
    <row r="473" spans="1:6">
      <c r="A473" s="148">
        <v>43900</v>
      </c>
      <c r="B473" s="55">
        <v>0.37950231481481483</v>
      </c>
      <c r="C473" s="57">
        <v>126</v>
      </c>
      <c r="D473" s="56">
        <v>24.91</v>
      </c>
      <c r="E473" s="29">
        <v>3138.66</v>
      </c>
      <c r="F473" s="54" t="s">
        <v>9</v>
      </c>
    </row>
    <row r="474" spans="1:6">
      <c r="A474" s="148">
        <v>43900</v>
      </c>
      <c r="B474" s="55">
        <v>0.37950231481481483</v>
      </c>
      <c r="C474" s="57">
        <v>115</v>
      </c>
      <c r="D474" s="56">
        <v>24.91</v>
      </c>
      <c r="E474" s="29">
        <v>2864.65</v>
      </c>
      <c r="F474" s="54" t="s">
        <v>9</v>
      </c>
    </row>
    <row r="475" spans="1:6">
      <c r="A475" s="148">
        <v>43900</v>
      </c>
      <c r="B475" s="55">
        <v>0.37892361111111111</v>
      </c>
      <c r="C475" s="57">
        <v>500</v>
      </c>
      <c r="D475" s="56">
        <v>24.96</v>
      </c>
      <c r="E475" s="29">
        <v>12480</v>
      </c>
      <c r="F475" s="54" t="s">
        <v>9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4255-7038-469B-9399-6D175EEC73E8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43899</v>
      </c>
      <c r="B5" s="55">
        <v>0.72440972222222222</v>
      </c>
      <c r="C5" s="57">
        <v>30</v>
      </c>
      <c r="D5" s="56">
        <v>24.88</v>
      </c>
      <c r="E5" s="29">
        <v>746.4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43899</v>
      </c>
      <c r="B6" s="55">
        <v>0.72440972222222222</v>
      </c>
      <c r="C6" s="57">
        <v>6</v>
      </c>
      <c r="D6" s="56">
        <v>24.88</v>
      </c>
      <c r="E6" s="29">
        <v>149.28</v>
      </c>
      <c r="F6" s="54" t="s">
        <v>9</v>
      </c>
      <c r="G6" s="8"/>
      <c r="H6" s="67" t="s">
        <v>9</v>
      </c>
      <c r="I6" s="66">
        <f>SUMIF(F:F,$H$6,C:C)</f>
        <v>62500</v>
      </c>
      <c r="J6" s="65">
        <f>SUMIF(F:F,$H$6,E:E)</f>
        <v>1575757.9200000009</v>
      </c>
      <c r="L6" s="64"/>
    </row>
    <row r="7" spans="1:12">
      <c r="A7" s="148">
        <v>43899</v>
      </c>
      <c r="B7" s="55">
        <v>0.72440972222222222</v>
      </c>
      <c r="C7" s="57">
        <v>41</v>
      </c>
      <c r="D7" s="56">
        <v>24.88</v>
      </c>
      <c r="E7" s="29">
        <v>1020.08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43899</v>
      </c>
      <c r="B8" s="55">
        <v>0.7241319444444444</v>
      </c>
      <c r="C8" s="57">
        <v>121</v>
      </c>
      <c r="D8" s="56">
        <v>24.9</v>
      </c>
      <c r="E8" s="29">
        <v>3012.9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43899</v>
      </c>
      <c r="B9" s="55">
        <v>0.72327546296296286</v>
      </c>
      <c r="C9" s="57">
        <v>151</v>
      </c>
      <c r="D9" s="56">
        <v>24.87</v>
      </c>
      <c r="E9" s="29">
        <v>3755.37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43899</v>
      </c>
      <c r="B10" s="55">
        <v>0.72267361111111106</v>
      </c>
      <c r="C10" s="57">
        <v>120</v>
      </c>
      <c r="D10" s="56">
        <v>24.88</v>
      </c>
      <c r="E10" s="29">
        <v>2985.6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43899</v>
      </c>
      <c r="B11" s="55">
        <v>0.72175925925925932</v>
      </c>
      <c r="C11" s="57">
        <v>129</v>
      </c>
      <c r="D11" s="56">
        <v>24.9</v>
      </c>
      <c r="E11" s="29">
        <v>3212.1</v>
      </c>
      <c r="F11" s="54" t="s">
        <v>9</v>
      </c>
      <c r="G11" s="8"/>
      <c r="H11" s="63" t="s">
        <v>10</v>
      </c>
      <c r="I11" s="143">
        <f>ROUND((J11/SUM(I6:I10)),6)</f>
        <v>25.212126999999999</v>
      </c>
      <c r="J11" s="62">
        <f>SUM(J6:J9)</f>
        <v>1575757.9200000009</v>
      </c>
    </row>
    <row r="12" spans="1:12">
      <c r="A12" s="148">
        <v>43899</v>
      </c>
      <c r="B12" s="55">
        <v>0.72101851851851861</v>
      </c>
      <c r="C12" s="57">
        <v>130</v>
      </c>
      <c r="D12" s="56">
        <v>24.93</v>
      </c>
      <c r="E12" s="29">
        <v>3240.9</v>
      </c>
      <c r="F12" s="54" t="s">
        <v>9</v>
      </c>
      <c r="G12" s="8"/>
      <c r="J12" s="4"/>
    </row>
    <row r="13" spans="1:12">
      <c r="A13" s="148">
        <v>43899</v>
      </c>
      <c r="B13" s="55">
        <v>0.72059027777777773</v>
      </c>
      <c r="C13" s="57">
        <v>133</v>
      </c>
      <c r="D13" s="56">
        <v>24.95</v>
      </c>
      <c r="E13" s="29">
        <v>3318.35</v>
      </c>
      <c r="F13" s="54" t="s">
        <v>9</v>
      </c>
      <c r="G13" s="8"/>
      <c r="J13" s="5"/>
    </row>
    <row r="14" spans="1:12">
      <c r="A14" s="148">
        <v>43899</v>
      </c>
      <c r="B14" s="55">
        <v>0.72009259259259262</v>
      </c>
      <c r="C14" s="57">
        <v>158</v>
      </c>
      <c r="D14" s="56">
        <v>24.97</v>
      </c>
      <c r="E14" s="29">
        <v>3945.26</v>
      </c>
      <c r="F14" s="54" t="s">
        <v>9</v>
      </c>
      <c r="G14" s="8"/>
      <c r="H14" s="151" t="s">
        <v>11</v>
      </c>
      <c r="I14" s="61">
        <v>43899</v>
      </c>
      <c r="J14" s="5"/>
    </row>
    <row r="15" spans="1:12">
      <c r="A15" s="148">
        <v>43899</v>
      </c>
      <c r="B15" s="55">
        <v>0.71916666666666673</v>
      </c>
      <c r="C15" s="57">
        <v>133</v>
      </c>
      <c r="D15" s="56">
        <v>25.03</v>
      </c>
      <c r="E15" s="29">
        <v>3328.99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43899</v>
      </c>
      <c r="B16" s="55">
        <v>0.7189699074074074</v>
      </c>
      <c r="C16" s="57">
        <v>110</v>
      </c>
      <c r="D16" s="56">
        <v>25.04</v>
      </c>
      <c r="E16" s="29">
        <v>2754.4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43899</v>
      </c>
      <c r="B17" s="55">
        <v>0.7182291666666667</v>
      </c>
      <c r="C17" s="57">
        <v>177</v>
      </c>
      <c r="D17" s="56">
        <v>24.98</v>
      </c>
      <c r="E17" s="29">
        <v>4421.46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43899</v>
      </c>
      <c r="B18" s="55">
        <v>0.7182291666666667</v>
      </c>
      <c r="C18" s="57">
        <v>2</v>
      </c>
      <c r="D18" s="56">
        <v>24.98</v>
      </c>
      <c r="E18" s="29">
        <v>49.96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43899</v>
      </c>
      <c r="B19" s="55">
        <v>0.7173842592592593</v>
      </c>
      <c r="C19" s="57">
        <v>136</v>
      </c>
      <c r="D19" s="56">
        <v>25.03</v>
      </c>
      <c r="E19" s="29">
        <v>3404.08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43899</v>
      </c>
      <c r="B20" s="55">
        <v>0.71734953703703708</v>
      </c>
      <c r="C20" s="57">
        <v>42</v>
      </c>
      <c r="D20" s="56">
        <v>25.06</v>
      </c>
      <c r="E20" s="29">
        <v>1052.52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43899</v>
      </c>
      <c r="B21" s="55">
        <v>0.71665509259259252</v>
      </c>
      <c r="C21" s="57">
        <v>112</v>
      </c>
      <c r="D21" s="56">
        <v>25.05</v>
      </c>
      <c r="E21" s="29">
        <v>2805.6</v>
      </c>
      <c r="F21" s="54" t="s">
        <v>9</v>
      </c>
      <c r="G21" s="8"/>
      <c r="H21" s="4"/>
      <c r="I21" s="4"/>
      <c r="J21" s="4"/>
    </row>
    <row r="22" spans="1:10">
      <c r="A22" s="148">
        <v>43899</v>
      </c>
      <c r="B22" s="55">
        <v>0.71597222222222223</v>
      </c>
      <c r="C22" s="57">
        <v>46</v>
      </c>
      <c r="D22" s="56">
        <v>25.08</v>
      </c>
      <c r="E22" s="29">
        <v>1153.68</v>
      </c>
      <c r="F22" s="54" t="s">
        <v>9</v>
      </c>
      <c r="G22" s="8"/>
      <c r="H22" s="7"/>
      <c r="I22" s="7"/>
      <c r="J22" s="7"/>
    </row>
    <row r="23" spans="1:10">
      <c r="A23" s="148">
        <v>43899</v>
      </c>
      <c r="B23" s="55">
        <v>0.71597222222222223</v>
      </c>
      <c r="C23" s="57">
        <v>72</v>
      </c>
      <c r="D23" s="56">
        <v>25.08</v>
      </c>
      <c r="E23" s="29">
        <v>1805.76</v>
      </c>
      <c r="F23" s="54" t="s">
        <v>9</v>
      </c>
      <c r="G23" s="8"/>
      <c r="H23" s="7"/>
      <c r="I23" s="7"/>
      <c r="J23" s="7"/>
    </row>
    <row r="24" spans="1:10">
      <c r="A24" s="148">
        <v>43899</v>
      </c>
      <c r="B24" s="55">
        <v>0.71597222222222223</v>
      </c>
      <c r="C24" s="57">
        <v>2</v>
      </c>
      <c r="D24" s="56">
        <v>25.08</v>
      </c>
      <c r="E24" s="29">
        <v>50.16</v>
      </c>
      <c r="F24" s="54" t="s">
        <v>9</v>
      </c>
      <c r="G24" s="8"/>
      <c r="H24" s="7"/>
      <c r="I24" s="7"/>
      <c r="J24" s="7"/>
    </row>
    <row r="25" spans="1:10">
      <c r="A25" s="148">
        <v>43899</v>
      </c>
      <c r="B25" s="55">
        <v>0.71552083333333327</v>
      </c>
      <c r="C25" s="57">
        <v>142</v>
      </c>
      <c r="D25" s="56">
        <v>25.1</v>
      </c>
      <c r="E25" s="29">
        <v>3564.2</v>
      </c>
      <c r="F25" s="54" t="s">
        <v>9</v>
      </c>
      <c r="G25" s="8"/>
      <c r="H25" s="7"/>
      <c r="I25" s="7"/>
      <c r="J25" s="7"/>
    </row>
    <row r="26" spans="1:10">
      <c r="A26" s="148">
        <v>43899</v>
      </c>
      <c r="B26" s="55">
        <v>0.71469907407407407</v>
      </c>
      <c r="C26" s="57">
        <v>130</v>
      </c>
      <c r="D26" s="56">
        <v>25.12</v>
      </c>
      <c r="E26" s="29">
        <v>3265.6</v>
      </c>
      <c r="F26" s="54" t="s">
        <v>9</v>
      </c>
      <c r="G26" s="8"/>
      <c r="H26" s="7"/>
      <c r="I26" s="7"/>
      <c r="J26" s="7"/>
    </row>
    <row r="27" spans="1:10">
      <c r="A27" s="148">
        <v>43899</v>
      </c>
      <c r="B27" s="55">
        <v>0.71444444444444455</v>
      </c>
      <c r="C27" s="57">
        <v>136</v>
      </c>
      <c r="D27" s="56">
        <v>25.14</v>
      </c>
      <c r="E27" s="29">
        <v>3419.04</v>
      </c>
      <c r="F27" s="54" t="s">
        <v>9</v>
      </c>
      <c r="G27" s="8"/>
      <c r="H27" s="7"/>
      <c r="I27" s="7"/>
      <c r="J27" s="7"/>
    </row>
    <row r="28" spans="1:10">
      <c r="A28" s="148">
        <v>43899</v>
      </c>
      <c r="B28" s="55">
        <v>0.71372685185185192</v>
      </c>
      <c r="C28" s="57">
        <v>126</v>
      </c>
      <c r="D28" s="56">
        <v>25.13</v>
      </c>
      <c r="E28" s="29">
        <v>3166.38</v>
      </c>
      <c r="F28" s="54" t="s">
        <v>9</v>
      </c>
      <c r="G28" s="8"/>
      <c r="H28" s="7"/>
      <c r="I28" s="7"/>
      <c r="J28" s="7"/>
    </row>
    <row r="29" spans="1:10">
      <c r="A29" s="148">
        <v>43899</v>
      </c>
      <c r="B29" s="55">
        <v>0.71354166666666663</v>
      </c>
      <c r="C29" s="57">
        <v>156</v>
      </c>
      <c r="D29" s="56">
        <v>25.13</v>
      </c>
      <c r="E29" s="29">
        <v>3920.28</v>
      </c>
      <c r="F29" s="54" t="s">
        <v>9</v>
      </c>
      <c r="G29" s="8"/>
      <c r="H29" s="7"/>
      <c r="I29" s="7"/>
      <c r="J29" s="7"/>
    </row>
    <row r="30" spans="1:10">
      <c r="A30" s="148">
        <v>43899</v>
      </c>
      <c r="B30" s="55">
        <v>0.71299768518518514</v>
      </c>
      <c r="C30" s="57">
        <v>111</v>
      </c>
      <c r="D30" s="56">
        <v>25.1</v>
      </c>
      <c r="E30" s="29">
        <v>2786.1</v>
      </c>
      <c r="F30" s="54" t="s">
        <v>9</v>
      </c>
      <c r="G30" s="8"/>
      <c r="H30" s="7"/>
      <c r="I30" s="7"/>
      <c r="J30" s="7"/>
    </row>
    <row r="31" spans="1:10">
      <c r="A31" s="148">
        <v>43899</v>
      </c>
      <c r="B31" s="55">
        <v>0.71171296296296294</v>
      </c>
      <c r="C31" s="57">
        <v>115</v>
      </c>
      <c r="D31" s="56">
        <v>25.02</v>
      </c>
      <c r="E31" s="29">
        <v>2877.3</v>
      </c>
      <c r="F31" s="54" t="s">
        <v>9</v>
      </c>
      <c r="G31" s="8"/>
      <c r="H31" s="7"/>
      <c r="I31" s="7"/>
      <c r="J31" s="7"/>
    </row>
    <row r="32" spans="1:10">
      <c r="A32" s="148">
        <v>43899</v>
      </c>
      <c r="B32" s="55">
        <v>0.71144675925925915</v>
      </c>
      <c r="C32" s="57">
        <v>189</v>
      </c>
      <c r="D32" s="56">
        <v>25.01</v>
      </c>
      <c r="E32" s="29">
        <v>4726.8900000000003</v>
      </c>
      <c r="F32" s="54" t="s">
        <v>9</v>
      </c>
      <c r="G32" s="8"/>
      <c r="H32" s="7"/>
      <c r="I32" s="7"/>
      <c r="J32" s="7"/>
    </row>
    <row r="33" spans="1:10">
      <c r="A33" s="148">
        <v>43899</v>
      </c>
      <c r="B33" s="55">
        <v>0.71034722222222213</v>
      </c>
      <c r="C33" s="57">
        <v>111</v>
      </c>
      <c r="D33" s="56">
        <v>25.01</v>
      </c>
      <c r="E33" s="29">
        <v>2776.11</v>
      </c>
      <c r="F33" s="54" t="s">
        <v>9</v>
      </c>
      <c r="H33" s="7"/>
      <c r="I33" s="7"/>
      <c r="J33" s="7"/>
    </row>
    <row r="34" spans="1:10">
      <c r="A34" s="148">
        <v>43899</v>
      </c>
      <c r="B34" s="55">
        <v>0.70971064814814822</v>
      </c>
      <c r="C34" s="57">
        <v>119</v>
      </c>
      <c r="D34" s="56">
        <v>24.99</v>
      </c>
      <c r="E34" s="29">
        <v>2973.81</v>
      </c>
      <c r="F34" s="54" t="s">
        <v>9</v>
      </c>
      <c r="H34" s="4"/>
      <c r="I34" s="4"/>
      <c r="J34" s="4"/>
    </row>
    <row r="35" spans="1:10">
      <c r="A35" s="148">
        <v>43899</v>
      </c>
      <c r="B35" s="55">
        <v>0.70909722222222227</v>
      </c>
      <c r="C35" s="57">
        <v>133</v>
      </c>
      <c r="D35" s="56">
        <v>25.05</v>
      </c>
      <c r="E35" s="29">
        <v>3331.65</v>
      </c>
      <c r="F35" s="54" t="s">
        <v>9</v>
      </c>
    </row>
    <row r="36" spans="1:10">
      <c r="A36" s="148">
        <v>43899</v>
      </c>
      <c r="B36" s="55">
        <v>0.70825231481481488</v>
      </c>
      <c r="C36" s="57">
        <v>125</v>
      </c>
      <c r="D36" s="56">
        <v>25.04</v>
      </c>
      <c r="E36" s="29">
        <v>3130</v>
      </c>
      <c r="F36" s="54" t="s">
        <v>9</v>
      </c>
    </row>
    <row r="37" spans="1:10">
      <c r="A37" s="148">
        <v>43899</v>
      </c>
      <c r="B37" s="55">
        <v>0.70785879629629633</v>
      </c>
      <c r="C37" s="57">
        <v>126</v>
      </c>
      <c r="D37" s="56">
        <v>25.07</v>
      </c>
      <c r="E37" s="29">
        <v>3158.82</v>
      </c>
      <c r="F37" s="54" t="s">
        <v>9</v>
      </c>
    </row>
    <row r="38" spans="1:10">
      <c r="A38" s="148">
        <v>43899</v>
      </c>
      <c r="B38" s="55">
        <v>0.70740740740740737</v>
      </c>
      <c r="C38" s="57">
        <v>122</v>
      </c>
      <c r="D38" s="56">
        <v>25.07</v>
      </c>
      <c r="E38" s="29">
        <v>3058.54</v>
      </c>
      <c r="F38" s="54" t="s">
        <v>9</v>
      </c>
    </row>
    <row r="39" spans="1:10">
      <c r="A39" s="148">
        <v>43899</v>
      </c>
      <c r="B39" s="55">
        <v>0.70649305555555564</v>
      </c>
      <c r="C39" s="57">
        <v>164</v>
      </c>
      <c r="D39" s="56">
        <v>25.09</v>
      </c>
      <c r="E39" s="29">
        <v>4114.76</v>
      </c>
      <c r="F39" s="54" t="s">
        <v>9</v>
      </c>
    </row>
    <row r="40" spans="1:10">
      <c r="A40" s="148">
        <v>43899</v>
      </c>
      <c r="B40" s="55">
        <v>0.70597222222222233</v>
      </c>
      <c r="C40" s="57">
        <v>150</v>
      </c>
      <c r="D40" s="56">
        <v>25.09</v>
      </c>
      <c r="E40" s="29">
        <v>3763.5</v>
      </c>
      <c r="F40" s="54" t="s">
        <v>9</v>
      </c>
    </row>
    <row r="41" spans="1:10">
      <c r="A41" s="148">
        <v>43899</v>
      </c>
      <c r="B41" s="55">
        <v>0.70511574074074079</v>
      </c>
      <c r="C41" s="57">
        <v>151</v>
      </c>
      <c r="D41" s="56">
        <v>25.12</v>
      </c>
      <c r="E41" s="29">
        <v>3793.12</v>
      </c>
      <c r="F41" s="54" t="s">
        <v>9</v>
      </c>
    </row>
    <row r="42" spans="1:10">
      <c r="A42" s="148">
        <v>43899</v>
      </c>
      <c r="B42" s="55">
        <v>0.70472222222222225</v>
      </c>
      <c r="C42" s="57">
        <v>118</v>
      </c>
      <c r="D42" s="56">
        <v>25.11</v>
      </c>
      <c r="E42" s="29">
        <v>2962.98</v>
      </c>
      <c r="F42" s="54" t="s">
        <v>9</v>
      </c>
    </row>
    <row r="43" spans="1:10">
      <c r="A43" s="148">
        <v>43899</v>
      </c>
      <c r="B43" s="55">
        <v>0.70413194444444438</v>
      </c>
      <c r="C43" s="57">
        <v>110</v>
      </c>
      <c r="D43" s="56">
        <v>25.11</v>
      </c>
      <c r="E43" s="29">
        <v>2762.1</v>
      </c>
      <c r="F43" s="54" t="s">
        <v>9</v>
      </c>
    </row>
    <row r="44" spans="1:10">
      <c r="A44" s="148">
        <v>43899</v>
      </c>
      <c r="B44" s="55">
        <v>0.70383101851851848</v>
      </c>
      <c r="C44" s="57">
        <v>147</v>
      </c>
      <c r="D44" s="56">
        <v>25.09</v>
      </c>
      <c r="E44" s="29">
        <v>3688.23</v>
      </c>
      <c r="F44" s="54" t="s">
        <v>9</v>
      </c>
    </row>
    <row r="45" spans="1:10">
      <c r="A45" s="148">
        <v>43899</v>
      </c>
      <c r="B45" s="55">
        <v>0.70299768518518524</v>
      </c>
      <c r="C45" s="57">
        <v>117</v>
      </c>
      <c r="D45" s="56">
        <v>25.12</v>
      </c>
      <c r="E45" s="29">
        <v>2939.04</v>
      </c>
      <c r="F45" s="54" t="s">
        <v>9</v>
      </c>
    </row>
    <row r="46" spans="1:10">
      <c r="A46" s="148">
        <v>43899</v>
      </c>
      <c r="B46" s="55">
        <v>0.70274305555555561</v>
      </c>
      <c r="C46" s="57">
        <v>123</v>
      </c>
      <c r="D46" s="56">
        <v>25.13</v>
      </c>
      <c r="E46" s="29">
        <v>3090.99</v>
      </c>
      <c r="F46" s="54" t="s">
        <v>9</v>
      </c>
    </row>
    <row r="47" spans="1:10">
      <c r="A47" s="148">
        <v>43899</v>
      </c>
      <c r="B47" s="55">
        <v>0.70182870370370365</v>
      </c>
      <c r="C47" s="57">
        <v>167</v>
      </c>
      <c r="D47" s="56">
        <v>25.14</v>
      </c>
      <c r="E47" s="29">
        <v>4198.38</v>
      </c>
      <c r="F47" s="54" t="s">
        <v>9</v>
      </c>
    </row>
    <row r="48" spans="1:10">
      <c r="A48" s="148">
        <v>43899</v>
      </c>
      <c r="B48" s="55">
        <v>0.70064814814814813</v>
      </c>
      <c r="C48" s="57">
        <v>158</v>
      </c>
      <c r="D48" s="56">
        <v>25.12</v>
      </c>
      <c r="E48" s="29">
        <v>3968.96</v>
      </c>
      <c r="F48" s="54" t="s">
        <v>9</v>
      </c>
    </row>
    <row r="49" spans="1:6">
      <c r="A49" s="148">
        <v>43899</v>
      </c>
      <c r="B49" s="55">
        <v>0.70017361111111109</v>
      </c>
      <c r="C49" s="57">
        <v>142</v>
      </c>
      <c r="D49" s="56">
        <v>25.1</v>
      </c>
      <c r="E49" s="29">
        <v>3564.2</v>
      </c>
      <c r="F49" s="54" t="s">
        <v>9</v>
      </c>
    </row>
    <row r="50" spans="1:6">
      <c r="A50" s="148">
        <v>43899</v>
      </c>
      <c r="B50" s="55">
        <v>0.69913194444444438</v>
      </c>
      <c r="C50" s="57">
        <v>253</v>
      </c>
      <c r="D50" s="56">
        <v>25.01</v>
      </c>
      <c r="E50" s="29">
        <v>6327.53</v>
      </c>
      <c r="F50" s="54" t="s">
        <v>9</v>
      </c>
    </row>
    <row r="51" spans="1:6">
      <c r="A51" s="148">
        <v>43899</v>
      </c>
      <c r="B51" s="55">
        <v>0.69809027777777777</v>
      </c>
      <c r="C51" s="57">
        <v>129</v>
      </c>
      <c r="D51" s="56">
        <v>25</v>
      </c>
      <c r="E51" s="29">
        <v>3225</v>
      </c>
      <c r="F51" s="54" t="s">
        <v>9</v>
      </c>
    </row>
    <row r="52" spans="1:6">
      <c r="A52" s="148">
        <v>43899</v>
      </c>
      <c r="B52" s="55">
        <v>0.69789351851851844</v>
      </c>
      <c r="C52" s="57">
        <v>129</v>
      </c>
      <c r="D52" s="56">
        <v>24.99</v>
      </c>
      <c r="E52" s="29">
        <v>3223.71</v>
      </c>
      <c r="F52" s="54" t="s">
        <v>9</v>
      </c>
    </row>
    <row r="53" spans="1:6">
      <c r="A53" s="148">
        <v>43899</v>
      </c>
      <c r="B53" s="55">
        <v>0.69694444444444448</v>
      </c>
      <c r="C53" s="57">
        <v>144</v>
      </c>
      <c r="D53" s="56">
        <v>25.02</v>
      </c>
      <c r="E53" s="29">
        <v>3602.88</v>
      </c>
      <c r="F53" s="54" t="s">
        <v>9</v>
      </c>
    </row>
    <row r="54" spans="1:6">
      <c r="A54" s="148">
        <v>43899</v>
      </c>
      <c r="B54" s="55">
        <v>0.69653935185185178</v>
      </c>
      <c r="C54" s="57">
        <v>150</v>
      </c>
      <c r="D54" s="56">
        <v>25.02</v>
      </c>
      <c r="E54" s="29">
        <v>3753</v>
      </c>
      <c r="F54" s="54" t="s">
        <v>9</v>
      </c>
    </row>
    <row r="55" spans="1:6">
      <c r="A55" s="148">
        <v>43899</v>
      </c>
      <c r="B55" s="55">
        <v>0.69650462962962967</v>
      </c>
      <c r="C55" s="57">
        <v>187</v>
      </c>
      <c r="D55" s="56">
        <v>25</v>
      </c>
      <c r="E55" s="29">
        <v>4675</v>
      </c>
      <c r="F55" s="54" t="s">
        <v>9</v>
      </c>
    </row>
    <row r="56" spans="1:6">
      <c r="A56" s="148">
        <v>43899</v>
      </c>
      <c r="B56" s="55">
        <v>0.69626157407407419</v>
      </c>
      <c r="C56" s="57">
        <v>146</v>
      </c>
      <c r="D56" s="56">
        <v>25.01</v>
      </c>
      <c r="E56" s="29">
        <v>3651.46</v>
      </c>
      <c r="F56" s="54" t="s">
        <v>9</v>
      </c>
    </row>
    <row r="57" spans="1:6">
      <c r="A57" s="148">
        <v>43899</v>
      </c>
      <c r="B57" s="55">
        <v>0.69457175925925929</v>
      </c>
      <c r="C57" s="57">
        <v>122</v>
      </c>
      <c r="D57" s="56">
        <v>24.98</v>
      </c>
      <c r="E57" s="29">
        <v>3047.56</v>
      </c>
      <c r="F57" s="54" t="s">
        <v>9</v>
      </c>
    </row>
    <row r="58" spans="1:6">
      <c r="A58" s="148">
        <v>43899</v>
      </c>
      <c r="B58" s="55">
        <v>0.69380787037037039</v>
      </c>
      <c r="C58" s="57">
        <v>30</v>
      </c>
      <c r="D58" s="56">
        <v>25.02</v>
      </c>
      <c r="E58" s="29">
        <v>750.6</v>
      </c>
      <c r="F58" s="54" t="s">
        <v>9</v>
      </c>
    </row>
    <row r="59" spans="1:6">
      <c r="A59" s="148">
        <v>43899</v>
      </c>
      <c r="B59" s="55">
        <v>0.69380787037037039</v>
      </c>
      <c r="C59" s="57">
        <v>150</v>
      </c>
      <c r="D59" s="56">
        <v>25.02</v>
      </c>
      <c r="E59" s="29">
        <v>3753</v>
      </c>
      <c r="F59" s="54" t="s">
        <v>9</v>
      </c>
    </row>
    <row r="60" spans="1:6">
      <c r="A60" s="148">
        <v>43899</v>
      </c>
      <c r="B60" s="55">
        <v>0.69287037037037036</v>
      </c>
      <c r="C60" s="57">
        <v>186</v>
      </c>
      <c r="D60" s="56">
        <v>24.98</v>
      </c>
      <c r="E60" s="29">
        <v>4646.28</v>
      </c>
      <c r="F60" s="54" t="s">
        <v>9</v>
      </c>
    </row>
    <row r="61" spans="1:6">
      <c r="A61" s="148">
        <v>43899</v>
      </c>
      <c r="B61" s="55">
        <v>0.69128472222222237</v>
      </c>
      <c r="C61" s="57">
        <v>172</v>
      </c>
      <c r="D61" s="56">
        <v>24.95</v>
      </c>
      <c r="E61" s="29">
        <v>4291.3999999999996</v>
      </c>
      <c r="F61" s="54" t="s">
        <v>9</v>
      </c>
    </row>
    <row r="62" spans="1:6">
      <c r="A62" s="148">
        <v>43899</v>
      </c>
      <c r="B62" s="55">
        <v>0.69068287037037035</v>
      </c>
      <c r="C62" s="57">
        <v>122</v>
      </c>
      <c r="D62" s="56">
        <v>24.95</v>
      </c>
      <c r="E62" s="29">
        <v>3043.9</v>
      </c>
      <c r="F62" s="54" t="s">
        <v>9</v>
      </c>
    </row>
    <row r="63" spans="1:6">
      <c r="A63" s="148">
        <v>43899</v>
      </c>
      <c r="B63" s="55">
        <v>0.69034722222222233</v>
      </c>
      <c r="C63" s="57">
        <v>144</v>
      </c>
      <c r="D63" s="56">
        <v>24.94</v>
      </c>
      <c r="E63" s="29">
        <v>3591.36</v>
      </c>
      <c r="F63" s="54" t="s">
        <v>9</v>
      </c>
    </row>
    <row r="64" spans="1:6">
      <c r="A64" s="148">
        <v>43899</v>
      </c>
      <c r="B64" s="55">
        <v>0.68969907407407405</v>
      </c>
      <c r="C64" s="57">
        <v>144</v>
      </c>
      <c r="D64" s="56">
        <v>24.9</v>
      </c>
      <c r="E64" s="29">
        <v>3585.6</v>
      </c>
      <c r="F64" s="54" t="s">
        <v>9</v>
      </c>
    </row>
    <row r="65" spans="1:6">
      <c r="A65" s="148">
        <v>43899</v>
      </c>
      <c r="B65" s="55">
        <v>0.68853009259259268</v>
      </c>
      <c r="C65" s="57">
        <v>114</v>
      </c>
      <c r="D65" s="56">
        <v>24.88</v>
      </c>
      <c r="E65" s="29">
        <v>2836.32</v>
      </c>
      <c r="F65" s="54" t="s">
        <v>9</v>
      </c>
    </row>
    <row r="66" spans="1:6">
      <c r="A66" s="148">
        <v>43899</v>
      </c>
      <c r="B66" s="55">
        <v>0.68853009259259268</v>
      </c>
      <c r="C66" s="57">
        <v>3</v>
      </c>
      <c r="D66" s="56">
        <v>24.88</v>
      </c>
      <c r="E66" s="29">
        <v>74.64</v>
      </c>
      <c r="F66" s="54" t="s">
        <v>9</v>
      </c>
    </row>
    <row r="67" spans="1:6">
      <c r="A67" s="148">
        <v>43899</v>
      </c>
      <c r="B67" s="55">
        <v>0.68792824074074088</v>
      </c>
      <c r="C67" s="57">
        <v>174</v>
      </c>
      <c r="D67" s="56">
        <v>24.88</v>
      </c>
      <c r="E67" s="29">
        <v>4329.12</v>
      </c>
      <c r="F67" s="54" t="s">
        <v>9</v>
      </c>
    </row>
    <row r="68" spans="1:6">
      <c r="A68" s="148">
        <v>43899</v>
      </c>
      <c r="B68" s="55">
        <v>0.68701388888888892</v>
      </c>
      <c r="C68" s="57">
        <v>115</v>
      </c>
      <c r="D68" s="56">
        <v>24.87</v>
      </c>
      <c r="E68" s="29">
        <v>2860.05</v>
      </c>
      <c r="F68" s="54" t="s">
        <v>9</v>
      </c>
    </row>
    <row r="69" spans="1:6">
      <c r="A69" s="148">
        <v>43899</v>
      </c>
      <c r="B69" s="55">
        <v>0.68646990740740754</v>
      </c>
      <c r="C69" s="57">
        <v>169</v>
      </c>
      <c r="D69" s="56">
        <v>24.87</v>
      </c>
      <c r="E69" s="29">
        <v>4203.03</v>
      </c>
      <c r="F69" s="54" t="s">
        <v>9</v>
      </c>
    </row>
    <row r="70" spans="1:6">
      <c r="A70" s="148">
        <v>43899</v>
      </c>
      <c r="B70" s="55">
        <v>0.68564814814814812</v>
      </c>
      <c r="C70" s="57">
        <v>124</v>
      </c>
      <c r="D70" s="56">
        <v>24.9</v>
      </c>
      <c r="E70" s="29">
        <v>3087.6</v>
      </c>
      <c r="F70" s="54" t="s">
        <v>9</v>
      </c>
    </row>
    <row r="71" spans="1:6">
      <c r="A71" s="148">
        <v>43899</v>
      </c>
      <c r="B71" s="55">
        <v>0.68524305555555554</v>
      </c>
      <c r="C71" s="57">
        <v>132</v>
      </c>
      <c r="D71" s="56">
        <v>24.92</v>
      </c>
      <c r="E71" s="29">
        <v>3289.44</v>
      </c>
      <c r="F71" s="54" t="s">
        <v>9</v>
      </c>
    </row>
    <row r="72" spans="1:6">
      <c r="A72" s="148">
        <v>43899</v>
      </c>
      <c r="B72" s="55">
        <v>0.68440972222222218</v>
      </c>
      <c r="C72" s="57">
        <v>114</v>
      </c>
      <c r="D72" s="56">
        <v>24.97</v>
      </c>
      <c r="E72" s="29">
        <v>2846.58</v>
      </c>
      <c r="F72" s="54" t="s">
        <v>9</v>
      </c>
    </row>
    <row r="73" spans="1:6">
      <c r="A73" s="148">
        <v>43899</v>
      </c>
      <c r="B73" s="55">
        <v>0.68415509259259266</v>
      </c>
      <c r="C73" s="57">
        <v>107</v>
      </c>
      <c r="D73" s="56">
        <v>24.97</v>
      </c>
      <c r="E73" s="29">
        <v>2671.79</v>
      </c>
      <c r="F73" s="54" t="s">
        <v>9</v>
      </c>
    </row>
    <row r="74" spans="1:6">
      <c r="A74" s="148">
        <v>43899</v>
      </c>
      <c r="B74" s="55">
        <v>0.68415509259259266</v>
      </c>
      <c r="C74" s="57">
        <v>393</v>
      </c>
      <c r="D74" s="56">
        <v>24.97</v>
      </c>
      <c r="E74" s="29">
        <v>9813.2099999999991</v>
      </c>
      <c r="F74" s="54" t="s">
        <v>9</v>
      </c>
    </row>
    <row r="75" spans="1:6">
      <c r="A75" s="148">
        <v>43899</v>
      </c>
      <c r="B75" s="55">
        <v>0.68295138888888884</v>
      </c>
      <c r="C75" s="57">
        <v>32</v>
      </c>
      <c r="D75" s="56">
        <v>24.95</v>
      </c>
      <c r="E75" s="29">
        <v>798.4</v>
      </c>
      <c r="F75" s="54" t="s">
        <v>9</v>
      </c>
    </row>
    <row r="76" spans="1:6">
      <c r="A76" s="148">
        <v>43899</v>
      </c>
      <c r="B76" s="55">
        <v>0.68295138888888884</v>
      </c>
      <c r="C76" s="57">
        <v>190</v>
      </c>
      <c r="D76" s="56">
        <v>24.95</v>
      </c>
      <c r="E76" s="29">
        <v>4740.5</v>
      </c>
      <c r="F76" s="54" t="s">
        <v>9</v>
      </c>
    </row>
    <row r="77" spans="1:6">
      <c r="A77" s="148">
        <v>43899</v>
      </c>
      <c r="B77" s="55">
        <v>0.68295138888888884</v>
      </c>
      <c r="C77" s="57">
        <v>37</v>
      </c>
      <c r="D77" s="56">
        <v>24.95</v>
      </c>
      <c r="E77" s="29">
        <v>923.15</v>
      </c>
      <c r="F77" s="54" t="s">
        <v>9</v>
      </c>
    </row>
    <row r="78" spans="1:6">
      <c r="A78" s="148">
        <v>43899</v>
      </c>
      <c r="B78" s="55">
        <v>0.68152777777777773</v>
      </c>
      <c r="C78" s="57">
        <v>109</v>
      </c>
      <c r="D78" s="56">
        <v>24.91</v>
      </c>
      <c r="E78" s="29">
        <v>2715.19</v>
      </c>
      <c r="F78" s="54" t="s">
        <v>9</v>
      </c>
    </row>
    <row r="79" spans="1:6">
      <c r="A79" s="148">
        <v>43899</v>
      </c>
      <c r="B79" s="55">
        <v>0.68152777777777773</v>
      </c>
      <c r="C79" s="57">
        <v>52</v>
      </c>
      <c r="D79" s="56">
        <v>24.91</v>
      </c>
      <c r="E79" s="29">
        <v>1295.32</v>
      </c>
      <c r="F79" s="54" t="s">
        <v>9</v>
      </c>
    </row>
    <row r="80" spans="1:6">
      <c r="A80" s="148">
        <v>43899</v>
      </c>
      <c r="B80" s="55">
        <v>0.68112268518518526</v>
      </c>
      <c r="C80" s="57">
        <v>17</v>
      </c>
      <c r="D80" s="56">
        <v>24.93</v>
      </c>
      <c r="E80" s="29">
        <v>423.81</v>
      </c>
      <c r="F80" s="54" t="s">
        <v>9</v>
      </c>
    </row>
    <row r="81" spans="1:6">
      <c r="A81" s="148">
        <v>43899</v>
      </c>
      <c r="B81" s="55">
        <v>0.68112268518518526</v>
      </c>
      <c r="C81" s="57">
        <v>121</v>
      </c>
      <c r="D81" s="56">
        <v>24.93</v>
      </c>
      <c r="E81" s="29">
        <v>3016.53</v>
      </c>
      <c r="F81" s="54" t="s">
        <v>9</v>
      </c>
    </row>
    <row r="82" spans="1:6">
      <c r="A82" s="148">
        <v>43899</v>
      </c>
      <c r="B82" s="55">
        <v>0.68021990740740745</v>
      </c>
      <c r="C82" s="57">
        <v>145</v>
      </c>
      <c r="D82" s="56">
        <v>24.96</v>
      </c>
      <c r="E82" s="29">
        <v>3619.2</v>
      </c>
      <c r="F82" s="54" t="s">
        <v>9</v>
      </c>
    </row>
    <row r="83" spans="1:6">
      <c r="A83" s="148">
        <v>43899</v>
      </c>
      <c r="B83" s="55">
        <v>0.67942129629629633</v>
      </c>
      <c r="C83" s="57">
        <v>134</v>
      </c>
      <c r="D83" s="56">
        <v>24.96</v>
      </c>
      <c r="E83" s="29">
        <v>3344.64</v>
      </c>
      <c r="F83" s="54" t="s">
        <v>9</v>
      </c>
    </row>
    <row r="84" spans="1:6">
      <c r="A84" s="148">
        <v>43899</v>
      </c>
      <c r="B84" s="55">
        <v>0.67870370370370381</v>
      </c>
      <c r="C84" s="57">
        <v>128</v>
      </c>
      <c r="D84" s="56">
        <v>24.94</v>
      </c>
      <c r="E84" s="29">
        <v>3192.32</v>
      </c>
      <c r="F84" s="54" t="s">
        <v>9</v>
      </c>
    </row>
    <row r="85" spans="1:6">
      <c r="A85" s="148">
        <v>43899</v>
      </c>
      <c r="B85" s="55">
        <v>0.67837962962962972</v>
      </c>
      <c r="C85" s="57">
        <v>111</v>
      </c>
      <c r="D85" s="56">
        <v>24.94</v>
      </c>
      <c r="E85" s="29">
        <v>2768.34</v>
      </c>
      <c r="F85" s="54" t="s">
        <v>9</v>
      </c>
    </row>
    <row r="86" spans="1:6">
      <c r="A86" s="148">
        <v>43899</v>
      </c>
      <c r="B86" s="55">
        <v>0.67743055555555554</v>
      </c>
      <c r="C86" s="57">
        <v>118</v>
      </c>
      <c r="D86" s="56">
        <v>24.93</v>
      </c>
      <c r="E86" s="29">
        <v>2941.74</v>
      </c>
      <c r="F86" s="54" t="s">
        <v>9</v>
      </c>
    </row>
    <row r="87" spans="1:6">
      <c r="A87" s="148">
        <v>43899</v>
      </c>
      <c r="B87" s="55">
        <v>0.67656250000000007</v>
      </c>
      <c r="C87" s="57">
        <v>145</v>
      </c>
      <c r="D87" s="56">
        <v>24.92</v>
      </c>
      <c r="E87" s="29">
        <v>3613.4</v>
      </c>
      <c r="F87" s="54" t="s">
        <v>9</v>
      </c>
    </row>
    <row r="88" spans="1:6">
      <c r="A88" s="148">
        <v>43899</v>
      </c>
      <c r="B88" s="55">
        <v>0.67533564814814806</v>
      </c>
      <c r="C88" s="57">
        <v>154</v>
      </c>
      <c r="D88" s="56">
        <v>25.03</v>
      </c>
      <c r="E88" s="29">
        <v>3854.62</v>
      </c>
      <c r="F88" s="54" t="s">
        <v>9</v>
      </c>
    </row>
    <row r="89" spans="1:6">
      <c r="A89" s="148">
        <v>43899</v>
      </c>
      <c r="B89" s="55">
        <v>0.67474537037037041</v>
      </c>
      <c r="C89" s="57">
        <v>35</v>
      </c>
      <c r="D89" s="56">
        <v>25.03</v>
      </c>
      <c r="E89" s="29">
        <v>876.05</v>
      </c>
      <c r="F89" s="54" t="s">
        <v>9</v>
      </c>
    </row>
    <row r="90" spans="1:6">
      <c r="A90" s="148">
        <v>43899</v>
      </c>
      <c r="B90" s="55">
        <v>0.67474537037037041</v>
      </c>
      <c r="C90" s="57">
        <v>83</v>
      </c>
      <c r="D90" s="56">
        <v>25.03</v>
      </c>
      <c r="E90" s="29">
        <v>2077.4899999999998</v>
      </c>
      <c r="F90" s="54" t="s">
        <v>9</v>
      </c>
    </row>
    <row r="91" spans="1:6">
      <c r="A91" s="148">
        <v>43899</v>
      </c>
      <c r="B91" s="55">
        <v>0.67474537037037041</v>
      </c>
      <c r="C91" s="57">
        <v>59</v>
      </c>
      <c r="D91" s="56">
        <v>25.03</v>
      </c>
      <c r="E91" s="29">
        <v>1476.77</v>
      </c>
      <c r="F91" s="54" t="s">
        <v>9</v>
      </c>
    </row>
    <row r="92" spans="1:6">
      <c r="A92" s="148">
        <v>43899</v>
      </c>
      <c r="B92" s="55">
        <v>0.67358796296296297</v>
      </c>
      <c r="C92" s="57">
        <v>147</v>
      </c>
      <c r="D92" s="56">
        <v>24.93</v>
      </c>
      <c r="E92" s="29">
        <v>3664.71</v>
      </c>
      <c r="F92" s="54" t="s">
        <v>9</v>
      </c>
    </row>
    <row r="93" spans="1:6">
      <c r="A93" s="148">
        <v>43899</v>
      </c>
      <c r="B93" s="55">
        <v>0.67300925925925925</v>
      </c>
      <c r="C93" s="57">
        <v>115</v>
      </c>
      <c r="D93" s="56">
        <v>24.92</v>
      </c>
      <c r="E93" s="29">
        <v>2865.8</v>
      </c>
      <c r="F93" s="54" t="s">
        <v>9</v>
      </c>
    </row>
    <row r="94" spans="1:6">
      <c r="A94" s="148">
        <v>43899</v>
      </c>
      <c r="B94" s="55">
        <v>0.67237268518518523</v>
      </c>
      <c r="C94" s="57">
        <v>17</v>
      </c>
      <c r="D94" s="56">
        <v>24.93</v>
      </c>
      <c r="E94" s="29">
        <v>423.81</v>
      </c>
      <c r="F94" s="54" t="s">
        <v>9</v>
      </c>
    </row>
    <row r="95" spans="1:6">
      <c r="A95" s="148">
        <v>43899</v>
      </c>
      <c r="B95" s="55">
        <v>0.67237268518518523</v>
      </c>
      <c r="C95" s="57">
        <v>166</v>
      </c>
      <c r="D95" s="56">
        <v>24.93</v>
      </c>
      <c r="E95" s="29">
        <v>4138.38</v>
      </c>
      <c r="F95" s="54" t="s">
        <v>9</v>
      </c>
    </row>
    <row r="96" spans="1:6">
      <c r="A96" s="148">
        <v>43899</v>
      </c>
      <c r="B96" s="55">
        <v>0.67133101851851862</v>
      </c>
      <c r="C96" s="57">
        <v>149</v>
      </c>
      <c r="D96" s="56">
        <v>24.99</v>
      </c>
      <c r="E96" s="29">
        <v>3723.51</v>
      </c>
      <c r="F96" s="54" t="s">
        <v>9</v>
      </c>
    </row>
    <row r="97" spans="1:6">
      <c r="A97" s="148">
        <v>43899</v>
      </c>
      <c r="B97" s="55">
        <v>0.67039351851851858</v>
      </c>
      <c r="C97" s="57">
        <v>126</v>
      </c>
      <c r="D97" s="56">
        <v>24.95</v>
      </c>
      <c r="E97" s="29">
        <v>3143.7</v>
      </c>
      <c r="F97" s="54" t="s">
        <v>9</v>
      </c>
    </row>
    <row r="98" spans="1:6">
      <c r="A98" s="148">
        <v>43899</v>
      </c>
      <c r="B98" s="55">
        <v>0.67009259259259257</v>
      </c>
      <c r="C98" s="57">
        <v>221</v>
      </c>
      <c r="D98" s="56">
        <v>24.93</v>
      </c>
      <c r="E98" s="29">
        <v>5509.53</v>
      </c>
      <c r="F98" s="54" t="s">
        <v>9</v>
      </c>
    </row>
    <row r="99" spans="1:6">
      <c r="A99" s="148">
        <v>43899</v>
      </c>
      <c r="B99" s="55">
        <v>0.67009259259259257</v>
      </c>
      <c r="C99" s="57">
        <v>33</v>
      </c>
      <c r="D99" s="56">
        <v>24.93</v>
      </c>
      <c r="E99" s="29">
        <v>822.69</v>
      </c>
      <c r="F99" s="54" t="s">
        <v>9</v>
      </c>
    </row>
    <row r="100" spans="1:6">
      <c r="A100" s="148">
        <v>43899</v>
      </c>
      <c r="B100" s="55">
        <v>0.66939814814814813</v>
      </c>
      <c r="C100" s="57">
        <v>71</v>
      </c>
      <c r="D100" s="56">
        <v>24.95</v>
      </c>
      <c r="E100" s="29">
        <v>1771.45</v>
      </c>
      <c r="F100" s="54" t="s">
        <v>9</v>
      </c>
    </row>
    <row r="101" spans="1:6">
      <c r="A101" s="148">
        <v>43899</v>
      </c>
      <c r="B101" s="55">
        <v>0.66939814814814813</v>
      </c>
      <c r="C101" s="57">
        <v>101</v>
      </c>
      <c r="D101" s="56">
        <v>24.95</v>
      </c>
      <c r="E101" s="29">
        <v>2519.9499999999998</v>
      </c>
      <c r="F101" s="54" t="s">
        <v>9</v>
      </c>
    </row>
    <row r="102" spans="1:6">
      <c r="A102" s="148">
        <v>43899</v>
      </c>
      <c r="B102" s="55">
        <v>0.66842592592592587</v>
      </c>
      <c r="C102" s="57">
        <v>47</v>
      </c>
      <c r="D102" s="56">
        <v>24.96</v>
      </c>
      <c r="E102" s="29">
        <v>1173.1199999999999</v>
      </c>
      <c r="F102" s="54" t="s">
        <v>9</v>
      </c>
    </row>
    <row r="103" spans="1:6">
      <c r="A103" s="148">
        <v>43899</v>
      </c>
      <c r="B103" s="55">
        <v>0.66664351851851844</v>
      </c>
      <c r="C103" s="57">
        <v>143</v>
      </c>
      <c r="D103" s="56">
        <v>24.99</v>
      </c>
      <c r="E103" s="29">
        <v>3573.57</v>
      </c>
      <c r="F103" s="54" t="s">
        <v>9</v>
      </c>
    </row>
    <row r="104" spans="1:6">
      <c r="A104" s="148">
        <v>43899</v>
      </c>
      <c r="B104" s="55">
        <v>0.66614583333333333</v>
      </c>
      <c r="C104" s="57">
        <v>116</v>
      </c>
      <c r="D104" s="56">
        <v>24.98</v>
      </c>
      <c r="E104" s="29">
        <v>2897.68</v>
      </c>
      <c r="F104" s="54" t="s">
        <v>9</v>
      </c>
    </row>
    <row r="105" spans="1:6">
      <c r="A105" s="148">
        <v>43899</v>
      </c>
      <c r="B105" s="55">
        <v>0.6659722222222223</v>
      </c>
      <c r="C105" s="57">
        <v>208</v>
      </c>
      <c r="D105" s="56">
        <v>25.01</v>
      </c>
      <c r="E105" s="29">
        <v>5202.08</v>
      </c>
      <c r="F105" s="54" t="s">
        <v>9</v>
      </c>
    </row>
    <row r="106" spans="1:6">
      <c r="A106" s="148">
        <v>43899</v>
      </c>
      <c r="B106" s="55">
        <v>0.66462962962962957</v>
      </c>
      <c r="C106" s="57">
        <v>125</v>
      </c>
      <c r="D106" s="56">
        <v>24.93</v>
      </c>
      <c r="E106" s="29">
        <v>3116.25</v>
      </c>
      <c r="F106" s="54" t="s">
        <v>9</v>
      </c>
    </row>
    <row r="107" spans="1:6">
      <c r="A107" s="148">
        <v>43899</v>
      </c>
      <c r="B107" s="55">
        <v>0.66399305555555566</v>
      </c>
      <c r="C107" s="57">
        <v>120</v>
      </c>
      <c r="D107" s="56">
        <v>25</v>
      </c>
      <c r="E107" s="29">
        <v>3000</v>
      </c>
      <c r="F107" s="54" t="s">
        <v>9</v>
      </c>
    </row>
    <row r="108" spans="1:6">
      <c r="A108" s="148">
        <v>43899</v>
      </c>
      <c r="B108" s="55">
        <v>0.66288194444444437</v>
      </c>
      <c r="C108" s="57">
        <v>134</v>
      </c>
      <c r="D108" s="56">
        <v>24.97</v>
      </c>
      <c r="E108" s="29">
        <v>3345.98</v>
      </c>
      <c r="F108" s="54" t="s">
        <v>9</v>
      </c>
    </row>
    <row r="109" spans="1:6">
      <c r="A109" s="148">
        <v>43899</v>
      </c>
      <c r="B109" s="55">
        <v>0.66144675925925922</v>
      </c>
      <c r="C109" s="57">
        <v>137</v>
      </c>
      <c r="D109" s="56">
        <v>24.89</v>
      </c>
      <c r="E109" s="29">
        <v>3409.93</v>
      </c>
      <c r="F109" s="54" t="s">
        <v>9</v>
      </c>
    </row>
    <row r="110" spans="1:6">
      <c r="A110" s="148">
        <v>43899</v>
      </c>
      <c r="B110" s="55">
        <v>0.66092592592592592</v>
      </c>
      <c r="C110" s="57">
        <v>138</v>
      </c>
      <c r="D110" s="56">
        <v>24.91</v>
      </c>
      <c r="E110" s="29">
        <v>3437.58</v>
      </c>
      <c r="F110" s="54" t="s">
        <v>9</v>
      </c>
    </row>
    <row r="111" spans="1:6">
      <c r="A111" s="148">
        <v>43899</v>
      </c>
      <c r="B111" s="55">
        <v>0.65982638888888889</v>
      </c>
      <c r="C111" s="57">
        <v>120</v>
      </c>
      <c r="D111" s="56">
        <v>24.94</v>
      </c>
      <c r="E111" s="29">
        <v>2992.8</v>
      </c>
      <c r="F111" s="54" t="s">
        <v>9</v>
      </c>
    </row>
    <row r="112" spans="1:6">
      <c r="A112" s="148">
        <v>43899</v>
      </c>
      <c r="B112" s="55">
        <v>0.65953703703703714</v>
      </c>
      <c r="C112" s="57">
        <v>113</v>
      </c>
      <c r="D112" s="56">
        <v>24.94</v>
      </c>
      <c r="E112" s="29">
        <v>2818.22</v>
      </c>
      <c r="F112" s="54" t="s">
        <v>9</v>
      </c>
    </row>
    <row r="113" spans="1:6">
      <c r="A113" s="148">
        <v>43899</v>
      </c>
      <c r="B113" s="55">
        <v>0.65874999999999995</v>
      </c>
      <c r="C113" s="57">
        <v>174</v>
      </c>
      <c r="D113" s="56">
        <v>24.98</v>
      </c>
      <c r="E113" s="29">
        <v>4346.5200000000004</v>
      </c>
      <c r="F113" s="54" t="s">
        <v>9</v>
      </c>
    </row>
    <row r="114" spans="1:6">
      <c r="A114" s="148">
        <v>43899</v>
      </c>
      <c r="B114" s="55">
        <v>0.65824074074074079</v>
      </c>
      <c r="C114" s="57">
        <v>121</v>
      </c>
      <c r="D114" s="56">
        <v>24.99</v>
      </c>
      <c r="E114" s="29">
        <v>3023.79</v>
      </c>
      <c r="F114" s="54" t="s">
        <v>9</v>
      </c>
    </row>
    <row r="115" spans="1:6">
      <c r="A115" s="148">
        <v>43899</v>
      </c>
      <c r="B115" s="55">
        <v>0.65726851851851853</v>
      </c>
      <c r="C115" s="57">
        <v>168</v>
      </c>
      <c r="D115" s="56">
        <v>25.02</v>
      </c>
      <c r="E115" s="29">
        <v>4203.3599999999997</v>
      </c>
      <c r="F115" s="54" t="s">
        <v>9</v>
      </c>
    </row>
    <row r="116" spans="1:6">
      <c r="A116" s="148">
        <v>43899</v>
      </c>
      <c r="B116" s="55">
        <v>0.65598379629629633</v>
      </c>
      <c r="C116" s="57">
        <v>14</v>
      </c>
      <c r="D116" s="56">
        <v>25.06</v>
      </c>
      <c r="E116" s="29">
        <v>350.84</v>
      </c>
      <c r="F116" s="54" t="s">
        <v>9</v>
      </c>
    </row>
    <row r="117" spans="1:6">
      <c r="A117" s="148">
        <v>43899</v>
      </c>
      <c r="B117" s="55">
        <v>0.65598379629629633</v>
      </c>
      <c r="C117" s="57">
        <v>150</v>
      </c>
      <c r="D117" s="56">
        <v>25.06</v>
      </c>
      <c r="E117" s="29">
        <v>3759</v>
      </c>
      <c r="F117" s="54" t="s">
        <v>9</v>
      </c>
    </row>
    <row r="118" spans="1:6">
      <c r="A118" s="148">
        <v>43899</v>
      </c>
      <c r="B118" s="55">
        <v>0.6538425925925927</v>
      </c>
      <c r="C118" s="57">
        <v>124</v>
      </c>
      <c r="D118" s="56">
        <v>25.26</v>
      </c>
      <c r="E118" s="29">
        <v>3132.24</v>
      </c>
      <c r="F118" s="54" t="s">
        <v>9</v>
      </c>
    </row>
    <row r="119" spans="1:6">
      <c r="A119" s="148">
        <v>43899</v>
      </c>
      <c r="B119" s="55">
        <v>0.65319444444444441</v>
      </c>
      <c r="C119" s="57">
        <v>113</v>
      </c>
      <c r="D119" s="56">
        <v>25.29</v>
      </c>
      <c r="E119" s="29">
        <v>2857.77</v>
      </c>
      <c r="F119" s="54" t="s">
        <v>9</v>
      </c>
    </row>
    <row r="120" spans="1:6">
      <c r="A120" s="148">
        <v>43899</v>
      </c>
      <c r="B120" s="55">
        <v>0.65295138888888882</v>
      </c>
      <c r="C120" s="57">
        <v>22</v>
      </c>
      <c r="D120" s="56">
        <v>25.27</v>
      </c>
      <c r="E120" s="29">
        <v>555.94000000000005</v>
      </c>
      <c r="F120" s="54" t="s">
        <v>9</v>
      </c>
    </row>
    <row r="121" spans="1:6">
      <c r="A121" s="148">
        <v>43899</v>
      </c>
      <c r="B121" s="55">
        <v>0.65295138888888882</v>
      </c>
      <c r="C121" s="57">
        <v>20</v>
      </c>
      <c r="D121" s="56">
        <v>25.27</v>
      </c>
      <c r="E121" s="29">
        <v>505.4</v>
      </c>
      <c r="F121" s="54" t="s">
        <v>9</v>
      </c>
    </row>
    <row r="122" spans="1:6">
      <c r="A122" s="148">
        <v>43899</v>
      </c>
      <c r="B122" s="55">
        <v>0.65295138888888882</v>
      </c>
      <c r="C122" s="57">
        <v>150</v>
      </c>
      <c r="D122" s="56">
        <v>25.27</v>
      </c>
      <c r="E122" s="29">
        <v>3790.5</v>
      </c>
      <c r="F122" s="54" t="s">
        <v>9</v>
      </c>
    </row>
    <row r="123" spans="1:6">
      <c r="A123" s="148">
        <v>43899</v>
      </c>
      <c r="B123" s="55">
        <v>0.65151620370370367</v>
      </c>
      <c r="C123" s="57">
        <v>146</v>
      </c>
      <c r="D123" s="56">
        <v>25.28</v>
      </c>
      <c r="E123" s="29">
        <v>3690.88</v>
      </c>
      <c r="F123" s="54" t="s">
        <v>9</v>
      </c>
    </row>
    <row r="124" spans="1:6">
      <c r="A124" s="148">
        <v>43899</v>
      </c>
      <c r="B124" s="55">
        <v>0.6502662037037038</v>
      </c>
      <c r="C124" s="57">
        <v>131</v>
      </c>
      <c r="D124" s="56">
        <v>25.28</v>
      </c>
      <c r="E124" s="29">
        <v>3311.68</v>
      </c>
      <c r="F124" s="54" t="s">
        <v>9</v>
      </c>
    </row>
    <row r="125" spans="1:6">
      <c r="A125" s="148">
        <v>43899</v>
      </c>
      <c r="B125" s="55">
        <v>0.6502662037037038</v>
      </c>
      <c r="C125" s="57">
        <v>4</v>
      </c>
      <c r="D125" s="56">
        <v>25.28</v>
      </c>
      <c r="E125" s="29">
        <v>101.12</v>
      </c>
      <c r="F125" s="54" t="s">
        <v>9</v>
      </c>
    </row>
    <row r="126" spans="1:6">
      <c r="A126" s="148">
        <v>43899</v>
      </c>
      <c r="B126" s="55">
        <v>0.64939814814814811</v>
      </c>
      <c r="C126" s="57">
        <v>69</v>
      </c>
      <c r="D126" s="56">
        <v>25.4</v>
      </c>
      <c r="E126" s="29">
        <v>1752.6</v>
      </c>
      <c r="F126" s="54" t="s">
        <v>9</v>
      </c>
    </row>
    <row r="127" spans="1:6">
      <c r="A127" s="148">
        <v>43899</v>
      </c>
      <c r="B127" s="55">
        <v>0.64849537037037031</v>
      </c>
      <c r="C127" s="57">
        <v>157</v>
      </c>
      <c r="D127" s="56">
        <v>25.39</v>
      </c>
      <c r="E127" s="29">
        <v>3986.23</v>
      </c>
      <c r="F127" s="54" t="s">
        <v>9</v>
      </c>
    </row>
    <row r="128" spans="1:6">
      <c r="A128" s="148">
        <v>43899</v>
      </c>
      <c r="B128" s="55">
        <v>0.64693287037037039</v>
      </c>
      <c r="C128" s="57">
        <v>113</v>
      </c>
      <c r="D128" s="56">
        <v>25.47</v>
      </c>
      <c r="E128" s="29">
        <v>2878.11</v>
      </c>
      <c r="F128" s="54" t="s">
        <v>9</v>
      </c>
    </row>
    <row r="129" spans="1:6">
      <c r="A129" s="148">
        <v>43899</v>
      </c>
      <c r="B129" s="55">
        <v>0.6455439814814814</v>
      </c>
      <c r="C129" s="57">
        <v>109</v>
      </c>
      <c r="D129" s="56">
        <v>25.53</v>
      </c>
      <c r="E129" s="29">
        <v>2782.77</v>
      </c>
      <c r="F129" s="54" t="s">
        <v>9</v>
      </c>
    </row>
    <row r="130" spans="1:6">
      <c r="A130" s="148">
        <v>43899</v>
      </c>
      <c r="B130" s="55">
        <v>0.64523148148148157</v>
      </c>
      <c r="C130" s="57">
        <v>118</v>
      </c>
      <c r="D130" s="56">
        <v>25.53</v>
      </c>
      <c r="E130" s="29">
        <v>3012.54</v>
      </c>
      <c r="F130" s="54" t="s">
        <v>9</v>
      </c>
    </row>
    <row r="131" spans="1:6">
      <c r="A131" s="148">
        <v>43899</v>
      </c>
      <c r="B131" s="55">
        <v>0.64435185185185195</v>
      </c>
      <c r="C131" s="57">
        <v>127</v>
      </c>
      <c r="D131" s="56">
        <v>25.6</v>
      </c>
      <c r="E131" s="29">
        <v>3251.2</v>
      </c>
      <c r="F131" s="54" t="s">
        <v>9</v>
      </c>
    </row>
    <row r="132" spans="1:6">
      <c r="A132" s="148">
        <v>43899</v>
      </c>
      <c r="B132" s="55">
        <v>0.64261574074074079</v>
      </c>
      <c r="C132" s="57">
        <v>168</v>
      </c>
      <c r="D132" s="56">
        <v>25.59</v>
      </c>
      <c r="E132" s="29">
        <v>4299.12</v>
      </c>
      <c r="F132" s="54" t="s">
        <v>9</v>
      </c>
    </row>
    <row r="133" spans="1:6">
      <c r="A133" s="148">
        <v>43899</v>
      </c>
      <c r="B133" s="55">
        <v>0.64261574074074079</v>
      </c>
      <c r="C133" s="57">
        <v>5</v>
      </c>
      <c r="D133" s="56">
        <v>25.59</v>
      </c>
      <c r="E133" s="29">
        <v>127.95</v>
      </c>
      <c r="F133" s="54" t="s">
        <v>9</v>
      </c>
    </row>
    <row r="134" spans="1:6">
      <c r="A134" s="148">
        <v>43899</v>
      </c>
      <c r="B134" s="55">
        <v>0.64166666666666661</v>
      </c>
      <c r="C134" s="57">
        <v>144</v>
      </c>
      <c r="D134" s="56">
        <v>25.65</v>
      </c>
      <c r="E134" s="29">
        <v>3693.6</v>
      </c>
      <c r="F134" s="54" t="s">
        <v>9</v>
      </c>
    </row>
    <row r="135" spans="1:6">
      <c r="A135" s="148">
        <v>43899</v>
      </c>
      <c r="B135" s="55">
        <v>0.64031249999999995</v>
      </c>
      <c r="C135" s="57">
        <v>19</v>
      </c>
      <c r="D135" s="56">
        <v>25.56</v>
      </c>
      <c r="E135" s="29">
        <v>485.64</v>
      </c>
      <c r="F135" s="54" t="s">
        <v>9</v>
      </c>
    </row>
    <row r="136" spans="1:6">
      <c r="A136" s="148">
        <v>43899</v>
      </c>
      <c r="B136" s="55">
        <v>0.64031249999999995</v>
      </c>
      <c r="C136" s="57">
        <v>100</v>
      </c>
      <c r="D136" s="56">
        <v>25.56</v>
      </c>
      <c r="E136" s="29">
        <v>2556</v>
      </c>
      <c r="F136" s="54" t="s">
        <v>9</v>
      </c>
    </row>
    <row r="137" spans="1:6">
      <c r="A137" s="148">
        <v>43899</v>
      </c>
      <c r="B137" s="55">
        <v>0.63906249999999998</v>
      </c>
      <c r="C137" s="57">
        <v>140</v>
      </c>
      <c r="D137" s="56">
        <v>25.61</v>
      </c>
      <c r="E137" s="29">
        <v>3585.4</v>
      </c>
      <c r="F137" s="54" t="s">
        <v>9</v>
      </c>
    </row>
    <row r="138" spans="1:6">
      <c r="A138" s="148">
        <v>43899</v>
      </c>
      <c r="B138" s="55">
        <v>0.63906249999999998</v>
      </c>
      <c r="C138" s="57">
        <v>19</v>
      </c>
      <c r="D138" s="56">
        <v>25.61</v>
      </c>
      <c r="E138" s="29">
        <v>486.59</v>
      </c>
      <c r="F138" s="54" t="s">
        <v>9</v>
      </c>
    </row>
    <row r="139" spans="1:6">
      <c r="A139" s="148">
        <v>43899</v>
      </c>
      <c r="B139" s="55">
        <v>0.63865740740740751</v>
      </c>
      <c r="C139" s="57">
        <v>125</v>
      </c>
      <c r="D139" s="56">
        <v>25.66</v>
      </c>
      <c r="E139" s="29">
        <v>3207.5</v>
      </c>
      <c r="F139" s="54" t="s">
        <v>9</v>
      </c>
    </row>
    <row r="140" spans="1:6">
      <c r="A140" s="148">
        <v>43899</v>
      </c>
      <c r="B140" s="55">
        <v>0.63741898148148157</v>
      </c>
      <c r="C140" s="57">
        <v>163</v>
      </c>
      <c r="D140" s="56">
        <v>25.59</v>
      </c>
      <c r="E140" s="29">
        <v>4171.17</v>
      </c>
      <c r="F140" s="54" t="s">
        <v>9</v>
      </c>
    </row>
    <row r="141" spans="1:6">
      <c r="A141" s="148">
        <v>43899</v>
      </c>
      <c r="B141" s="55">
        <v>0.63655092592592588</v>
      </c>
      <c r="C141" s="57">
        <v>109</v>
      </c>
      <c r="D141" s="56">
        <v>25.57</v>
      </c>
      <c r="E141" s="29">
        <v>2787.13</v>
      </c>
      <c r="F141" s="54" t="s">
        <v>9</v>
      </c>
    </row>
    <row r="142" spans="1:6">
      <c r="A142" s="148">
        <v>43899</v>
      </c>
      <c r="B142" s="55">
        <v>0.635625</v>
      </c>
      <c r="C142" s="57">
        <v>141</v>
      </c>
      <c r="D142" s="56">
        <v>25.52</v>
      </c>
      <c r="E142" s="29">
        <v>3598.32</v>
      </c>
      <c r="F142" s="54" t="s">
        <v>9</v>
      </c>
    </row>
    <row r="143" spans="1:6">
      <c r="A143" s="148">
        <v>43899</v>
      </c>
      <c r="B143" s="55">
        <v>0.63488425925925929</v>
      </c>
      <c r="C143" s="57">
        <v>174</v>
      </c>
      <c r="D143" s="56">
        <v>25.55</v>
      </c>
      <c r="E143" s="29">
        <v>4445.7</v>
      </c>
      <c r="F143" s="54" t="s">
        <v>9</v>
      </c>
    </row>
    <row r="144" spans="1:6">
      <c r="A144" s="148">
        <v>43899</v>
      </c>
      <c r="B144" s="55">
        <v>0.63351851851851848</v>
      </c>
      <c r="C144" s="57">
        <v>19</v>
      </c>
      <c r="D144" s="56">
        <v>25.52</v>
      </c>
      <c r="E144" s="29">
        <v>484.88</v>
      </c>
      <c r="F144" s="54" t="s">
        <v>9</v>
      </c>
    </row>
    <row r="145" spans="1:6">
      <c r="A145" s="148">
        <v>43899</v>
      </c>
      <c r="B145" s="55">
        <v>0.63351851851851848</v>
      </c>
      <c r="C145" s="57">
        <v>154</v>
      </c>
      <c r="D145" s="56">
        <v>25.52</v>
      </c>
      <c r="E145" s="29">
        <v>3930.08</v>
      </c>
      <c r="F145" s="54" t="s">
        <v>9</v>
      </c>
    </row>
    <row r="146" spans="1:6">
      <c r="A146" s="148">
        <v>43899</v>
      </c>
      <c r="B146" s="55">
        <v>0.6328125</v>
      </c>
      <c r="C146" s="57">
        <v>309</v>
      </c>
      <c r="D146" s="56">
        <v>25.46</v>
      </c>
      <c r="E146" s="29">
        <v>7867.14</v>
      </c>
      <c r="F146" s="54" t="s">
        <v>9</v>
      </c>
    </row>
    <row r="147" spans="1:6">
      <c r="A147" s="148">
        <v>43899</v>
      </c>
      <c r="B147" s="55">
        <v>0.6328125</v>
      </c>
      <c r="C147" s="57">
        <v>21</v>
      </c>
      <c r="D147" s="56">
        <v>25.46</v>
      </c>
      <c r="E147" s="29">
        <v>534.66</v>
      </c>
      <c r="F147" s="54" t="s">
        <v>9</v>
      </c>
    </row>
    <row r="148" spans="1:6">
      <c r="A148" s="148">
        <v>43899</v>
      </c>
      <c r="B148" s="55">
        <v>0.6328125</v>
      </c>
      <c r="C148" s="57">
        <v>20</v>
      </c>
      <c r="D148" s="56">
        <v>25.45</v>
      </c>
      <c r="E148" s="29">
        <v>509</v>
      </c>
      <c r="F148" s="54" t="s">
        <v>9</v>
      </c>
    </row>
    <row r="149" spans="1:6">
      <c r="A149" s="148">
        <v>43899</v>
      </c>
      <c r="B149" s="55">
        <v>0.6328125</v>
      </c>
      <c r="C149" s="57">
        <v>150</v>
      </c>
      <c r="D149" s="56">
        <v>25.45</v>
      </c>
      <c r="E149" s="29">
        <v>3817.5</v>
      </c>
      <c r="F149" s="54" t="s">
        <v>9</v>
      </c>
    </row>
    <row r="150" spans="1:6">
      <c r="A150" s="148">
        <v>43899</v>
      </c>
      <c r="B150" s="55">
        <v>0.63208333333333344</v>
      </c>
      <c r="C150" s="57">
        <v>111</v>
      </c>
      <c r="D150" s="56">
        <v>25.55</v>
      </c>
      <c r="E150" s="29">
        <v>2836.05</v>
      </c>
      <c r="F150" s="54" t="s">
        <v>9</v>
      </c>
    </row>
    <row r="151" spans="1:6">
      <c r="A151" s="148">
        <v>43899</v>
      </c>
      <c r="B151" s="55">
        <v>0.63207175925925929</v>
      </c>
      <c r="C151" s="57">
        <v>118</v>
      </c>
      <c r="D151" s="56">
        <v>25.59</v>
      </c>
      <c r="E151" s="29">
        <v>3019.62</v>
      </c>
      <c r="F151" s="54" t="s">
        <v>9</v>
      </c>
    </row>
    <row r="152" spans="1:6">
      <c r="A152" s="148">
        <v>43899</v>
      </c>
      <c r="B152" s="55">
        <v>0.63043981481481481</v>
      </c>
      <c r="C152" s="57">
        <v>126</v>
      </c>
      <c r="D152" s="56">
        <v>25.5</v>
      </c>
      <c r="E152" s="29">
        <v>3213</v>
      </c>
      <c r="F152" s="54" t="s">
        <v>9</v>
      </c>
    </row>
    <row r="153" spans="1:6">
      <c r="A153" s="148">
        <v>43899</v>
      </c>
      <c r="B153" s="55">
        <v>0.6299189814814814</v>
      </c>
      <c r="C153" s="57">
        <v>122</v>
      </c>
      <c r="D153" s="56">
        <v>25.51</v>
      </c>
      <c r="E153" s="29">
        <v>3112.22</v>
      </c>
      <c r="F153" s="54" t="s">
        <v>9</v>
      </c>
    </row>
    <row r="154" spans="1:6">
      <c r="A154" s="148">
        <v>43899</v>
      </c>
      <c r="B154" s="55">
        <v>0.6299189814814814</v>
      </c>
      <c r="C154" s="57">
        <v>22</v>
      </c>
      <c r="D154" s="56">
        <v>25.51</v>
      </c>
      <c r="E154" s="29">
        <v>561.22</v>
      </c>
      <c r="F154" s="54" t="s">
        <v>9</v>
      </c>
    </row>
    <row r="155" spans="1:6">
      <c r="A155" s="148">
        <v>43899</v>
      </c>
      <c r="B155" s="55">
        <v>0.62883101851851853</v>
      </c>
      <c r="C155" s="57">
        <v>207</v>
      </c>
      <c r="D155" s="56">
        <v>25.4</v>
      </c>
      <c r="E155" s="29">
        <v>5257.8</v>
      </c>
      <c r="F155" s="54" t="s">
        <v>9</v>
      </c>
    </row>
    <row r="156" spans="1:6">
      <c r="A156" s="148">
        <v>43899</v>
      </c>
      <c r="B156" s="55">
        <v>0.62785879629629626</v>
      </c>
      <c r="C156" s="57">
        <v>152</v>
      </c>
      <c r="D156" s="56">
        <v>25.44</v>
      </c>
      <c r="E156" s="29">
        <v>3866.88</v>
      </c>
      <c r="F156" s="54" t="s">
        <v>9</v>
      </c>
    </row>
    <row r="157" spans="1:6">
      <c r="A157" s="148">
        <v>43899</v>
      </c>
      <c r="B157" s="55">
        <v>0.62718750000000012</v>
      </c>
      <c r="C157" s="57">
        <v>122</v>
      </c>
      <c r="D157" s="56">
        <v>25.46</v>
      </c>
      <c r="E157" s="29">
        <v>3106.12</v>
      </c>
      <c r="F157" s="54" t="s">
        <v>9</v>
      </c>
    </row>
    <row r="158" spans="1:6">
      <c r="A158" s="148">
        <v>43899</v>
      </c>
      <c r="B158" s="55">
        <v>0.62718750000000012</v>
      </c>
      <c r="C158" s="57">
        <v>143</v>
      </c>
      <c r="D158" s="56">
        <v>25.46</v>
      </c>
      <c r="E158" s="29">
        <v>3640.78</v>
      </c>
      <c r="F158" s="54" t="s">
        <v>9</v>
      </c>
    </row>
    <row r="159" spans="1:6">
      <c r="A159" s="148">
        <v>43899</v>
      </c>
      <c r="B159" s="55">
        <v>0.62668981481481489</v>
      </c>
      <c r="C159" s="57">
        <v>50</v>
      </c>
      <c r="D159" s="56">
        <v>25.43</v>
      </c>
      <c r="E159" s="29">
        <v>1271.5</v>
      </c>
      <c r="F159" s="54" t="s">
        <v>9</v>
      </c>
    </row>
    <row r="160" spans="1:6">
      <c r="A160" s="148">
        <v>43899</v>
      </c>
      <c r="B160" s="55">
        <v>0.62668981481481489</v>
      </c>
      <c r="C160" s="57">
        <v>239</v>
      </c>
      <c r="D160" s="56">
        <v>25.43</v>
      </c>
      <c r="E160" s="29">
        <v>6077.77</v>
      </c>
      <c r="F160" s="54" t="s">
        <v>9</v>
      </c>
    </row>
    <row r="161" spans="1:6">
      <c r="A161" s="148">
        <v>43899</v>
      </c>
      <c r="B161" s="55">
        <v>0.62668981481481489</v>
      </c>
      <c r="C161" s="57">
        <v>35</v>
      </c>
      <c r="D161" s="56">
        <v>25.43</v>
      </c>
      <c r="E161" s="29">
        <v>890.05</v>
      </c>
      <c r="F161" s="54" t="s">
        <v>9</v>
      </c>
    </row>
    <row r="162" spans="1:6">
      <c r="A162" s="148">
        <v>43899</v>
      </c>
      <c r="B162" s="55">
        <v>0.62668981481481489</v>
      </c>
      <c r="C162" s="57">
        <v>176</v>
      </c>
      <c r="D162" s="56">
        <v>25.43</v>
      </c>
      <c r="E162" s="29">
        <v>4475.68</v>
      </c>
      <c r="F162" s="54" t="s">
        <v>9</v>
      </c>
    </row>
    <row r="163" spans="1:6">
      <c r="A163" s="148">
        <v>43899</v>
      </c>
      <c r="B163" s="55">
        <v>0.62545138888888896</v>
      </c>
      <c r="C163" s="57">
        <v>125</v>
      </c>
      <c r="D163" s="56">
        <v>25.45</v>
      </c>
      <c r="E163" s="29">
        <v>3181.25</v>
      </c>
      <c r="F163" s="54" t="s">
        <v>9</v>
      </c>
    </row>
    <row r="164" spans="1:6">
      <c r="A164" s="148">
        <v>43899</v>
      </c>
      <c r="B164" s="55">
        <v>0.62443287037037043</v>
      </c>
      <c r="C164" s="57">
        <v>168</v>
      </c>
      <c r="D164" s="56">
        <v>25.44</v>
      </c>
      <c r="E164" s="29">
        <v>4273.92</v>
      </c>
      <c r="F164" s="54" t="s">
        <v>9</v>
      </c>
    </row>
    <row r="165" spans="1:6">
      <c r="A165" s="148">
        <v>43899</v>
      </c>
      <c r="B165" s="55">
        <v>0.62354166666666666</v>
      </c>
      <c r="C165" s="57">
        <v>127</v>
      </c>
      <c r="D165" s="56">
        <v>25.45</v>
      </c>
      <c r="E165" s="29">
        <v>3232.15</v>
      </c>
      <c r="F165" s="54" t="s">
        <v>9</v>
      </c>
    </row>
    <row r="166" spans="1:6">
      <c r="A166" s="148">
        <v>43899</v>
      </c>
      <c r="B166" s="55">
        <v>0.62295138888888901</v>
      </c>
      <c r="C166" s="57">
        <v>2</v>
      </c>
      <c r="D166" s="56">
        <v>25.46</v>
      </c>
      <c r="E166" s="29">
        <v>50.92</v>
      </c>
      <c r="F166" s="54" t="s">
        <v>9</v>
      </c>
    </row>
    <row r="167" spans="1:6">
      <c r="A167" s="148">
        <v>43899</v>
      </c>
      <c r="B167" s="55">
        <v>0.62295138888888901</v>
      </c>
      <c r="C167" s="57">
        <v>186</v>
      </c>
      <c r="D167" s="56">
        <v>25.46</v>
      </c>
      <c r="E167" s="29">
        <v>4735.5600000000004</v>
      </c>
      <c r="F167" s="54" t="s">
        <v>9</v>
      </c>
    </row>
    <row r="168" spans="1:6">
      <c r="A168" s="148">
        <v>43899</v>
      </c>
      <c r="B168" s="55">
        <v>0.62239583333333337</v>
      </c>
      <c r="C168" s="57">
        <v>422</v>
      </c>
      <c r="D168" s="56">
        <v>25.4</v>
      </c>
      <c r="E168" s="29">
        <v>10718.8</v>
      </c>
      <c r="F168" s="54" t="s">
        <v>9</v>
      </c>
    </row>
    <row r="169" spans="1:6">
      <c r="A169" s="148">
        <v>43899</v>
      </c>
      <c r="B169" s="55">
        <v>0.62239583333333337</v>
      </c>
      <c r="C169" s="57">
        <v>578</v>
      </c>
      <c r="D169" s="56">
        <v>25.4</v>
      </c>
      <c r="E169" s="29">
        <v>14681.2</v>
      </c>
      <c r="F169" s="54" t="s">
        <v>9</v>
      </c>
    </row>
    <row r="170" spans="1:6">
      <c r="A170" s="148">
        <v>43899</v>
      </c>
      <c r="B170" s="55">
        <v>0.62062499999999998</v>
      </c>
      <c r="C170" s="57">
        <v>164</v>
      </c>
      <c r="D170" s="56">
        <v>25.21</v>
      </c>
      <c r="E170" s="29">
        <v>4134.4399999999996</v>
      </c>
      <c r="F170" s="54" t="s">
        <v>9</v>
      </c>
    </row>
    <row r="171" spans="1:6">
      <c r="A171" s="148">
        <v>43899</v>
      </c>
      <c r="B171" s="55">
        <v>0.62017361111111124</v>
      </c>
      <c r="C171" s="57">
        <v>151</v>
      </c>
      <c r="D171" s="56">
        <v>25.16</v>
      </c>
      <c r="E171" s="29">
        <v>3799.16</v>
      </c>
      <c r="F171" s="54" t="s">
        <v>9</v>
      </c>
    </row>
    <row r="172" spans="1:6">
      <c r="A172" s="148">
        <v>43899</v>
      </c>
      <c r="B172" s="55">
        <v>0.6190972222222223</v>
      </c>
      <c r="C172" s="57">
        <v>122</v>
      </c>
      <c r="D172" s="56">
        <v>25.04</v>
      </c>
      <c r="E172" s="29">
        <v>3054.88</v>
      </c>
      <c r="F172" s="54" t="s">
        <v>9</v>
      </c>
    </row>
    <row r="173" spans="1:6">
      <c r="A173" s="148">
        <v>43899</v>
      </c>
      <c r="B173" s="55">
        <v>0.61782407407407403</v>
      </c>
      <c r="C173" s="57">
        <v>184</v>
      </c>
      <c r="D173" s="56">
        <v>24.81</v>
      </c>
      <c r="E173" s="29">
        <v>4565.04</v>
      </c>
      <c r="F173" s="54" t="s">
        <v>9</v>
      </c>
    </row>
    <row r="174" spans="1:6">
      <c r="A174" s="148">
        <v>43899</v>
      </c>
      <c r="B174" s="55">
        <v>0.61646990740740737</v>
      </c>
      <c r="C174" s="57">
        <v>109</v>
      </c>
      <c r="D174" s="56">
        <v>24.93</v>
      </c>
      <c r="E174" s="29">
        <v>2717.37</v>
      </c>
      <c r="F174" s="54" t="s">
        <v>9</v>
      </c>
    </row>
    <row r="175" spans="1:6">
      <c r="A175" s="148">
        <v>43899</v>
      </c>
      <c r="B175" s="55">
        <v>0.61607638888888883</v>
      </c>
      <c r="C175" s="57">
        <v>78</v>
      </c>
      <c r="D175" s="56">
        <v>24.99</v>
      </c>
      <c r="E175" s="29">
        <v>1949.22</v>
      </c>
      <c r="F175" s="54" t="s">
        <v>9</v>
      </c>
    </row>
    <row r="176" spans="1:6">
      <c r="A176" s="148">
        <v>43899</v>
      </c>
      <c r="B176" s="55">
        <v>0.61607638888888883</v>
      </c>
      <c r="C176" s="57">
        <v>48</v>
      </c>
      <c r="D176" s="56">
        <v>24.99</v>
      </c>
      <c r="E176" s="29">
        <v>1199.52</v>
      </c>
      <c r="F176" s="54" t="s">
        <v>9</v>
      </c>
    </row>
    <row r="177" spans="1:6">
      <c r="A177" s="148">
        <v>43899</v>
      </c>
      <c r="B177" s="55">
        <v>0.61526620370370366</v>
      </c>
      <c r="C177" s="57">
        <v>77</v>
      </c>
      <c r="D177" s="56">
        <v>24.87</v>
      </c>
      <c r="E177" s="29">
        <v>1914.99</v>
      </c>
      <c r="F177" s="54" t="s">
        <v>9</v>
      </c>
    </row>
    <row r="178" spans="1:6">
      <c r="A178" s="148">
        <v>43899</v>
      </c>
      <c r="B178" s="55">
        <v>0.61526620370370366</v>
      </c>
      <c r="C178" s="57">
        <v>54</v>
      </c>
      <c r="D178" s="56">
        <v>24.87</v>
      </c>
      <c r="E178" s="29">
        <v>1342.98</v>
      </c>
      <c r="F178" s="54" t="s">
        <v>9</v>
      </c>
    </row>
    <row r="179" spans="1:6">
      <c r="A179" s="148">
        <v>43899</v>
      </c>
      <c r="B179" s="55">
        <v>0.61424768518518513</v>
      </c>
      <c r="C179" s="57">
        <v>112</v>
      </c>
      <c r="D179" s="56">
        <v>24.89</v>
      </c>
      <c r="E179" s="29">
        <v>2787.68</v>
      </c>
      <c r="F179" s="54" t="s">
        <v>9</v>
      </c>
    </row>
    <row r="180" spans="1:6">
      <c r="A180" s="148">
        <v>43899</v>
      </c>
      <c r="B180" s="55">
        <v>0.61372685185185183</v>
      </c>
      <c r="C180" s="57">
        <v>160</v>
      </c>
      <c r="D180" s="56">
        <v>24.9</v>
      </c>
      <c r="E180" s="29">
        <v>3984</v>
      </c>
      <c r="F180" s="54" t="s">
        <v>9</v>
      </c>
    </row>
    <row r="181" spans="1:6">
      <c r="A181" s="148">
        <v>43899</v>
      </c>
      <c r="B181" s="55">
        <v>0.61231481481481476</v>
      </c>
      <c r="C181" s="57">
        <v>150</v>
      </c>
      <c r="D181" s="56">
        <v>24.9</v>
      </c>
      <c r="E181" s="29">
        <v>3735</v>
      </c>
      <c r="F181" s="54" t="s">
        <v>9</v>
      </c>
    </row>
    <row r="182" spans="1:6">
      <c r="A182" s="148">
        <v>43899</v>
      </c>
      <c r="B182" s="55">
        <v>0.61170138888888903</v>
      </c>
      <c r="C182" s="57">
        <v>129</v>
      </c>
      <c r="D182" s="56">
        <v>24.88</v>
      </c>
      <c r="E182" s="29">
        <v>3209.52</v>
      </c>
      <c r="F182" s="54" t="s">
        <v>9</v>
      </c>
    </row>
    <row r="183" spans="1:6">
      <c r="A183" s="148">
        <v>43899</v>
      </c>
      <c r="B183" s="55">
        <v>0.60972222222222217</v>
      </c>
      <c r="C183" s="57">
        <v>143</v>
      </c>
      <c r="D183" s="56">
        <v>24.85</v>
      </c>
      <c r="E183" s="29">
        <v>3553.55</v>
      </c>
      <c r="F183" s="54" t="s">
        <v>9</v>
      </c>
    </row>
    <row r="184" spans="1:6">
      <c r="A184" s="148">
        <v>43899</v>
      </c>
      <c r="B184" s="55">
        <v>0.6086921296296296</v>
      </c>
      <c r="C184" s="57">
        <v>125</v>
      </c>
      <c r="D184" s="56">
        <v>24.84</v>
      </c>
      <c r="E184" s="29">
        <v>3105</v>
      </c>
      <c r="F184" s="54" t="s">
        <v>9</v>
      </c>
    </row>
    <row r="185" spans="1:6">
      <c r="A185" s="148">
        <v>43899</v>
      </c>
      <c r="B185" s="55">
        <v>0.60744212962962962</v>
      </c>
      <c r="C185" s="57">
        <v>159</v>
      </c>
      <c r="D185" s="56">
        <v>24.89</v>
      </c>
      <c r="E185" s="29">
        <v>3957.51</v>
      </c>
      <c r="F185" s="54" t="s">
        <v>9</v>
      </c>
    </row>
    <row r="186" spans="1:6">
      <c r="A186" s="148">
        <v>43899</v>
      </c>
      <c r="B186" s="55">
        <v>0.60700231481481481</v>
      </c>
      <c r="C186" s="57">
        <v>125</v>
      </c>
      <c r="D186" s="56">
        <v>24.97</v>
      </c>
      <c r="E186" s="29">
        <v>3121.25</v>
      </c>
      <c r="F186" s="54" t="s">
        <v>9</v>
      </c>
    </row>
    <row r="187" spans="1:6">
      <c r="A187" s="148">
        <v>43899</v>
      </c>
      <c r="B187" s="55">
        <v>0.60697916666666663</v>
      </c>
      <c r="C187" s="57">
        <v>281</v>
      </c>
      <c r="D187" s="56">
        <v>24.97</v>
      </c>
      <c r="E187" s="29">
        <v>7016.57</v>
      </c>
      <c r="F187" s="54" t="s">
        <v>9</v>
      </c>
    </row>
    <row r="188" spans="1:6">
      <c r="A188" s="148">
        <v>43899</v>
      </c>
      <c r="B188" s="55">
        <v>0.60460648148148144</v>
      </c>
      <c r="C188" s="57">
        <v>150</v>
      </c>
      <c r="D188" s="56">
        <v>24.84</v>
      </c>
      <c r="E188" s="29">
        <v>3726</v>
      </c>
      <c r="F188" s="54" t="s">
        <v>9</v>
      </c>
    </row>
    <row r="189" spans="1:6">
      <c r="A189" s="148">
        <v>43899</v>
      </c>
      <c r="B189" s="55">
        <v>0.60460648148148144</v>
      </c>
      <c r="C189" s="57">
        <v>48</v>
      </c>
      <c r="D189" s="56">
        <v>24.84</v>
      </c>
      <c r="E189" s="29">
        <v>1192.32</v>
      </c>
      <c r="F189" s="54" t="s">
        <v>9</v>
      </c>
    </row>
    <row r="190" spans="1:6">
      <c r="A190" s="148">
        <v>43899</v>
      </c>
      <c r="B190" s="55">
        <v>0.60460648148148144</v>
      </c>
      <c r="C190" s="57">
        <v>107</v>
      </c>
      <c r="D190" s="56">
        <v>24.84</v>
      </c>
      <c r="E190" s="29">
        <v>2657.88</v>
      </c>
      <c r="F190" s="54" t="s">
        <v>9</v>
      </c>
    </row>
    <row r="191" spans="1:6">
      <c r="A191" s="148">
        <v>43899</v>
      </c>
      <c r="B191" s="55">
        <v>0.60460648148148144</v>
      </c>
      <c r="C191" s="57">
        <v>50</v>
      </c>
      <c r="D191" s="56">
        <v>24.84</v>
      </c>
      <c r="E191" s="29">
        <v>1242</v>
      </c>
      <c r="F191" s="54" t="s">
        <v>9</v>
      </c>
    </row>
    <row r="192" spans="1:6">
      <c r="A192" s="148">
        <v>43899</v>
      </c>
      <c r="B192" s="55">
        <v>0.60393518518518519</v>
      </c>
      <c r="C192" s="57">
        <v>119</v>
      </c>
      <c r="D192" s="56">
        <v>24.9</v>
      </c>
      <c r="E192" s="29">
        <v>2963.1</v>
      </c>
      <c r="F192" s="54" t="s">
        <v>9</v>
      </c>
    </row>
    <row r="193" spans="1:6">
      <c r="A193" s="148">
        <v>43899</v>
      </c>
      <c r="B193" s="55">
        <v>0.60096064814814809</v>
      </c>
      <c r="C193" s="57">
        <v>154</v>
      </c>
      <c r="D193" s="56">
        <v>24.93</v>
      </c>
      <c r="E193" s="29">
        <v>3839.22</v>
      </c>
      <c r="F193" s="54" t="s">
        <v>9</v>
      </c>
    </row>
    <row r="194" spans="1:6">
      <c r="A194" s="148">
        <v>43899</v>
      </c>
      <c r="B194" s="55">
        <v>0.59921296296296289</v>
      </c>
      <c r="C194" s="57">
        <v>22</v>
      </c>
      <c r="D194" s="56">
        <v>24.93</v>
      </c>
      <c r="E194" s="29">
        <v>548.46</v>
      </c>
      <c r="F194" s="54" t="s">
        <v>9</v>
      </c>
    </row>
    <row r="195" spans="1:6">
      <c r="A195" s="148">
        <v>43899</v>
      </c>
      <c r="B195" s="55">
        <v>0.59921296296296289</v>
      </c>
      <c r="C195" s="57">
        <v>158</v>
      </c>
      <c r="D195" s="56">
        <v>24.93</v>
      </c>
      <c r="E195" s="29">
        <v>3938.94</v>
      </c>
      <c r="F195" s="54" t="s">
        <v>9</v>
      </c>
    </row>
    <row r="196" spans="1:6">
      <c r="A196" s="148">
        <v>43899</v>
      </c>
      <c r="B196" s="55">
        <v>0.59921296296296289</v>
      </c>
      <c r="C196" s="57">
        <v>95</v>
      </c>
      <c r="D196" s="56">
        <v>24.93</v>
      </c>
      <c r="E196" s="29">
        <v>2368.35</v>
      </c>
      <c r="F196" s="54" t="s">
        <v>9</v>
      </c>
    </row>
    <row r="197" spans="1:6">
      <c r="A197" s="148">
        <v>43899</v>
      </c>
      <c r="B197" s="55">
        <v>0.59921296296296289</v>
      </c>
      <c r="C197" s="57">
        <v>150</v>
      </c>
      <c r="D197" s="56">
        <v>24.93</v>
      </c>
      <c r="E197" s="29">
        <v>3739.5</v>
      </c>
      <c r="F197" s="54" t="s">
        <v>9</v>
      </c>
    </row>
    <row r="198" spans="1:6">
      <c r="A198" s="148">
        <v>43899</v>
      </c>
      <c r="B198" s="55">
        <v>0.59921296296296289</v>
      </c>
      <c r="C198" s="57">
        <v>75</v>
      </c>
      <c r="D198" s="56">
        <v>24.93</v>
      </c>
      <c r="E198" s="29">
        <v>1869.75</v>
      </c>
      <c r="F198" s="54" t="s">
        <v>9</v>
      </c>
    </row>
    <row r="199" spans="1:6">
      <c r="A199" s="148">
        <v>43899</v>
      </c>
      <c r="B199" s="55">
        <v>0.59906249999999994</v>
      </c>
      <c r="C199" s="57">
        <v>124</v>
      </c>
      <c r="D199" s="56">
        <v>24.94</v>
      </c>
      <c r="E199" s="29">
        <v>3092.56</v>
      </c>
      <c r="F199" s="54" t="s">
        <v>9</v>
      </c>
    </row>
    <row r="200" spans="1:6">
      <c r="A200" s="148">
        <v>43899</v>
      </c>
      <c r="B200" s="55">
        <v>0.59684027777777782</v>
      </c>
      <c r="C200" s="57">
        <v>117</v>
      </c>
      <c r="D200" s="56">
        <v>24.95</v>
      </c>
      <c r="E200" s="29">
        <v>2919.15</v>
      </c>
      <c r="F200" s="54" t="s">
        <v>9</v>
      </c>
    </row>
    <row r="201" spans="1:6">
      <c r="A201" s="148">
        <v>43899</v>
      </c>
      <c r="B201" s="55">
        <v>0.59684027777777782</v>
      </c>
      <c r="C201" s="57">
        <v>22</v>
      </c>
      <c r="D201" s="56">
        <v>24.95</v>
      </c>
      <c r="E201" s="29">
        <v>548.9</v>
      </c>
      <c r="F201" s="54" t="s">
        <v>9</v>
      </c>
    </row>
    <row r="202" spans="1:6">
      <c r="A202" s="148">
        <v>43899</v>
      </c>
      <c r="B202" s="55">
        <v>0.59371527777777777</v>
      </c>
      <c r="C202" s="57">
        <v>136</v>
      </c>
      <c r="D202" s="56">
        <v>25.01</v>
      </c>
      <c r="E202" s="29">
        <v>3401.36</v>
      </c>
      <c r="F202" s="54" t="s">
        <v>9</v>
      </c>
    </row>
    <row r="203" spans="1:6">
      <c r="A203" s="148">
        <v>43899</v>
      </c>
      <c r="B203" s="55">
        <v>0.59145833333333331</v>
      </c>
      <c r="C203" s="57">
        <v>137</v>
      </c>
      <c r="D203" s="56">
        <v>25.04</v>
      </c>
      <c r="E203" s="29">
        <v>3430.48</v>
      </c>
      <c r="F203" s="54" t="s">
        <v>9</v>
      </c>
    </row>
    <row r="204" spans="1:6">
      <c r="A204" s="148">
        <v>43899</v>
      </c>
      <c r="B204" s="55">
        <v>0.59060185185185199</v>
      </c>
      <c r="C204" s="57">
        <v>407</v>
      </c>
      <c r="D204" s="56">
        <v>25.03</v>
      </c>
      <c r="E204" s="29">
        <v>10187.209999999999</v>
      </c>
      <c r="F204" s="54" t="s">
        <v>9</v>
      </c>
    </row>
    <row r="205" spans="1:6">
      <c r="A205" s="148">
        <v>43899</v>
      </c>
      <c r="B205" s="55">
        <v>0.59060185185185199</v>
      </c>
      <c r="C205" s="57">
        <v>41</v>
      </c>
      <c r="D205" s="56">
        <v>25.03</v>
      </c>
      <c r="E205" s="29">
        <v>1026.23</v>
      </c>
      <c r="F205" s="54" t="s">
        <v>9</v>
      </c>
    </row>
    <row r="206" spans="1:6">
      <c r="A206" s="148">
        <v>43899</v>
      </c>
      <c r="B206" s="55">
        <v>0.59060185185185199</v>
      </c>
      <c r="C206" s="57">
        <v>52</v>
      </c>
      <c r="D206" s="56">
        <v>25.03</v>
      </c>
      <c r="E206" s="29">
        <v>1301.56</v>
      </c>
      <c r="F206" s="54" t="s">
        <v>9</v>
      </c>
    </row>
    <row r="207" spans="1:6">
      <c r="A207" s="148">
        <v>43899</v>
      </c>
      <c r="B207" s="55">
        <v>0.5894907407407407</v>
      </c>
      <c r="C207" s="57">
        <v>118</v>
      </c>
      <c r="D207" s="56">
        <v>25.03</v>
      </c>
      <c r="E207" s="29">
        <v>2953.54</v>
      </c>
      <c r="F207" s="54" t="s">
        <v>9</v>
      </c>
    </row>
    <row r="208" spans="1:6">
      <c r="A208" s="148">
        <v>43899</v>
      </c>
      <c r="B208" s="55">
        <v>0.58799768518518514</v>
      </c>
      <c r="C208" s="57">
        <v>107</v>
      </c>
      <c r="D208" s="56">
        <v>25</v>
      </c>
      <c r="E208" s="29">
        <v>2675</v>
      </c>
      <c r="F208" s="54" t="s">
        <v>9</v>
      </c>
    </row>
    <row r="209" spans="1:6">
      <c r="A209" s="148">
        <v>43899</v>
      </c>
      <c r="B209" s="55">
        <v>0.58600694444444457</v>
      </c>
      <c r="C209" s="57">
        <v>22</v>
      </c>
      <c r="D209" s="56">
        <v>24.93</v>
      </c>
      <c r="E209" s="29">
        <v>548.46</v>
      </c>
      <c r="F209" s="54" t="s">
        <v>9</v>
      </c>
    </row>
    <row r="210" spans="1:6">
      <c r="A210" s="148">
        <v>43899</v>
      </c>
      <c r="B210" s="55">
        <v>0.58600694444444457</v>
      </c>
      <c r="C210" s="57">
        <v>116</v>
      </c>
      <c r="D210" s="56">
        <v>24.93</v>
      </c>
      <c r="E210" s="29">
        <v>2891.88</v>
      </c>
      <c r="F210" s="54" t="s">
        <v>9</v>
      </c>
    </row>
    <row r="211" spans="1:6">
      <c r="A211" s="148">
        <v>43899</v>
      </c>
      <c r="B211" s="55">
        <v>0.58574074074074067</v>
      </c>
      <c r="C211" s="57">
        <v>185</v>
      </c>
      <c r="D211" s="56">
        <v>24.93</v>
      </c>
      <c r="E211" s="29">
        <v>4612.05</v>
      </c>
      <c r="F211" s="54" t="s">
        <v>9</v>
      </c>
    </row>
    <row r="212" spans="1:6">
      <c r="A212" s="148">
        <v>43899</v>
      </c>
      <c r="B212" s="55">
        <v>0.5846527777777778</v>
      </c>
      <c r="C212" s="57">
        <v>118</v>
      </c>
      <c r="D212" s="56">
        <v>24.95</v>
      </c>
      <c r="E212" s="29">
        <v>2944.1</v>
      </c>
      <c r="F212" s="54" t="s">
        <v>9</v>
      </c>
    </row>
    <row r="213" spans="1:6">
      <c r="A213" s="148">
        <v>43899</v>
      </c>
      <c r="B213" s="55">
        <v>0.58378472222222222</v>
      </c>
      <c r="C213" s="57">
        <v>119</v>
      </c>
      <c r="D213" s="56">
        <v>24.97</v>
      </c>
      <c r="E213" s="29">
        <v>2971.43</v>
      </c>
      <c r="F213" s="54" t="s">
        <v>9</v>
      </c>
    </row>
    <row r="214" spans="1:6">
      <c r="A214" s="148">
        <v>43899</v>
      </c>
      <c r="B214" s="55">
        <v>0.58177083333333346</v>
      </c>
      <c r="C214" s="57">
        <v>130</v>
      </c>
      <c r="D214" s="56">
        <v>25.01</v>
      </c>
      <c r="E214" s="29">
        <v>3251.3</v>
      </c>
      <c r="F214" s="54" t="s">
        <v>9</v>
      </c>
    </row>
    <row r="215" spans="1:6">
      <c r="A215" s="148">
        <v>43899</v>
      </c>
      <c r="B215" s="55">
        <v>0.58163194444444455</v>
      </c>
      <c r="C215" s="57">
        <v>93</v>
      </c>
      <c r="D215" s="56">
        <v>25.04</v>
      </c>
      <c r="E215" s="29">
        <v>2328.7199999999998</v>
      </c>
      <c r="F215" s="54" t="s">
        <v>9</v>
      </c>
    </row>
    <row r="216" spans="1:6">
      <c r="A216" s="148">
        <v>43899</v>
      </c>
      <c r="B216" s="55">
        <v>0.58163194444444455</v>
      </c>
      <c r="C216" s="57">
        <v>150</v>
      </c>
      <c r="D216" s="56">
        <v>25.04</v>
      </c>
      <c r="E216" s="29">
        <v>3756</v>
      </c>
      <c r="F216" s="54" t="s">
        <v>9</v>
      </c>
    </row>
    <row r="217" spans="1:6">
      <c r="A217" s="148">
        <v>43899</v>
      </c>
      <c r="B217" s="55">
        <v>0.58163194444444455</v>
      </c>
      <c r="C217" s="57">
        <v>275</v>
      </c>
      <c r="D217" s="56">
        <v>25.03</v>
      </c>
      <c r="E217" s="29">
        <v>6883.25</v>
      </c>
      <c r="F217" s="54" t="s">
        <v>9</v>
      </c>
    </row>
    <row r="218" spans="1:6">
      <c r="A218" s="148">
        <v>43899</v>
      </c>
      <c r="B218" s="55">
        <v>0.58163194444444455</v>
      </c>
      <c r="C218" s="57">
        <v>93</v>
      </c>
      <c r="D218" s="56">
        <v>25.03</v>
      </c>
      <c r="E218" s="29">
        <v>2327.79</v>
      </c>
      <c r="F218" s="54" t="s">
        <v>9</v>
      </c>
    </row>
    <row r="219" spans="1:6">
      <c r="A219" s="148">
        <v>43899</v>
      </c>
      <c r="B219" s="55">
        <v>0.58163194444444455</v>
      </c>
      <c r="C219" s="57">
        <v>150</v>
      </c>
      <c r="D219" s="56">
        <v>25.02</v>
      </c>
      <c r="E219" s="29">
        <v>3753</v>
      </c>
      <c r="F219" s="54" t="s">
        <v>9</v>
      </c>
    </row>
    <row r="220" spans="1:6">
      <c r="A220" s="148">
        <v>43899</v>
      </c>
      <c r="B220" s="55">
        <v>0.58163194444444455</v>
      </c>
      <c r="C220" s="57">
        <v>129</v>
      </c>
      <c r="D220" s="56">
        <v>25.04</v>
      </c>
      <c r="E220" s="29">
        <v>3230.16</v>
      </c>
      <c r="F220" s="54" t="s">
        <v>9</v>
      </c>
    </row>
    <row r="221" spans="1:6">
      <c r="A221" s="148">
        <v>43899</v>
      </c>
      <c r="B221" s="55">
        <v>0.58163194444444455</v>
      </c>
      <c r="C221" s="57">
        <v>40</v>
      </c>
      <c r="D221" s="56">
        <v>25.04</v>
      </c>
      <c r="E221" s="29">
        <v>1001.6</v>
      </c>
      <c r="F221" s="54" t="s">
        <v>9</v>
      </c>
    </row>
    <row r="222" spans="1:6">
      <c r="A222" s="148">
        <v>43899</v>
      </c>
      <c r="B222" s="55">
        <v>0.58163194444444455</v>
      </c>
      <c r="C222" s="57">
        <v>70</v>
      </c>
      <c r="D222" s="56">
        <v>25.04</v>
      </c>
      <c r="E222" s="29">
        <v>1752.8</v>
      </c>
      <c r="F222" s="54" t="s">
        <v>9</v>
      </c>
    </row>
    <row r="223" spans="1:6">
      <c r="A223" s="148">
        <v>43899</v>
      </c>
      <c r="B223" s="55">
        <v>0.57850694444444439</v>
      </c>
      <c r="C223" s="57">
        <v>133</v>
      </c>
      <c r="D223" s="56">
        <v>25.09</v>
      </c>
      <c r="E223" s="29">
        <v>3336.97</v>
      </c>
      <c r="F223" s="54" t="s">
        <v>9</v>
      </c>
    </row>
    <row r="224" spans="1:6">
      <c r="A224" s="148">
        <v>43899</v>
      </c>
      <c r="B224" s="55">
        <v>0.57271990740740752</v>
      </c>
      <c r="C224" s="57">
        <v>135</v>
      </c>
      <c r="D224" s="56">
        <v>24.99</v>
      </c>
      <c r="E224" s="29">
        <v>3373.65</v>
      </c>
      <c r="F224" s="54" t="s">
        <v>9</v>
      </c>
    </row>
    <row r="225" spans="1:6">
      <c r="A225" s="148">
        <v>43899</v>
      </c>
      <c r="B225" s="55">
        <v>0.57212962962962965</v>
      </c>
      <c r="C225" s="57">
        <v>31</v>
      </c>
      <c r="D225" s="56">
        <v>25</v>
      </c>
      <c r="E225" s="29">
        <v>775</v>
      </c>
      <c r="F225" s="54" t="s">
        <v>9</v>
      </c>
    </row>
    <row r="226" spans="1:6">
      <c r="A226" s="148">
        <v>43899</v>
      </c>
      <c r="B226" s="55">
        <v>0.57212962962962965</v>
      </c>
      <c r="C226" s="57">
        <v>426</v>
      </c>
      <c r="D226" s="56">
        <v>25</v>
      </c>
      <c r="E226" s="29">
        <v>10650</v>
      </c>
      <c r="F226" s="54" t="s">
        <v>9</v>
      </c>
    </row>
    <row r="227" spans="1:6">
      <c r="A227" s="148">
        <v>43899</v>
      </c>
      <c r="B227" s="55">
        <v>0.57112268518518527</v>
      </c>
      <c r="C227" s="57">
        <v>43</v>
      </c>
      <c r="D227" s="56">
        <v>25</v>
      </c>
      <c r="E227" s="29">
        <v>1075</v>
      </c>
      <c r="F227" s="54" t="s">
        <v>9</v>
      </c>
    </row>
    <row r="228" spans="1:6">
      <c r="A228" s="148">
        <v>43899</v>
      </c>
      <c r="B228" s="55">
        <v>0.56861111111111107</v>
      </c>
      <c r="C228" s="57">
        <v>151</v>
      </c>
      <c r="D228" s="56">
        <v>25.01</v>
      </c>
      <c r="E228" s="29">
        <v>3776.51</v>
      </c>
      <c r="F228" s="54" t="s">
        <v>9</v>
      </c>
    </row>
    <row r="229" spans="1:6">
      <c r="A229" s="148">
        <v>43899</v>
      </c>
      <c r="B229" s="55">
        <v>0.56488425925925922</v>
      </c>
      <c r="C229" s="57">
        <v>153</v>
      </c>
      <c r="D229" s="56">
        <v>25.01</v>
      </c>
      <c r="E229" s="29">
        <v>3826.53</v>
      </c>
      <c r="F229" s="54" t="s">
        <v>9</v>
      </c>
    </row>
    <row r="230" spans="1:6">
      <c r="A230" s="148">
        <v>43899</v>
      </c>
      <c r="B230" s="55">
        <v>0.56202546296296296</v>
      </c>
      <c r="C230" s="57">
        <v>109</v>
      </c>
      <c r="D230" s="56">
        <v>25.16</v>
      </c>
      <c r="E230" s="29">
        <v>2742.44</v>
      </c>
      <c r="F230" s="54" t="s">
        <v>9</v>
      </c>
    </row>
    <row r="231" spans="1:6">
      <c r="A231" s="148">
        <v>43899</v>
      </c>
      <c r="B231" s="55">
        <v>0.56184027777777779</v>
      </c>
      <c r="C231" s="57">
        <v>71</v>
      </c>
      <c r="D231" s="56">
        <v>25.16</v>
      </c>
      <c r="E231" s="29">
        <v>1786.36</v>
      </c>
      <c r="F231" s="54" t="s">
        <v>9</v>
      </c>
    </row>
    <row r="232" spans="1:6">
      <c r="A232" s="148">
        <v>43899</v>
      </c>
      <c r="B232" s="55">
        <v>0.56184027777777779</v>
      </c>
      <c r="C232" s="57">
        <v>150</v>
      </c>
      <c r="D232" s="56">
        <v>25.16</v>
      </c>
      <c r="E232" s="29">
        <v>3774</v>
      </c>
      <c r="F232" s="54" t="s">
        <v>9</v>
      </c>
    </row>
    <row r="233" spans="1:6">
      <c r="A233" s="148">
        <v>43899</v>
      </c>
      <c r="B233" s="55">
        <v>0.56184027777777779</v>
      </c>
      <c r="C233" s="57">
        <v>29</v>
      </c>
      <c r="D233" s="56">
        <v>25.16</v>
      </c>
      <c r="E233" s="29">
        <v>729.64</v>
      </c>
      <c r="F233" s="54" t="s">
        <v>9</v>
      </c>
    </row>
    <row r="234" spans="1:6">
      <c r="A234" s="148">
        <v>43899</v>
      </c>
      <c r="B234" s="55">
        <v>0.5597685185185185</v>
      </c>
      <c r="C234" s="57">
        <v>149</v>
      </c>
      <c r="D234" s="56">
        <v>25.16</v>
      </c>
      <c r="E234" s="29">
        <v>3748.84</v>
      </c>
      <c r="F234" s="54" t="s">
        <v>9</v>
      </c>
    </row>
    <row r="235" spans="1:6">
      <c r="A235" s="148">
        <v>43899</v>
      </c>
      <c r="B235" s="55">
        <v>0.55929398148148157</v>
      </c>
      <c r="C235" s="57">
        <v>300</v>
      </c>
      <c r="D235" s="56">
        <v>25.18</v>
      </c>
      <c r="E235" s="29">
        <v>7554</v>
      </c>
      <c r="F235" s="54" t="s">
        <v>9</v>
      </c>
    </row>
    <row r="236" spans="1:6">
      <c r="A236" s="148">
        <v>43899</v>
      </c>
      <c r="B236" s="55">
        <v>0.55929398148148157</v>
      </c>
      <c r="C236" s="57">
        <v>600</v>
      </c>
      <c r="D236" s="56">
        <v>25.18</v>
      </c>
      <c r="E236" s="29">
        <v>15108</v>
      </c>
      <c r="F236" s="54" t="s">
        <v>9</v>
      </c>
    </row>
    <row r="237" spans="1:6">
      <c r="A237" s="148">
        <v>43899</v>
      </c>
      <c r="B237" s="55">
        <v>0.55929398148148157</v>
      </c>
      <c r="C237" s="57">
        <v>100</v>
      </c>
      <c r="D237" s="56">
        <v>25.18</v>
      </c>
      <c r="E237" s="29">
        <v>2518</v>
      </c>
      <c r="F237" s="54" t="s">
        <v>9</v>
      </c>
    </row>
    <row r="238" spans="1:6">
      <c r="A238" s="148">
        <v>43899</v>
      </c>
      <c r="B238" s="55">
        <v>0.55776620370370367</v>
      </c>
      <c r="C238" s="57">
        <v>1000</v>
      </c>
      <c r="D238" s="56">
        <v>25.18</v>
      </c>
      <c r="E238" s="29">
        <v>25180</v>
      </c>
      <c r="F238" s="54" t="s">
        <v>9</v>
      </c>
    </row>
    <row r="239" spans="1:6">
      <c r="A239" s="148">
        <v>43899</v>
      </c>
      <c r="B239" s="55">
        <v>0.55670138888888887</v>
      </c>
      <c r="C239" s="57">
        <v>125</v>
      </c>
      <c r="D239" s="56">
        <v>25.22</v>
      </c>
      <c r="E239" s="29">
        <v>3152.5</v>
      </c>
      <c r="F239" s="54" t="s">
        <v>9</v>
      </c>
    </row>
    <row r="240" spans="1:6">
      <c r="A240" s="148">
        <v>43899</v>
      </c>
      <c r="B240" s="55">
        <v>0.55664351851851845</v>
      </c>
      <c r="C240" s="57">
        <v>32</v>
      </c>
      <c r="D240" s="56">
        <v>25.23</v>
      </c>
      <c r="E240" s="29">
        <v>807.36</v>
      </c>
      <c r="F240" s="54" t="s">
        <v>9</v>
      </c>
    </row>
    <row r="241" spans="1:6">
      <c r="A241" s="148">
        <v>43899</v>
      </c>
      <c r="B241" s="55">
        <v>0.55243055555555554</v>
      </c>
      <c r="C241" s="57">
        <v>109</v>
      </c>
      <c r="D241" s="56">
        <v>25.12</v>
      </c>
      <c r="E241" s="29">
        <v>2738.08</v>
      </c>
      <c r="F241" s="54" t="s">
        <v>9</v>
      </c>
    </row>
    <row r="242" spans="1:6">
      <c r="A242" s="148">
        <v>43899</v>
      </c>
      <c r="B242" s="55">
        <v>0.55031249999999998</v>
      </c>
      <c r="C242" s="57">
        <v>149</v>
      </c>
      <c r="D242" s="56">
        <v>25.13</v>
      </c>
      <c r="E242" s="29">
        <v>3744.37</v>
      </c>
      <c r="F242" s="54" t="s">
        <v>9</v>
      </c>
    </row>
    <row r="243" spans="1:6">
      <c r="A243" s="148">
        <v>43899</v>
      </c>
      <c r="B243" s="55">
        <v>0.54760416666666678</v>
      </c>
      <c r="C243" s="57">
        <v>77</v>
      </c>
      <c r="D243" s="56">
        <v>25.07</v>
      </c>
      <c r="E243" s="29">
        <v>1930.39</v>
      </c>
      <c r="F243" s="54" t="s">
        <v>9</v>
      </c>
    </row>
    <row r="244" spans="1:6">
      <c r="A244" s="148">
        <v>43899</v>
      </c>
      <c r="B244" s="55">
        <v>0.54760416666666678</v>
      </c>
      <c r="C244" s="57">
        <v>38</v>
      </c>
      <c r="D244" s="56">
        <v>25.07</v>
      </c>
      <c r="E244" s="29">
        <v>952.66</v>
      </c>
      <c r="F244" s="54" t="s">
        <v>9</v>
      </c>
    </row>
    <row r="245" spans="1:6">
      <c r="A245" s="148">
        <v>43899</v>
      </c>
      <c r="B245" s="55">
        <v>0.54648148148148146</v>
      </c>
      <c r="C245" s="57">
        <v>200</v>
      </c>
      <c r="D245" s="56">
        <v>25.03</v>
      </c>
      <c r="E245" s="29">
        <v>5006</v>
      </c>
      <c r="F245" s="54" t="s">
        <v>9</v>
      </c>
    </row>
    <row r="246" spans="1:6">
      <c r="A246" s="148">
        <v>43899</v>
      </c>
      <c r="B246" s="55">
        <v>0.54648148148148146</v>
      </c>
      <c r="C246" s="57">
        <v>400</v>
      </c>
      <c r="D246" s="56">
        <v>25.03</v>
      </c>
      <c r="E246" s="29">
        <v>10012</v>
      </c>
      <c r="F246" s="54" t="s">
        <v>9</v>
      </c>
    </row>
    <row r="247" spans="1:6">
      <c r="A247" s="148">
        <v>43899</v>
      </c>
      <c r="B247" s="55">
        <v>0.54648148148148146</v>
      </c>
      <c r="C247" s="57">
        <v>400</v>
      </c>
      <c r="D247" s="56">
        <v>25.03</v>
      </c>
      <c r="E247" s="29">
        <v>10012</v>
      </c>
      <c r="F247" s="54" t="s">
        <v>9</v>
      </c>
    </row>
    <row r="248" spans="1:6">
      <c r="A248" s="148">
        <v>43899</v>
      </c>
      <c r="B248" s="55">
        <v>0.54505787037037035</v>
      </c>
      <c r="C248" s="57">
        <v>107</v>
      </c>
      <c r="D248" s="56">
        <v>25.1</v>
      </c>
      <c r="E248" s="29">
        <v>2685.7</v>
      </c>
      <c r="F248" s="54" t="s">
        <v>9</v>
      </c>
    </row>
    <row r="249" spans="1:6">
      <c r="A249" s="148">
        <v>43899</v>
      </c>
      <c r="B249" s="55">
        <v>0.54423611111111114</v>
      </c>
      <c r="C249" s="57">
        <v>217</v>
      </c>
      <c r="D249" s="56">
        <v>25.12</v>
      </c>
      <c r="E249" s="29">
        <v>5451.04</v>
      </c>
      <c r="F249" s="54" t="s">
        <v>9</v>
      </c>
    </row>
    <row r="250" spans="1:6">
      <c r="A250" s="148">
        <v>43899</v>
      </c>
      <c r="B250" s="55">
        <v>0.54418981481481488</v>
      </c>
      <c r="C250" s="57">
        <v>297</v>
      </c>
      <c r="D250" s="56">
        <v>25.12</v>
      </c>
      <c r="E250" s="29">
        <v>7460.64</v>
      </c>
      <c r="F250" s="54" t="s">
        <v>9</v>
      </c>
    </row>
    <row r="251" spans="1:6">
      <c r="A251" s="148">
        <v>43899</v>
      </c>
      <c r="B251" s="55">
        <v>0.54418981481481488</v>
      </c>
      <c r="C251" s="57">
        <v>147</v>
      </c>
      <c r="D251" s="56">
        <v>25.12</v>
      </c>
      <c r="E251" s="29">
        <v>3692.64</v>
      </c>
      <c r="F251" s="54" t="s">
        <v>9</v>
      </c>
    </row>
    <row r="252" spans="1:6">
      <c r="A252" s="148">
        <v>43899</v>
      </c>
      <c r="B252" s="55">
        <v>0.54418981481481488</v>
      </c>
      <c r="C252" s="57">
        <v>250</v>
      </c>
      <c r="D252" s="56">
        <v>25.12</v>
      </c>
      <c r="E252" s="29">
        <v>6280</v>
      </c>
      <c r="F252" s="54" t="s">
        <v>9</v>
      </c>
    </row>
    <row r="253" spans="1:6">
      <c r="A253" s="148">
        <v>43899</v>
      </c>
      <c r="B253" s="55">
        <v>0.54418981481481488</v>
      </c>
      <c r="C253" s="57">
        <v>89</v>
      </c>
      <c r="D253" s="56">
        <v>25.12</v>
      </c>
      <c r="E253" s="29">
        <v>2235.6799999999998</v>
      </c>
      <c r="F253" s="54" t="s">
        <v>9</v>
      </c>
    </row>
    <row r="254" spans="1:6">
      <c r="A254" s="148">
        <v>43899</v>
      </c>
      <c r="B254" s="55">
        <v>0.54241898148148149</v>
      </c>
      <c r="C254" s="57">
        <v>124</v>
      </c>
      <c r="D254" s="56">
        <v>25.06</v>
      </c>
      <c r="E254" s="29">
        <v>3107.44</v>
      </c>
      <c r="F254" s="54" t="s">
        <v>9</v>
      </c>
    </row>
    <row r="255" spans="1:6">
      <c r="A255" s="148">
        <v>43899</v>
      </c>
      <c r="B255" s="55">
        <v>0.54096064814814815</v>
      </c>
      <c r="C255" s="57">
        <v>132</v>
      </c>
      <c r="D255" s="56">
        <v>25.08</v>
      </c>
      <c r="E255" s="29">
        <v>3310.56</v>
      </c>
      <c r="F255" s="54" t="s">
        <v>9</v>
      </c>
    </row>
    <row r="256" spans="1:6">
      <c r="A256" s="148">
        <v>43899</v>
      </c>
      <c r="B256" s="55">
        <v>0.5408680555555555</v>
      </c>
      <c r="C256" s="57">
        <v>134</v>
      </c>
      <c r="D256" s="56">
        <v>25.1</v>
      </c>
      <c r="E256" s="29">
        <v>3363.4</v>
      </c>
      <c r="F256" s="54" t="s">
        <v>9</v>
      </c>
    </row>
    <row r="257" spans="1:6">
      <c r="A257" s="148">
        <v>43899</v>
      </c>
      <c r="B257" s="55">
        <v>0.5408680555555555</v>
      </c>
      <c r="C257" s="57">
        <v>866</v>
      </c>
      <c r="D257" s="56">
        <v>25.1</v>
      </c>
      <c r="E257" s="29">
        <v>21736.6</v>
      </c>
      <c r="F257" s="54" t="s">
        <v>9</v>
      </c>
    </row>
    <row r="258" spans="1:6">
      <c r="A258" s="148">
        <v>43899</v>
      </c>
      <c r="B258" s="55">
        <v>0.53834490740740748</v>
      </c>
      <c r="C258" s="57">
        <v>139</v>
      </c>
      <c r="D258" s="56">
        <v>25.02</v>
      </c>
      <c r="E258" s="29">
        <v>3477.78</v>
      </c>
      <c r="F258" s="54" t="s">
        <v>9</v>
      </c>
    </row>
    <row r="259" spans="1:6">
      <c r="A259" s="148">
        <v>43899</v>
      </c>
      <c r="B259" s="55">
        <v>0.53802083333333328</v>
      </c>
      <c r="C259" s="57">
        <v>108</v>
      </c>
      <c r="D259" s="56">
        <v>25.02</v>
      </c>
      <c r="E259" s="29">
        <v>2702.16</v>
      </c>
      <c r="F259" s="54" t="s">
        <v>9</v>
      </c>
    </row>
    <row r="260" spans="1:6">
      <c r="A260" s="148">
        <v>43899</v>
      </c>
      <c r="B260" s="55">
        <v>0.53415509259259253</v>
      </c>
      <c r="C260" s="57">
        <v>160</v>
      </c>
      <c r="D260" s="56">
        <v>25.08</v>
      </c>
      <c r="E260" s="29">
        <v>4012.8</v>
      </c>
      <c r="F260" s="54" t="s">
        <v>9</v>
      </c>
    </row>
    <row r="261" spans="1:6">
      <c r="A261" s="148">
        <v>43899</v>
      </c>
      <c r="B261" s="55">
        <v>0.53070601851851851</v>
      </c>
      <c r="C261" s="57">
        <v>108</v>
      </c>
      <c r="D261" s="56">
        <v>25.07</v>
      </c>
      <c r="E261" s="29">
        <v>2707.56</v>
      </c>
      <c r="F261" s="54" t="s">
        <v>9</v>
      </c>
    </row>
    <row r="262" spans="1:6">
      <c r="A262" s="148">
        <v>43899</v>
      </c>
      <c r="B262" s="55">
        <v>0.52962962962962956</v>
      </c>
      <c r="C262" s="57">
        <v>137</v>
      </c>
      <c r="D262" s="56">
        <v>25.09</v>
      </c>
      <c r="E262" s="29">
        <v>3437.33</v>
      </c>
      <c r="F262" s="54" t="s">
        <v>9</v>
      </c>
    </row>
    <row r="263" spans="1:6">
      <c r="A263" s="148">
        <v>43899</v>
      </c>
      <c r="B263" s="55">
        <v>0.52714120370370365</v>
      </c>
      <c r="C263" s="57">
        <v>100</v>
      </c>
      <c r="D263" s="56">
        <v>25.04</v>
      </c>
      <c r="E263" s="29">
        <v>2504</v>
      </c>
      <c r="F263" s="54" t="s">
        <v>9</v>
      </c>
    </row>
    <row r="264" spans="1:6">
      <c r="A264" s="148">
        <v>43899</v>
      </c>
      <c r="B264" s="55">
        <v>0.52538194444444442</v>
      </c>
      <c r="C264" s="57">
        <v>120</v>
      </c>
      <c r="D264" s="56">
        <v>25.04</v>
      </c>
      <c r="E264" s="29">
        <v>3004.8</v>
      </c>
      <c r="F264" s="54" t="s">
        <v>9</v>
      </c>
    </row>
    <row r="265" spans="1:6">
      <c r="A265" s="148">
        <v>43899</v>
      </c>
      <c r="B265" s="55">
        <v>0.52261574074074069</v>
      </c>
      <c r="C265" s="57">
        <v>117</v>
      </c>
      <c r="D265" s="56">
        <v>25.08</v>
      </c>
      <c r="E265" s="29">
        <v>2934.36</v>
      </c>
      <c r="F265" s="54" t="s">
        <v>9</v>
      </c>
    </row>
    <row r="266" spans="1:6">
      <c r="A266" s="148">
        <v>43899</v>
      </c>
      <c r="B266" s="55">
        <v>0.52067129629629627</v>
      </c>
      <c r="C266" s="57">
        <v>150</v>
      </c>
      <c r="D266" s="56">
        <v>25.12</v>
      </c>
      <c r="E266" s="29">
        <v>3768</v>
      </c>
      <c r="F266" s="54" t="s">
        <v>9</v>
      </c>
    </row>
    <row r="267" spans="1:6">
      <c r="A267" s="148">
        <v>43899</v>
      </c>
      <c r="B267" s="55">
        <v>0.51950231481481479</v>
      </c>
      <c r="C267" s="57">
        <v>109</v>
      </c>
      <c r="D267" s="56">
        <v>25.16</v>
      </c>
      <c r="E267" s="29">
        <v>2742.44</v>
      </c>
      <c r="F267" s="54" t="s">
        <v>9</v>
      </c>
    </row>
    <row r="268" spans="1:6">
      <c r="A268" s="148">
        <v>43899</v>
      </c>
      <c r="B268" s="55">
        <v>0.51716435185185183</v>
      </c>
      <c r="C268" s="57">
        <v>107</v>
      </c>
      <c r="D268" s="56">
        <v>25.1</v>
      </c>
      <c r="E268" s="29">
        <v>2685.7</v>
      </c>
      <c r="F268" s="54" t="s">
        <v>9</v>
      </c>
    </row>
    <row r="269" spans="1:6">
      <c r="A269" s="148">
        <v>43899</v>
      </c>
      <c r="B269" s="55">
        <v>0.51394675925925926</v>
      </c>
      <c r="C269" s="57">
        <v>121</v>
      </c>
      <c r="D269" s="56">
        <v>25.21</v>
      </c>
      <c r="E269" s="29">
        <v>3050.41</v>
      </c>
      <c r="F269" s="54" t="s">
        <v>9</v>
      </c>
    </row>
    <row r="270" spans="1:6">
      <c r="A270" s="148">
        <v>43899</v>
      </c>
      <c r="B270" s="55">
        <v>0.51303240740740741</v>
      </c>
      <c r="C270" s="57">
        <v>128</v>
      </c>
      <c r="D270" s="56">
        <v>25.23</v>
      </c>
      <c r="E270" s="29">
        <v>3229.44</v>
      </c>
      <c r="F270" s="54" t="s">
        <v>9</v>
      </c>
    </row>
    <row r="271" spans="1:6">
      <c r="A271" s="148">
        <v>43899</v>
      </c>
      <c r="B271" s="55">
        <v>0.5116087962962963</v>
      </c>
      <c r="C271" s="57">
        <v>110</v>
      </c>
      <c r="D271" s="56">
        <v>25.15</v>
      </c>
      <c r="E271" s="29">
        <v>2766.5</v>
      </c>
      <c r="F271" s="54" t="s">
        <v>9</v>
      </c>
    </row>
    <row r="272" spans="1:6">
      <c r="A272" s="148">
        <v>43899</v>
      </c>
      <c r="B272" s="55">
        <v>0.50936342592592598</v>
      </c>
      <c r="C272" s="57">
        <v>111</v>
      </c>
      <c r="D272" s="56">
        <v>25.21</v>
      </c>
      <c r="E272" s="29">
        <v>2798.31</v>
      </c>
      <c r="F272" s="54" t="s">
        <v>9</v>
      </c>
    </row>
    <row r="273" spans="1:6">
      <c r="A273" s="148">
        <v>43899</v>
      </c>
      <c r="B273" s="55">
        <v>0.50805555555555559</v>
      </c>
      <c r="C273" s="57">
        <v>135</v>
      </c>
      <c r="D273" s="56">
        <v>25.25</v>
      </c>
      <c r="E273" s="29">
        <v>3408.75</v>
      </c>
      <c r="F273" s="54" t="s">
        <v>9</v>
      </c>
    </row>
    <row r="274" spans="1:6">
      <c r="A274" s="148">
        <v>43899</v>
      </c>
      <c r="B274" s="55">
        <v>0.50711805555555556</v>
      </c>
      <c r="C274" s="57">
        <v>175</v>
      </c>
      <c r="D274" s="56">
        <v>25.24</v>
      </c>
      <c r="E274" s="29">
        <v>4417</v>
      </c>
      <c r="F274" s="54" t="s">
        <v>9</v>
      </c>
    </row>
    <row r="275" spans="1:6">
      <c r="A275" s="148">
        <v>43899</v>
      </c>
      <c r="B275" s="55">
        <v>0.50711805555555556</v>
      </c>
      <c r="C275" s="57">
        <v>150</v>
      </c>
      <c r="D275" s="56">
        <v>25.24</v>
      </c>
      <c r="E275" s="29">
        <v>3786</v>
      </c>
      <c r="F275" s="54" t="s">
        <v>9</v>
      </c>
    </row>
    <row r="276" spans="1:6">
      <c r="A276" s="148">
        <v>43899</v>
      </c>
      <c r="B276" s="55">
        <v>0.50711805555555556</v>
      </c>
      <c r="C276" s="57">
        <v>150</v>
      </c>
      <c r="D276" s="56">
        <v>25.24</v>
      </c>
      <c r="E276" s="29">
        <v>3786</v>
      </c>
      <c r="F276" s="54" t="s">
        <v>9</v>
      </c>
    </row>
    <row r="277" spans="1:6">
      <c r="A277" s="148">
        <v>43899</v>
      </c>
      <c r="B277" s="55">
        <v>0.50711805555555556</v>
      </c>
      <c r="C277" s="57">
        <v>25</v>
      </c>
      <c r="D277" s="56">
        <v>25.24</v>
      </c>
      <c r="E277" s="29">
        <v>631</v>
      </c>
      <c r="F277" s="54" t="s">
        <v>9</v>
      </c>
    </row>
    <row r="278" spans="1:6">
      <c r="A278" s="148">
        <v>43899</v>
      </c>
      <c r="B278" s="55">
        <v>0.50640046296296293</v>
      </c>
      <c r="C278" s="57">
        <v>127</v>
      </c>
      <c r="D278" s="56">
        <v>25.23</v>
      </c>
      <c r="E278" s="29">
        <v>3204.21</v>
      </c>
      <c r="F278" s="54" t="s">
        <v>9</v>
      </c>
    </row>
    <row r="279" spans="1:6">
      <c r="A279" s="148">
        <v>43899</v>
      </c>
      <c r="B279" s="55">
        <v>0.505</v>
      </c>
      <c r="C279" s="57">
        <v>109</v>
      </c>
      <c r="D279" s="56">
        <v>25.3</v>
      </c>
      <c r="E279" s="29">
        <v>2757.7</v>
      </c>
      <c r="F279" s="54" t="s">
        <v>9</v>
      </c>
    </row>
    <row r="280" spans="1:6">
      <c r="A280" s="148">
        <v>43899</v>
      </c>
      <c r="B280" s="55">
        <v>0.50315972222222227</v>
      </c>
      <c r="C280" s="57">
        <v>112</v>
      </c>
      <c r="D280" s="56">
        <v>25.31</v>
      </c>
      <c r="E280" s="29">
        <v>2834.72</v>
      </c>
      <c r="F280" s="54" t="s">
        <v>9</v>
      </c>
    </row>
    <row r="281" spans="1:6">
      <c r="A281" s="148">
        <v>43899</v>
      </c>
      <c r="B281" s="55">
        <v>0.50142361111111111</v>
      </c>
      <c r="C281" s="57">
        <v>119</v>
      </c>
      <c r="D281" s="56">
        <v>25.27</v>
      </c>
      <c r="E281" s="29">
        <v>3007.13</v>
      </c>
      <c r="F281" s="54" t="s">
        <v>9</v>
      </c>
    </row>
    <row r="282" spans="1:6">
      <c r="A282" s="148">
        <v>43899</v>
      </c>
      <c r="B282" s="55">
        <v>0.49960648148148151</v>
      </c>
      <c r="C282" s="57">
        <v>251</v>
      </c>
      <c r="D282" s="56">
        <v>25.37</v>
      </c>
      <c r="E282" s="29">
        <v>6367.87</v>
      </c>
      <c r="F282" s="54" t="s">
        <v>9</v>
      </c>
    </row>
    <row r="283" spans="1:6">
      <c r="A283" s="148">
        <v>43899</v>
      </c>
      <c r="B283" s="55">
        <v>0.49960648148148151</v>
      </c>
      <c r="C283" s="57">
        <v>19</v>
      </c>
      <c r="D283" s="56">
        <v>25.37</v>
      </c>
      <c r="E283" s="29">
        <v>482.03</v>
      </c>
      <c r="F283" s="54" t="s">
        <v>9</v>
      </c>
    </row>
    <row r="284" spans="1:6">
      <c r="A284" s="148">
        <v>43899</v>
      </c>
      <c r="B284" s="55">
        <v>0.49960648148148151</v>
      </c>
      <c r="C284" s="57">
        <v>150</v>
      </c>
      <c r="D284" s="56">
        <v>25.37</v>
      </c>
      <c r="E284" s="29">
        <v>3805.5</v>
      </c>
      <c r="F284" s="54" t="s">
        <v>9</v>
      </c>
    </row>
    <row r="285" spans="1:6">
      <c r="A285" s="148">
        <v>43899</v>
      </c>
      <c r="B285" s="55">
        <v>0.49960648148148151</v>
      </c>
      <c r="C285" s="57">
        <v>150</v>
      </c>
      <c r="D285" s="56">
        <v>25.37</v>
      </c>
      <c r="E285" s="29">
        <v>3805.5</v>
      </c>
      <c r="F285" s="54" t="s">
        <v>9</v>
      </c>
    </row>
    <row r="286" spans="1:6">
      <c r="A286" s="148">
        <v>43899</v>
      </c>
      <c r="B286" s="55">
        <v>0.49914351851851851</v>
      </c>
      <c r="C286" s="57">
        <v>118</v>
      </c>
      <c r="D286" s="56">
        <v>25.25</v>
      </c>
      <c r="E286" s="29">
        <v>2979.5</v>
      </c>
      <c r="F286" s="54" t="s">
        <v>9</v>
      </c>
    </row>
    <row r="287" spans="1:6">
      <c r="A287" s="148">
        <v>43899</v>
      </c>
      <c r="B287" s="55">
        <v>0.49805555555555553</v>
      </c>
      <c r="C287" s="57">
        <v>128</v>
      </c>
      <c r="D287" s="56">
        <v>25.23</v>
      </c>
      <c r="E287" s="29">
        <v>3229.44</v>
      </c>
      <c r="F287" s="54" t="s">
        <v>9</v>
      </c>
    </row>
    <row r="288" spans="1:6">
      <c r="A288" s="148">
        <v>43899</v>
      </c>
      <c r="B288" s="55">
        <v>0.49579861111111106</v>
      </c>
      <c r="C288" s="57">
        <v>148</v>
      </c>
      <c r="D288" s="56">
        <v>25.17</v>
      </c>
      <c r="E288" s="29">
        <v>3725.16</v>
      </c>
      <c r="F288" s="54" t="s">
        <v>9</v>
      </c>
    </row>
    <row r="289" spans="1:6">
      <c r="A289" s="148">
        <v>43899</v>
      </c>
      <c r="B289" s="55">
        <v>0.49421296296296297</v>
      </c>
      <c r="C289" s="57">
        <v>136</v>
      </c>
      <c r="D289" s="56">
        <v>25.18</v>
      </c>
      <c r="E289" s="29">
        <v>3424.48</v>
      </c>
      <c r="F289" s="54" t="s">
        <v>9</v>
      </c>
    </row>
    <row r="290" spans="1:6">
      <c r="A290" s="148">
        <v>43899</v>
      </c>
      <c r="B290" s="55">
        <v>0.49256944444444445</v>
      </c>
      <c r="C290" s="57">
        <v>45</v>
      </c>
      <c r="D290" s="56">
        <v>25.21</v>
      </c>
      <c r="E290" s="29">
        <v>1134.45</v>
      </c>
      <c r="F290" s="54" t="s">
        <v>9</v>
      </c>
    </row>
    <row r="291" spans="1:6">
      <c r="A291" s="148">
        <v>43899</v>
      </c>
      <c r="B291" s="55">
        <v>0.49256944444444445</v>
      </c>
      <c r="C291" s="57">
        <v>72</v>
      </c>
      <c r="D291" s="56">
        <v>25.21</v>
      </c>
      <c r="E291" s="29">
        <v>1815.12</v>
      </c>
      <c r="F291" s="54" t="s">
        <v>9</v>
      </c>
    </row>
    <row r="292" spans="1:6">
      <c r="A292" s="148">
        <v>43899</v>
      </c>
      <c r="B292" s="55">
        <v>0.49091435185185189</v>
      </c>
      <c r="C292" s="57">
        <v>760</v>
      </c>
      <c r="D292" s="56">
        <v>25.23</v>
      </c>
      <c r="E292" s="29">
        <v>19174.8</v>
      </c>
      <c r="F292" s="54" t="s">
        <v>9</v>
      </c>
    </row>
    <row r="293" spans="1:6">
      <c r="A293" s="148">
        <v>43899</v>
      </c>
      <c r="B293" s="55">
        <v>0.49091435185185189</v>
      </c>
      <c r="C293" s="57">
        <v>232</v>
      </c>
      <c r="D293" s="56">
        <v>25.23</v>
      </c>
      <c r="E293" s="29">
        <v>5853.36</v>
      </c>
      <c r="F293" s="54" t="s">
        <v>9</v>
      </c>
    </row>
    <row r="294" spans="1:6">
      <c r="A294" s="148">
        <v>43899</v>
      </c>
      <c r="B294" s="55">
        <v>0.49091435185185189</v>
      </c>
      <c r="C294" s="57">
        <v>263</v>
      </c>
      <c r="D294" s="56">
        <v>25.23</v>
      </c>
      <c r="E294" s="29">
        <v>6635.49</v>
      </c>
      <c r="F294" s="54" t="s">
        <v>9</v>
      </c>
    </row>
    <row r="295" spans="1:6">
      <c r="A295" s="148">
        <v>43899</v>
      </c>
      <c r="B295" s="55">
        <v>0.49091435185185189</v>
      </c>
      <c r="C295" s="57">
        <v>150</v>
      </c>
      <c r="D295" s="56">
        <v>25.23</v>
      </c>
      <c r="E295" s="29">
        <v>3784.5</v>
      </c>
      <c r="F295" s="54" t="s">
        <v>9</v>
      </c>
    </row>
    <row r="296" spans="1:6">
      <c r="A296" s="148">
        <v>43899</v>
      </c>
      <c r="B296" s="55">
        <v>0.49091435185185189</v>
      </c>
      <c r="C296" s="57">
        <v>95</v>
      </c>
      <c r="D296" s="56">
        <v>25.23</v>
      </c>
      <c r="E296" s="29">
        <v>2396.85</v>
      </c>
      <c r="F296" s="54" t="s">
        <v>9</v>
      </c>
    </row>
    <row r="297" spans="1:6">
      <c r="A297" s="148">
        <v>43899</v>
      </c>
      <c r="B297" s="55">
        <v>0.49078703703703702</v>
      </c>
      <c r="C297" s="57">
        <v>116</v>
      </c>
      <c r="D297" s="56">
        <v>25.23</v>
      </c>
      <c r="E297" s="29">
        <v>2926.68</v>
      </c>
      <c r="F297" s="54" t="s">
        <v>9</v>
      </c>
    </row>
    <row r="298" spans="1:6">
      <c r="A298" s="148">
        <v>43899</v>
      </c>
      <c r="B298" s="55">
        <v>0.4884722222222222</v>
      </c>
      <c r="C298" s="57">
        <v>116</v>
      </c>
      <c r="D298" s="56">
        <v>25.26</v>
      </c>
      <c r="E298" s="29">
        <v>2930.16</v>
      </c>
      <c r="F298" s="54" t="s">
        <v>9</v>
      </c>
    </row>
    <row r="299" spans="1:6">
      <c r="A299" s="148">
        <v>43899</v>
      </c>
      <c r="B299" s="55">
        <v>0.48616898148148152</v>
      </c>
      <c r="C299" s="57">
        <v>95</v>
      </c>
      <c r="D299" s="56">
        <v>25.3</v>
      </c>
      <c r="E299" s="29">
        <v>2403.5</v>
      </c>
      <c r="F299" s="54" t="s">
        <v>9</v>
      </c>
    </row>
    <row r="300" spans="1:6">
      <c r="A300" s="148">
        <v>43899</v>
      </c>
      <c r="B300" s="55">
        <v>0.48616898148148152</v>
      </c>
      <c r="C300" s="57">
        <v>16</v>
      </c>
      <c r="D300" s="56">
        <v>25.3</v>
      </c>
      <c r="E300" s="29">
        <v>404.8</v>
      </c>
      <c r="F300" s="54" t="s">
        <v>9</v>
      </c>
    </row>
    <row r="301" spans="1:6">
      <c r="A301" s="148">
        <v>43899</v>
      </c>
      <c r="B301" s="55">
        <v>0.48513888888888884</v>
      </c>
      <c r="C301" s="57">
        <v>164</v>
      </c>
      <c r="D301" s="56">
        <v>25.34</v>
      </c>
      <c r="E301" s="29">
        <v>4155.76</v>
      </c>
      <c r="F301" s="54" t="s">
        <v>9</v>
      </c>
    </row>
    <row r="302" spans="1:6">
      <c r="A302" s="148">
        <v>43899</v>
      </c>
      <c r="B302" s="55">
        <v>0.48371527777777779</v>
      </c>
      <c r="C302" s="57">
        <v>106</v>
      </c>
      <c r="D302" s="56">
        <v>25.38</v>
      </c>
      <c r="E302" s="29">
        <v>2690.28</v>
      </c>
      <c r="F302" s="54" t="s">
        <v>9</v>
      </c>
    </row>
    <row r="303" spans="1:6">
      <c r="A303" s="148">
        <v>43899</v>
      </c>
      <c r="B303" s="55">
        <v>0.48299768518518515</v>
      </c>
      <c r="C303" s="57">
        <v>120</v>
      </c>
      <c r="D303" s="56">
        <v>25.45</v>
      </c>
      <c r="E303" s="29">
        <v>3054</v>
      </c>
      <c r="F303" s="54" t="s">
        <v>9</v>
      </c>
    </row>
    <row r="304" spans="1:6">
      <c r="A304" s="148">
        <v>43899</v>
      </c>
      <c r="B304" s="55">
        <v>0.48299768518518515</v>
      </c>
      <c r="C304" s="57">
        <v>180</v>
      </c>
      <c r="D304" s="56">
        <v>25.45</v>
      </c>
      <c r="E304" s="29">
        <v>4581</v>
      </c>
      <c r="F304" s="54" t="s">
        <v>9</v>
      </c>
    </row>
    <row r="305" spans="1:6">
      <c r="A305" s="148">
        <v>43899</v>
      </c>
      <c r="B305" s="55">
        <v>0.48299768518518515</v>
      </c>
      <c r="C305" s="57">
        <v>150</v>
      </c>
      <c r="D305" s="56">
        <v>25.45</v>
      </c>
      <c r="E305" s="29">
        <v>3817.5</v>
      </c>
      <c r="F305" s="54" t="s">
        <v>9</v>
      </c>
    </row>
    <row r="306" spans="1:6">
      <c r="A306" s="148">
        <v>43899</v>
      </c>
      <c r="B306" s="55">
        <v>0.48299768518518515</v>
      </c>
      <c r="C306" s="57">
        <v>50</v>
      </c>
      <c r="D306" s="56">
        <v>25.45</v>
      </c>
      <c r="E306" s="29">
        <v>1272.5</v>
      </c>
      <c r="F306" s="54" t="s">
        <v>9</v>
      </c>
    </row>
    <row r="307" spans="1:6">
      <c r="A307" s="148">
        <v>43899</v>
      </c>
      <c r="B307" s="55">
        <v>0.48265046296296293</v>
      </c>
      <c r="C307" s="57">
        <v>128</v>
      </c>
      <c r="D307" s="56">
        <v>25.42</v>
      </c>
      <c r="E307" s="29">
        <v>3253.76</v>
      </c>
      <c r="F307" s="54" t="s">
        <v>9</v>
      </c>
    </row>
    <row r="308" spans="1:6">
      <c r="A308" s="148">
        <v>43899</v>
      </c>
      <c r="B308" s="55">
        <v>0.47945601851851855</v>
      </c>
      <c r="C308" s="57">
        <v>137</v>
      </c>
      <c r="D308" s="56">
        <v>25.37</v>
      </c>
      <c r="E308" s="29">
        <v>3475.69</v>
      </c>
      <c r="F308" s="54" t="s">
        <v>9</v>
      </c>
    </row>
    <row r="309" spans="1:6">
      <c r="A309" s="148">
        <v>43899</v>
      </c>
      <c r="B309" s="55">
        <v>0.47937500000000005</v>
      </c>
      <c r="C309" s="57">
        <v>42</v>
      </c>
      <c r="D309" s="56">
        <v>25.43</v>
      </c>
      <c r="E309" s="29">
        <v>1068.06</v>
      </c>
      <c r="F309" s="54" t="s">
        <v>9</v>
      </c>
    </row>
    <row r="310" spans="1:6">
      <c r="A310" s="148">
        <v>43899</v>
      </c>
      <c r="B310" s="55">
        <v>0.47937500000000005</v>
      </c>
      <c r="C310" s="57">
        <v>67</v>
      </c>
      <c r="D310" s="56">
        <v>25.43</v>
      </c>
      <c r="E310" s="29">
        <v>1703.81</v>
      </c>
      <c r="F310" s="54" t="s">
        <v>9</v>
      </c>
    </row>
    <row r="311" spans="1:6">
      <c r="A311" s="148">
        <v>43899</v>
      </c>
      <c r="B311" s="55">
        <v>0.47841435185185183</v>
      </c>
      <c r="C311" s="57">
        <v>400</v>
      </c>
      <c r="D311" s="56">
        <v>25.4</v>
      </c>
      <c r="E311" s="29">
        <v>10160</v>
      </c>
      <c r="F311" s="54" t="s">
        <v>9</v>
      </c>
    </row>
    <row r="312" spans="1:6">
      <c r="A312" s="148">
        <v>43899</v>
      </c>
      <c r="B312" s="55">
        <v>0.47841435185185183</v>
      </c>
      <c r="C312" s="57">
        <v>100</v>
      </c>
      <c r="D312" s="56">
        <v>25.4</v>
      </c>
      <c r="E312" s="29">
        <v>2540</v>
      </c>
      <c r="F312" s="54" t="s">
        <v>9</v>
      </c>
    </row>
    <row r="313" spans="1:6">
      <c r="A313" s="148">
        <v>43899</v>
      </c>
      <c r="B313" s="55">
        <v>0.47643518518518518</v>
      </c>
      <c r="C313" s="57">
        <v>121</v>
      </c>
      <c r="D313" s="56">
        <v>25.29</v>
      </c>
      <c r="E313" s="29">
        <v>3060.09</v>
      </c>
      <c r="F313" s="54" t="s">
        <v>9</v>
      </c>
    </row>
    <row r="314" spans="1:6">
      <c r="A314" s="148">
        <v>43899</v>
      </c>
      <c r="B314" s="55">
        <v>0.47591435185185182</v>
      </c>
      <c r="C314" s="57">
        <v>110</v>
      </c>
      <c r="D314" s="56">
        <v>25.33</v>
      </c>
      <c r="E314" s="29">
        <v>2786.3</v>
      </c>
      <c r="F314" s="54" t="s">
        <v>9</v>
      </c>
    </row>
    <row r="315" spans="1:6">
      <c r="A315" s="148">
        <v>43899</v>
      </c>
      <c r="B315" s="55">
        <v>0.47332175925925929</v>
      </c>
      <c r="C315" s="57">
        <v>123</v>
      </c>
      <c r="D315" s="56">
        <v>25.22</v>
      </c>
      <c r="E315" s="29">
        <v>3102.06</v>
      </c>
      <c r="F315" s="54" t="s">
        <v>9</v>
      </c>
    </row>
    <row r="316" spans="1:6">
      <c r="A316" s="148">
        <v>43899</v>
      </c>
      <c r="B316" s="55">
        <v>0.47252314814814816</v>
      </c>
      <c r="C316" s="57">
        <v>122</v>
      </c>
      <c r="D316" s="56">
        <v>25.26</v>
      </c>
      <c r="E316" s="29">
        <v>3081.72</v>
      </c>
      <c r="F316" s="54" t="s">
        <v>9</v>
      </c>
    </row>
    <row r="317" spans="1:6">
      <c r="A317" s="148">
        <v>43899</v>
      </c>
      <c r="B317" s="55">
        <v>0.47152777777777777</v>
      </c>
      <c r="C317" s="57">
        <v>120</v>
      </c>
      <c r="D317" s="56">
        <v>25.33</v>
      </c>
      <c r="E317" s="29">
        <v>3039.6</v>
      </c>
      <c r="F317" s="54" t="s">
        <v>9</v>
      </c>
    </row>
    <row r="318" spans="1:6">
      <c r="A318" s="148">
        <v>43899</v>
      </c>
      <c r="B318" s="55">
        <v>0.47064814814814815</v>
      </c>
      <c r="C318" s="57">
        <v>223</v>
      </c>
      <c r="D318" s="56">
        <v>25.33</v>
      </c>
      <c r="E318" s="29">
        <v>5648.59</v>
      </c>
      <c r="F318" s="54" t="s">
        <v>9</v>
      </c>
    </row>
    <row r="319" spans="1:6">
      <c r="A319" s="148">
        <v>43899</v>
      </c>
      <c r="B319" s="55">
        <v>0.47064814814814815</v>
      </c>
      <c r="C319" s="57">
        <v>205</v>
      </c>
      <c r="D319" s="56">
        <v>25.33</v>
      </c>
      <c r="E319" s="29">
        <v>5192.6499999999996</v>
      </c>
      <c r="F319" s="54" t="s">
        <v>9</v>
      </c>
    </row>
    <row r="320" spans="1:6">
      <c r="A320" s="148">
        <v>43899</v>
      </c>
      <c r="B320" s="55">
        <v>0.46812499999999996</v>
      </c>
      <c r="C320" s="57">
        <v>117</v>
      </c>
      <c r="D320" s="56">
        <v>25.39</v>
      </c>
      <c r="E320" s="29">
        <v>2970.63</v>
      </c>
      <c r="F320" s="54" t="s">
        <v>9</v>
      </c>
    </row>
    <row r="321" spans="1:6">
      <c r="A321" s="148">
        <v>43899</v>
      </c>
      <c r="B321" s="55">
        <v>0.4680555555555555</v>
      </c>
      <c r="C321" s="57">
        <v>120</v>
      </c>
      <c r="D321" s="56">
        <v>25.41</v>
      </c>
      <c r="E321" s="29">
        <v>3049.2</v>
      </c>
      <c r="F321" s="54" t="s">
        <v>9</v>
      </c>
    </row>
    <row r="322" spans="1:6">
      <c r="A322" s="148">
        <v>43899</v>
      </c>
      <c r="B322" s="55">
        <v>0.46774305555555556</v>
      </c>
      <c r="C322" s="57">
        <v>324</v>
      </c>
      <c r="D322" s="56">
        <v>25.42</v>
      </c>
      <c r="E322" s="29">
        <v>8236.08</v>
      </c>
      <c r="F322" s="54" t="s">
        <v>9</v>
      </c>
    </row>
    <row r="323" spans="1:6">
      <c r="A323" s="148">
        <v>43899</v>
      </c>
      <c r="B323" s="55">
        <v>0.46774305555555556</v>
      </c>
      <c r="C323" s="57">
        <v>150</v>
      </c>
      <c r="D323" s="56">
        <v>25.42</v>
      </c>
      <c r="E323" s="29">
        <v>3813</v>
      </c>
      <c r="F323" s="54" t="s">
        <v>9</v>
      </c>
    </row>
    <row r="324" spans="1:6">
      <c r="A324" s="148">
        <v>43899</v>
      </c>
      <c r="B324" s="55">
        <v>0.46774305555555556</v>
      </c>
      <c r="C324" s="57">
        <v>26</v>
      </c>
      <c r="D324" s="56">
        <v>25.42</v>
      </c>
      <c r="E324" s="29">
        <v>660.92</v>
      </c>
      <c r="F324" s="54" t="s">
        <v>9</v>
      </c>
    </row>
    <row r="325" spans="1:6">
      <c r="A325" s="148">
        <v>43899</v>
      </c>
      <c r="B325" s="55">
        <v>0.46620370370370368</v>
      </c>
      <c r="C325" s="57">
        <v>122</v>
      </c>
      <c r="D325" s="56">
        <v>25.52</v>
      </c>
      <c r="E325" s="29">
        <v>3113.44</v>
      </c>
      <c r="F325" s="54" t="s">
        <v>9</v>
      </c>
    </row>
    <row r="326" spans="1:6">
      <c r="A326" s="148">
        <v>43899</v>
      </c>
      <c r="B326" s="55">
        <v>0.46534722222222219</v>
      </c>
      <c r="C326" s="57">
        <v>297</v>
      </c>
      <c r="D326" s="56">
        <v>25.48</v>
      </c>
      <c r="E326" s="29">
        <v>7567.56</v>
      </c>
      <c r="F326" s="54" t="s">
        <v>9</v>
      </c>
    </row>
    <row r="327" spans="1:6">
      <c r="A327" s="148">
        <v>43899</v>
      </c>
      <c r="B327" s="55">
        <v>0.46534722222222219</v>
      </c>
      <c r="C327" s="57">
        <v>70</v>
      </c>
      <c r="D327" s="56">
        <v>25.48</v>
      </c>
      <c r="E327" s="29">
        <v>1783.6</v>
      </c>
      <c r="F327" s="54" t="s">
        <v>9</v>
      </c>
    </row>
    <row r="328" spans="1:6">
      <c r="A328" s="148">
        <v>43899</v>
      </c>
      <c r="B328" s="55">
        <v>0.46534722222222219</v>
      </c>
      <c r="C328" s="57">
        <v>150</v>
      </c>
      <c r="D328" s="56">
        <v>25.48</v>
      </c>
      <c r="E328" s="29">
        <v>3822</v>
      </c>
      <c r="F328" s="54" t="s">
        <v>9</v>
      </c>
    </row>
    <row r="329" spans="1:6">
      <c r="A329" s="148">
        <v>43899</v>
      </c>
      <c r="B329" s="55">
        <v>0.46534722222222219</v>
      </c>
      <c r="C329" s="57">
        <v>150</v>
      </c>
      <c r="D329" s="56">
        <v>25.48</v>
      </c>
      <c r="E329" s="29">
        <v>3822</v>
      </c>
      <c r="F329" s="54" t="s">
        <v>9</v>
      </c>
    </row>
    <row r="330" spans="1:6">
      <c r="A330" s="148">
        <v>43899</v>
      </c>
      <c r="B330" s="55">
        <v>0.46534722222222219</v>
      </c>
      <c r="C330" s="57">
        <v>122</v>
      </c>
      <c r="D330" s="56">
        <v>25.49</v>
      </c>
      <c r="E330" s="29">
        <v>3109.78</v>
      </c>
      <c r="F330" s="54" t="s">
        <v>9</v>
      </c>
    </row>
    <row r="331" spans="1:6">
      <c r="A331" s="148">
        <v>43899</v>
      </c>
      <c r="B331" s="55">
        <v>0.46534722222222219</v>
      </c>
      <c r="C331" s="57">
        <v>48</v>
      </c>
      <c r="D331" s="56">
        <v>25.49</v>
      </c>
      <c r="E331" s="29">
        <v>1223.52</v>
      </c>
      <c r="F331" s="54" t="s">
        <v>9</v>
      </c>
    </row>
    <row r="332" spans="1:6">
      <c r="A332" s="148">
        <v>43899</v>
      </c>
      <c r="B332" s="55">
        <v>0.46534722222222219</v>
      </c>
      <c r="C332" s="57">
        <v>97</v>
      </c>
      <c r="D332" s="56">
        <v>25.49</v>
      </c>
      <c r="E332" s="29">
        <v>2472.5300000000002</v>
      </c>
      <c r="F332" s="54" t="s">
        <v>9</v>
      </c>
    </row>
    <row r="333" spans="1:6">
      <c r="A333" s="148">
        <v>43899</v>
      </c>
      <c r="B333" s="55">
        <v>0.46534722222222219</v>
      </c>
      <c r="C333" s="57">
        <v>66</v>
      </c>
      <c r="D333" s="56">
        <v>25.49</v>
      </c>
      <c r="E333" s="29">
        <v>1682.34</v>
      </c>
      <c r="F333" s="54" t="s">
        <v>9</v>
      </c>
    </row>
    <row r="334" spans="1:6">
      <c r="A334" s="148">
        <v>43899</v>
      </c>
      <c r="B334" s="55">
        <v>0.46528935185185188</v>
      </c>
      <c r="C334" s="57">
        <v>1000</v>
      </c>
      <c r="D334" s="56">
        <v>25.49</v>
      </c>
      <c r="E334" s="29">
        <v>25490</v>
      </c>
      <c r="F334" s="54" t="s">
        <v>9</v>
      </c>
    </row>
    <row r="335" spans="1:6">
      <c r="A335" s="148">
        <v>43899</v>
      </c>
      <c r="B335" s="55">
        <v>0.4652546296296296</v>
      </c>
      <c r="C335" s="57">
        <v>230</v>
      </c>
      <c r="D335" s="56">
        <v>25.49</v>
      </c>
      <c r="E335" s="29">
        <v>5862.7</v>
      </c>
      <c r="F335" s="54" t="s">
        <v>9</v>
      </c>
    </row>
    <row r="336" spans="1:6">
      <c r="A336" s="148">
        <v>43899</v>
      </c>
      <c r="B336" s="55">
        <v>0.4652546296296296</v>
      </c>
      <c r="C336" s="57">
        <v>770</v>
      </c>
      <c r="D336" s="56">
        <v>25.49</v>
      </c>
      <c r="E336" s="29">
        <v>19627.3</v>
      </c>
      <c r="F336" s="54" t="s">
        <v>9</v>
      </c>
    </row>
    <row r="337" spans="1:6">
      <c r="A337" s="148">
        <v>43899</v>
      </c>
      <c r="B337" s="55">
        <v>0.46435185185185185</v>
      </c>
      <c r="C337" s="57">
        <v>122</v>
      </c>
      <c r="D337" s="56">
        <v>25.52</v>
      </c>
      <c r="E337" s="29">
        <v>3113.44</v>
      </c>
      <c r="F337" s="54" t="s">
        <v>9</v>
      </c>
    </row>
    <row r="338" spans="1:6">
      <c r="A338" s="148">
        <v>43899</v>
      </c>
      <c r="B338" s="55">
        <v>0.46196759259259257</v>
      </c>
      <c r="C338" s="57">
        <v>115</v>
      </c>
      <c r="D338" s="56">
        <v>25.53</v>
      </c>
      <c r="E338" s="29">
        <v>2935.95</v>
      </c>
      <c r="F338" s="54" t="s">
        <v>9</v>
      </c>
    </row>
    <row r="339" spans="1:6">
      <c r="A339" s="148">
        <v>43899</v>
      </c>
      <c r="B339" s="55">
        <v>0.46025462962962965</v>
      </c>
      <c r="C339" s="57">
        <v>131</v>
      </c>
      <c r="D339" s="56">
        <v>25.58</v>
      </c>
      <c r="E339" s="29">
        <v>3350.98</v>
      </c>
      <c r="F339" s="54" t="s">
        <v>9</v>
      </c>
    </row>
    <row r="340" spans="1:6">
      <c r="A340" s="148">
        <v>43899</v>
      </c>
      <c r="B340" s="55">
        <v>0.45975694444444443</v>
      </c>
      <c r="C340" s="57">
        <v>106</v>
      </c>
      <c r="D340" s="56">
        <v>25.61</v>
      </c>
      <c r="E340" s="29">
        <v>2714.66</v>
      </c>
      <c r="F340" s="54" t="s">
        <v>9</v>
      </c>
    </row>
    <row r="341" spans="1:6">
      <c r="A341" s="148">
        <v>43899</v>
      </c>
      <c r="B341" s="55">
        <v>0.45785879629629633</v>
      </c>
      <c r="C341" s="57">
        <v>106</v>
      </c>
      <c r="D341" s="56">
        <v>25.62</v>
      </c>
      <c r="E341" s="29">
        <v>2715.72</v>
      </c>
      <c r="F341" s="54" t="s">
        <v>9</v>
      </c>
    </row>
    <row r="342" spans="1:6">
      <c r="A342" s="148">
        <v>43899</v>
      </c>
      <c r="B342" s="55">
        <v>0.45590277777777777</v>
      </c>
      <c r="C342" s="57">
        <v>110</v>
      </c>
      <c r="D342" s="56">
        <v>25.66</v>
      </c>
      <c r="E342" s="29">
        <v>2822.6</v>
      </c>
      <c r="F342" s="54" t="s">
        <v>9</v>
      </c>
    </row>
    <row r="343" spans="1:6">
      <c r="A343" s="148">
        <v>43899</v>
      </c>
      <c r="B343" s="55">
        <v>0.4554050925925926</v>
      </c>
      <c r="C343" s="57">
        <v>121</v>
      </c>
      <c r="D343" s="56">
        <v>25.68</v>
      </c>
      <c r="E343" s="29">
        <v>3107.28</v>
      </c>
      <c r="F343" s="54" t="s">
        <v>9</v>
      </c>
    </row>
    <row r="344" spans="1:6">
      <c r="A344" s="148">
        <v>43899</v>
      </c>
      <c r="B344" s="55">
        <v>0.45356481481481481</v>
      </c>
      <c r="C344" s="57">
        <v>122</v>
      </c>
      <c r="D344" s="56">
        <v>25.59</v>
      </c>
      <c r="E344" s="29">
        <v>3121.98</v>
      </c>
      <c r="F344" s="54" t="s">
        <v>9</v>
      </c>
    </row>
    <row r="345" spans="1:6">
      <c r="A345" s="148">
        <v>43899</v>
      </c>
      <c r="B345" s="55">
        <v>0.45271990740740736</v>
      </c>
      <c r="C345" s="57">
        <v>71</v>
      </c>
      <c r="D345" s="56">
        <v>25.68</v>
      </c>
      <c r="E345" s="29">
        <v>1823.28</v>
      </c>
      <c r="F345" s="54" t="s">
        <v>9</v>
      </c>
    </row>
    <row r="346" spans="1:6">
      <c r="A346" s="148">
        <v>43899</v>
      </c>
      <c r="B346" s="55">
        <v>0.45271990740740736</v>
      </c>
      <c r="C346" s="57">
        <v>40</v>
      </c>
      <c r="D346" s="56">
        <v>25.68</v>
      </c>
      <c r="E346" s="29">
        <v>1027.2</v>
      </c>
      <c r="F346" s="54" t="s">
        <v>9</v>
      </c>
    </row>
    <row r="347" spans="1:6">
      <c r="A347" s="148">
        <v>43899</v>
      </c>
      <c r="B347" s="55">
        <v>0.45090277777777782</v>
      </c>
      <c r="C347" s="57">
        <v>136</v>
      </c>
      <c r="D347" s="56">
        <v>25.6</v>
      </c>
      <c r="E347" s="29">
        <v>3481.6</v>
      </c>
      <c r="F347" s="54" t="s">
        <v>9</v>
      </c>
    </row>
    <row r="348" spans="1:6">
      <c r="A348" s="148">
        <v>43899</v>
      </c>
      <c r="B348" s="55">
        <v>0.44917824074074075</v>
      </c>
      <c r="C348" s="57">
        <v>113</v>
      </c>
      <c r="D348" s="56">
        <v>25.64</v>
      </c>
      <c r="E348" s="29">
        <v>2897.32</v>
      </c>
      <c r="F348" s="54" t="s">
        <v>9</v>
      </c>
    </row>
    <row r="349" spans="1:6">
      <c r="A349" s="148">
        <v>43899</v>
      </c>
      <c r="B349" s="55">
        <v>0.44797453703703699</v>
      </c>
      <c r="C349" s="57">
        <v>453</v>
      </c>
      <c r="D349" s="56">
        <v>25.66</v>
      </c>
      <c r="E349" s="29">
        <v>11623.98</v>
      </c>
      <c r="F349" s="54" t="s">
        <v>9</v>
      </c>
    </row>
    <row r="350" spans="1:6">
      <c r="A350" s="148">
        <v>43899</v>
      </c>
      <c r="B350" s="55">
        <v>0.44797453703703699</v>
      </c>
      <c r="C350" s="57">
        <v>47</v>
      </c>
      <c r="D350" s="56">
        <v>25.66</v>
      </c>
      <c r="E350" s="29">
        <v>1206.02</v>
      </c>
      <c r="F350" s="54" t="s">
        <v>9</v>
      </c>
    </row>
    <row r="351" spans="1:6">
      <c r="A351" s="148">
        <v>43899</v>
      </c>
      <c r="B351" s="55">
        <v>0.44685185185185183</v>
      </c>
      <c r="C351" s="57">
        <v>141</v>
      </c>
      <c r="D351" s="56">
        <v>25.51</v>
      </c>
      <c r="E351" s="29">
        <v>3596.91</v>
      </c>
      <c r="F351" s="54" t="s">
        <v>9</v>
      </c>
    </row>
    <row r="352" spans="1:6">
      <c r="A352" s="148">
        <v>43899</v>
      </c>
      <c r="B352" s="55">
        <v>0.4447916666666667</v>
      </c>
      <c r="C352" s="57">
        <v>113</v>
      </c>
      <c r="D352" s="56">
        <v>25.54</v>
      </c>
      <c r="E352" s="29">
        <v>2886.02</v>
      </c>
      <c r="F352" s="54" t="s">
        <v>9</v>
      </c>
    </row>
    <row r="353" spans="1:6">
      <c r="A353" s="148">
        <v>43899</v>
      </c>
      <c r="B353" s="55">
        <v>0.44373842592592588</v>
      </c>
      <c r="C353" s="57">
        <v>107</v>
      </c>
      <c r="D353" s="56">
        <v>25.54</v>
      </c>
      <c r="E353" s="29">
        <v>2732.78</v>
      </c>
      <c r="F353" s="54" t="s">
        <v>9</v>
      </c>
    </row>
    <row r="354" spans="1:6">
      <c r="A354" s="148">
        <v>43899</v>
      </c>
      <c r="B354" s="55">
        <v>0.44239583333333332</v>
      </c>
      <c r="C354" s="57">
        <v>111</v>
      </c>
      <c r="D354" s="56">
        <v>25.48</v>
      </c>
      <c r="E354" s="29">
        <v>2828.28</v>
      </c>
      <c r="F354" s="54" t="s">
        <v>9</v>
      </c>
    </row>
    <row r="355" spans="1:6">
      <c r="A355" s="148">
        <v>43899</v>
      </c>
      <c r="B355" s="55">
        <v>0.44239583333333332</v>
      </c>
      <c r="C355" s="57">
        <v>239</v>
      </c>
      <c r="D355" s="56">
        <v>25.48</v>
      </c>
      <c r="E355" s="29">
        <v>6089.72</v>
      </c>
      <c r="F355" s="54" t="s">
        <v>9</v>
      </c>
    </row>
    <row r="356" spans="1:6">
      <c r="A356" s="148">
        <v>43899</v>
      </c>
      <c r="B356" s="55">
        <v>0.44239583333333332</v>
      </c>
      <c r="C356" s="57">
        <v>150</v>
      </c>
      <c r="D356" s="56">
        <v>25.48</v>
      </c>
      <c r="E356" s="29">
        <v>3822</v>
      </c>
      <c r="F356" s="54" t="s">
        <v>9</v>
      </c>
    </row>
    <row r="357" spans="1:6">
      <c r="A357" s="148">
        <v>43899</v>
      </c>
      <c r="B357" s="55">
        <v>0.44189814814814815</v>
      </c>
      <c r="C357" s="57">
        <v>19</v>
      </c>
      <c r="D357" s="56">
        <v>25.44</v>
      </c>
      <c r="E357" s="29">
        <v>483.36</v>
      </c>
      <c r="F357" s="54" t="s">
        <v>9</v>
      </c>
    </row>
    <row r="358" spans="1:6">
      <c r="A358" s="148">
        <v>43899</v>
      </c>
      <c r="B358" s="55">
        <v>0.44189814814814815</v>
      </c>
      <c r="C358" s="57">
        <v>89</v>
      </c>
      <c r="D358" s="56">
        <v>25.44</v>
      </c>
      <c r="E358" s="29">
        <v>2264.16</v>
      </c>
      <c r="F358" s="54" t="s">
        <v>9</v>
      </c>
    </row>
    <row r="359" spans="1:6">
      <c r="A359" s="148">
        <v>43899</v>
      </c>
      <c r="B359" s="55">
        <v>0.43962962962962965</v>
      </c>
      <c r="C359" s="57">
        <v>106</v>
      </c>
      <c r="D359" s="56">
        <v>25.54</v>
      </c>
      <c r="E359" s="29">
        <v>2707.24</v>
      </c>
      <c r="F359" s="54" t="s">
        <v>9</v>
      </c>
    </row>
    <row r="360" spans="1:6">
      <c r="A360" s="148">
        <v>43899</v>
      </c>
      <c r="B360" s="55">
        <v>0.43937500000000002</v>
      </c>
      <c r="C360" s="57">
        <v>41</v>
      </c>
      <c r="D360" s="56">
        <v>25.57</v>
      </c>
      <c r="E360" s="29">
        <v>1048.3699999999999</v>
      </c>
      <c r="F360" s="54" t="s">
        <v>9</v>
      </c>
    </row>
    <row r="361" spans="1:6">
      <c r="A361" s="148">
        <v>43899</v>
      </c>
      <c r="B361" s="55">
        <v>0.43937500000000002</v>
      </c>
      <c r="C361" s="57">
        <v>70</v>
      </c>
      <c r="D361" s="56">
        <v>25.57</v>
      </c>
      <c r="E361" s="29">
        <v>1789.9</v>
      </c>
      <c r="F361" s="54" t="s">
        <v>9</v>
      </c>
    </row>
    <row r="362" spans="1:6">
      <c r="A362" s="148">
        <v>43899</v>
      </c>
      <c r="B362" s="55">
        <v>0.43768518518518523</v>
      </c>
      <c r="C362" s="57">
        <v>116</v>
      </c>
      <c r="D362" s="56">
        <v>25.71</v>
      </c>
      <c r="E362" s="29">
        <v>2982.36</v>
      </c>
      <c r="F362" s="54" t="s">
        <v>9</v>
      </c>
    </row>
    <row r="363" spans="1:6">
      <c r="A363" s="148">
        <v>43899</v>
      </c>
      <c r="B363" s="55">
        <v>0.43685185185185182</v>
      </c>
      <c r="C363" s="57">
        <v>21</v>
      </c>
      <c r="D363" s="56">
        <v>25.76</v>
      </c>
      <c r="E363" s="29">
        <v>540.96</v>
      </c>
      <c r="F363" s="54" t="s">
        <v>9</v>
      </c>
    </row>
    <row r="364" spans="1:6">
      <c r="A364" s="148">
        <v>43899</v>
      </c>
      <c r="B364" s="55">
        <v>0.43685185185185182</v>
      </c>
      <c r="C364" s="57">
        <v>95</v>
      </c>
      <c r="D364" s="56">
        <v>25.76</v>
      </c>
      <c r="E364" s="29">
        <v>2447.1999999999998</v>
      </c>
      <c r="F364" s="54" t="s">
        <v>9</v>
      </c>
    </row>
    <row r="365" spans="1:6">
      <c r="A365" s="148">
        <v>43899</v>
      </c>
      <c r="B365" s="55">
        <v>0.43524305555555554</v>
      </c>
      <c r="C365" s="57">
        <v>124</v>
      </c>
      <c r="D365" s="56">
        <v>25.75</v>
      </c>
      <c r="E365" s="29">
        <v>3193</v>
      </c>
      <c r="F365" s="54" t="s">
        <v>9</v>
      </c>
    </row>
    <row r="366" spans="1:6">
      <c r="A366" s="148">
        <v>43899</v>
      </c>
      <c r="B366" s="55">
        <v>0.43359953703703707</v>
      </c>
      <c r="C366" s="57">
        <v>126</v>
      </c>
      <c r="D366" s="56">
        <v>25.81</v>
      </c>
      <c r="E366" s="29">
        <v>3252.06</v>
      </c>
      <c r="F366" s="54" t="s">
        <v>9</v>
      </c>
    </row>
    <row r="367" spans="1:6">
      <c r="A367" s="148">
        <v>43899</v>
      </c>
      <c r="B367" s="55">
        <v>0.43168981481481478</v>
      </c>
      <c r="C367" s="57">
        <v>400</v>
      </c>
      <c r="D367" s="56">
        <v>25.8</v>
      </c>
      <c r="E367" s="29">
        <v>10320</v>
      </c>
      <c r="F367" s="54" t="s">
        <v>9</v>
      </c>
    </row>
    <row r="368" spans="1:6">
      <c r="A368" s="148">
        <v>43899</v>
      </c>
      <c r="B368" s="55">
        <v>0.43168981481481478</v>
      </c>
      <c r="C368" s="57">
        <v>400</v>
      </c>
      <c r="D368" s="56">
        <v>25.8</v>
      </c>
      <c r="E368" s="29">
        <v>10320</v>
      </c>
      <c r="F368" s="54" t="s">
        <v>9</v>
      </c>
    </row>
    <row r="369" spans="1:6">
      <c r="A369" s="148">
        <v>43899</v>
      </c>
      <c r="B369" s="55">
        <v>0.43163194444444447</v>
      </c>
      <c r="C369" s="57">
        <v>115</v>
      </c>
      <c r="D369" s="56">
        <v>25.8</v>
      </c>
      <c r="E369" s="29">
        <v>2967</v>
      </c>
      <c r="F369" s="54" t="s">
        <v>9</v>
      </c>
    </row>
    <row r="370" spans="1:6">
      <c r="A370" s="148">
        <v>43899</v>
      </c>
      <c r="B370" s="55">
        <v>0.43002314814814818</v>
      </c>
      <c r="C370" s="57">
        <v>47</v>
      </c>
      <c r="D370" s="56">
        <v>25.71</v>
      </c>
      <c r="E370" s="29">
        <v>1208.3699999999999</v>
      </c>
      <c r="F370" s="54" t="s">
        <v>9</v>
      </c>
    </row>
    <row r="371" spans="1:6">
      <c r="A371" s="148">
        <v>43899</v>
      </c>
      <c r="B371" s="55">
        <v>0.43002314814814818</v>
      </c>
      <c r="C371" s="57">
        <v>126</v>
      </c>
      <c r="D371" s="56">
        <v>25.71</v>
      </c>
      <c r="E371" s="29">
        <v>3239.46</v>
      </c>
      <c r="F371" s="54" t="s">
        <v>9</v>
      </c>
    </row>
    <row r="372" spans="1:6">
      <c r="A372" s="148">
        <v>43899</v>
      </c>
      <c r="B372" s="55">
        <v>0.42993055555555554</v>
      </c>
      <c r="C372" s="57">
        <v>146</v>
      </c>
      <c r="D372" s="56">
        <v>25.74</v>
      </c>
      <c r="E372" s="29">
        <v>3758.04</v>
      </c>
      <c r="F372" s="54" t="s">
        <v>9</v>
      </c>
    </row>
    <row r="373" spans="1:6">
      <c r="A373" s="148">
        <v>43899</v>
      </c>
      <c r="B373" s="55">
        <v>0.42979166666666663</v>
      </c>
      <c r="C373" s="57">
        <v>23</v>
      </c>
      <c r="D373" s="56">
        <v>25.7</v>
      </c>
      <c r="E373" s="29">
        <v>591.1</v>
      </c>
      <c r="F373" s="54" t="s">
        <v>9</v>
      </c>
    </row>
    <row r="374" spans="1:6">
      <c r="A374" s="148">
        <v>43899</v>
      </c>
      <c r="B374" s="55">
        <v>0.42912037037037037</v>
      </c>
      <c r="C374" s="57">
        <v>119</v>
      </c>
      <c r="D374" s="56">
        <v>25.65</v>
      </c>
      <c r="E374" s="29">
        <v>3052.35</v>
      </c>
      <c r="F374" s="54" t="s">
        <v>9</v>
      </c>
    </row>
    <row r="375" spans="1:6">
      <c r="A375" s="148">
        <v>43899</v>
      </c>
      <c r="B375" s="55">
        <v>0.4268865740740741</v>
      </c>
      <c r="C375" s="57">
        <v>139</v>
      </c>
      <c r="D375" s="56">
        <v>25.56</v>
      </c>
      <c r="E375" s="29">
        <v>3552.84</v>
      </c>
      <c r="F375" s="54" t="s">
        <v>9</v>
      </c>
    </row>
    <row r="376" spans="1:6">
      <c r="A376" s="148">
        <v>43899</v>
      </c>
      <c r="B376" s="55">
        <v>0.42436342592592591</v>
      </c>
      <c r="C376" s="57">
        <v>137</v>
      </c>
      <c r="D376" s="56">
        <v>25.29</v>
      </c>
      <c r="E376" s="29">
        <v>3464.73</v>
      </c>
      <c r="F376" s="54" t="s">
        <v>9</v>
      </c>
    </row>
    <row r="377" spans="1:6">
      <c r="A377" s="148">
        <v>43899</v>
      </c>
      <c r="B377" s="55">
        <v>0.42282407407407407</v>
      </c>
      <c r="C377" s="57">
        <v>120</v>
      </c>
      <c r="D377" s="56">
        <v>25.34</v>
      </c>
      <c r="E377" s="29">
        <v>3040.8</v>
      </c>
      <c r="F377" s="54" t="s">
        <v>9</v>
      </c>
    </row>
    <row r="378" spans="1:6">
      <c r="A378" s="148">
        <v>43899</v>
      </c>
      <c r="B378" s="55">
        <v>0.42120370370370369</v>
      </c>
      <c r="C378" s="57">
        <v>123</v>
      </c>
      <c r="D378" s="56">
        <v>25.31</v>
      </c>
      <c r="E378" s="29">
        <v>3113.13</v>
      </c>
      <c r="F378" s="54" t="s">
        <v>9</v>
      </c>
    </row>
    <row r="379" spans="1:6">
      <c r="A379" s="148">
        <v>43899</v>
      </c>
      <c r="B379" s="55">
        <v>0.41958333333333336</v>
      </c>
      <c r="C379" s="57">
        <v>111</v>
      </c>
      <c r="D379" s="56">
        <v>25.26</v>
      </c>
      <c r="E379" s="29">
        <v>2803.86</v>
      </c>
      <c r="F379" s="54" t="s">
        <v>9</v>
      </c>
    </row>
    <row r="380" spans="1:6">
      <c r="A380" s="148">
        <v>43899</v>
      </c>
      <c r="B380" s="55">
        <v>0.41829861111111111</v>
      </c>
      <c r="C380" s="57">
        <v>118</v>
      </c>
      <c r="D380" s="56">
        <v>25.31</v>
      </c>
      <c r="E380" s="29">
        <v>2986.58</v>
      </c>
      <c r="F380" s="54" t="s">
        <v>9</v>
      </c>
    </row>
    <row r="381" spans="1:6">
      <c r="A381" s="148">
        <v>43899</v>
      </c>
      <c r="B381" s="55">
        <v>0.41719907407407408</v>
      </c>
      <c r="C381" s="57">
        <v>799</v>
      </c>
      <c r="D381" s="56">
        <v>25.3</v>
      </c>
      <c r="E381" s="29">
        <v>20214.7</v>
      </c>
      <c r="F381" s="54" t="s">
        <v>9</v>
      </c>
    </row>
    <row r="382" spans="1:6">
      <c r="A382" s="148">
        <v>43899</v>
      </c>
      <c r="B382" s="55">
        <v>0.41719907407407408</v>
      </c>
      <c r="C382" s="57">
        <v>201</v>
      </c>
      <c r="D382" s="56">
        <v>25.3</v>
      </c>
      <c r="E382" s="29">
        <v>5085.3</v>
      </c>
      <c r="F382" s="54" t="s">
        <v>9</v>
      </c>
    </row>
    <row r="383" spans="1:6">
      <c r="A383" s="148">
        <v>43899</v>
      </c>
      <c r="B383" s="55">
        <v>0.41637731481481483</v>
      </c>
      <c r="C383" s="57">
        <v>116</v>
      </c>
      <c r="D383" s="56">
        <v>25.22</v>
      </c>
      <c r="E383" s="29">
        <v>2925.52</v>
      </c>
      <c r="F383" s="54" t="s">
        <v>9</v>
      </c>
    </row>
    <row r="384" spans="1:6">
      <c r="A384" s="148">
        <v>43899</v>
      </c>
      <c r="B384" s="55">
        <v>0.41631944444444446</v>
      </c>
      <c r="C384" s="57">
        <v>212</v>
      </c>
      <c r="D384" s="56">
        <v>25.25</v>
      </c>
      <c r="E384" s="29">
        <v>5353</v>
      </c>
      <c r="F384" s="54" t="s">
        <v>9</v>
      </c>
    </row>
    <row r="385" spans="1:6">
      <c r="A385" s="148">
        <v>43899</v>
      </c>
      <c r="B385" s="55">
        <v>0.41631944444444446</v>
      </c>
      <c r="C385" s="57">
        <v>150</v>
      </c>
      <c r="D385" s="56">
        <v>25.25</v>
      </c>
      <c r="E385" s="29">
        <v>3787.5</v>
      </c>
      <c r="F385" s="54" t="s">
        <v>9</v>
      </c>
    </row>
    <row r="386" spans="1:6">
      <c r="A386" s="148">
        <v>43899</v>
      </c>
      <c r="B386" s="55">
        <v>0.41631944444444446</v>
      </c>
      <c r="C386" s="57">
        <v>138</v>
      </c>
      <c r="D386" s="56">
        <v>25.25</v>
      </c>
      <c r="E386" s="29">
        <v>3484.5</v>
      </c>
      <c r="F386" s="54" t="s">
        <v>9</v>
      </c>
    </row>
    <row r="387" spans="1:6">
      <c r="A387" s="148">
        <v>43899</v>
      </c>
      <c r="B387" s="55">
        <v>0.41517361111111112</v>
      </c>
      <c r="C387" s="57">
        <v>159</v>
      </c>
      <c r="D387" s="56">
        <v>25.31</v>
      </c>
      <c r="E387" s="29">
        <v>4024.29</v>
      </c>
      <c r="F387" s="54" t="s">
        <v>9</v>
      </c>
    </row>
    <row r="388" spans="1:6">
      <c r="A388" s="148">
        <v>43899</v>
      </c>
      <c r="B388" s="55">
        <v>0.41281250000000003</v>
      </c>
      <c r="C388" s="57">
        <v>111</v>
      </c>
      <c r="D388" s="56">
        <v>25.26</v>
      </c>
      <c r="E388" s="29">
        <v>2803.86</v>
      </c>
      <c r="F388" s="54" t="s">
        <v>9</v>
      </c>
    </row>
    <row r="389" spans="1:6">
      <c r="A389" s="148">
        <v>43899</v>
      </c>
      <c r="B389" s="55">
        <v>0.41253472222222221</v>
      </c>
      <c r="C389" s="57">
        <v>185</v>
      </c>
      <c r="D389" s="56">
        <v>25.3</v>
      </c>
      <c r="E389" s="29">
        <v>4680.5</v>
      </c>
      <c r="F389" s="54" t="s">
        <v>9</v>
      </c>
    </row>
    <row r="390" spans="1:6">
      <c r="A390" s="148">
        <v>43899</v>
      </c>
      <c r="B390" s="55">
        <v>0.41253472222222221</v>
      </c>
      <c r="C390" s="57">
        <v>121</v>
      </c>
      <c r="D390" s="56">
        <v>25.3</v>
      </c>
      <c r="E390" s="29">
        <v>3061.3</v>
      </c>
      <c r="F390" s="54" t="s">
        <v>9</v>
      </c>
    </row>
    <row r="391" spans="1:6">
      <c r="A391" s="148">
        <v>43899</v>
      </c>
      <c r="B391" s="55">
        <v>0.41253472222222221</v>
      </c>
      <c r="C391" s="57">
        <v>564</v>
      </c>
      <c r="D391" s="56">
        <v>25.3</v>
      </c>
      <c r="E391" s="29">
        <v>14269.2</v>
      </c>
      <c r="F391" s="54" t="s">
        <v>9</v>
      </c>
    </row>
    <row r="392" spans="1:6">
      <c r="A392" s="148">
        <v>43899</v>
      </c>
      <c r="B392" s="55">
        <v>0.41253472222222221</v>
      </c>
      <c r="C392" s="57">
        <v>66</v>
      </c>
      <c r="D392" s="56">
        <v>25.3</v>
      </c>
      <c r="E392" s="29">
        <v>1669.8</v>
      </c>
      <c r="F392" s="54" t="s">
        <v>9</v>
      </c>
    </row>
    <row r="393" spans="1:6">
      <c r="A393" s="148">
        <v>43899</v>
      </c>
      <c r="B393" s="55">
        <v>0.41253472222222221</v>
      </c>
      <c r="C393" s="57">
        <v>64</v>
      </c>
      <c r="D393" s="56">
        <v>25.3</v>
      </c>
      <c r="E393" s="29">
        <v>1619.2</v>
      </c>
      <c r="F393" s="54" t="s">
        <v>9</v>
      </c>
    </row>
    <row r="394" spans="1:6">
      <c r="A394" s="148">
        <v>43899</v>
      </c>
      <c r="B394" s="55">
        <v>0.4113194444444444</v>
      </c>
      <c r="C394" s="57">
        <v>113</v>
      </c>
      <c r="D394" s="56">
        <v>25.31</v>
      </c>
      <c r="E394" s="29">
        <v>2860.03</v>
      </c>
      <c r="F394" s="54" t="s">
        <v>9</v>
      </c>
    </row>
    <row r="395" spans="1:6">
      <c r="A395" s="148">
        <v>43899</v>
      </c>
      <c r="B395" s="55">
        <v>0.41081018518518514</v>
      </c>
      <c r="C395" s="57">
        <v>58</v>
      </c>
      <c r="D395" s="56">
        <v>25.3</v>
      </c>
      <c r="E395" s="29">
        <v>1467.4</v>
      </c>
      <c r="F395" s="54" t="s">
        <v>9</v>
      </c>
    </row>
    <row r="396" spans="1:6">
      <c r="A396" s="148">
        <v>43899</v>
      </c>
      <c r="B396" s="55">
        <v>0.41081018518518514</v>
      </c>
      <c r="C396" s="57">
        <v>48</v>
      </c>
      <c r="D396" s="56">
        <v>25.3</v>
      </c>
      <c r="E396" s="29">
        <v>1214.4000000000001</v>
      </c>
      <c r="F396" s="54" t="s">
        <v>9</v>
      </c>
    </row>
    <row r="397" spans="1:6">
      <c r="A397" s="148">
        <v>43899</v>
      </c>
      <c r="B397" s="55">
        <v>0.4105671296296296</v>
      </c>
      <c r="C397" s="57">
        <v>49</v>
      </c>
      <c r="D397" s="56">
        <v>25.27</v>
      </c>
      <c r="E397" s="29">
        <v>1238.23</v>
      </c>
      <c r="F397" s="54" t="s">
        <v>9</v>
      </c>
    </row>
    <row r="398" spans="1:6">
      <c r="A398" s="148">
        <v>43899</v>
      </c>
      <c r="B398" s="55">
        <v>0.4105671296296296</v>
      </c>
      <c r="C398" s="57">
        <v>85</v>
      </c>
      <c r="D398" s="56">
        <v>25.27</v>
      </c>
      <c r="E398" s="29">
        <v>2147.9499999999998</v>
      </c>
      <c r="F398" s="54" t="s">
        <v>9</v>
      </c>
    </row>
    <row r="399" spans="1:6">
      <c r="A399" s="148">
        <v>43899</v>
      </c>
      <c r="B399" s="55">
        <v>0.4073032407407407</v>
      </c>
      <c r="C399" s="57">
        <v>43</v>
      </c>
      <c r="D399" s="56">
        <v>25.13</v>
      </c>
      <c r="E399" s="29">
        <v>1080.5899999999999</v>
      </c>
      <c r="F399" s="54" t="s">
        <v>9</v>
      </c>
    </row>
    <row r="400" spans="1:6">
      <c r="A400" s="148">
        <v>43899</v>
      </c>
      <c r="B400" s="55">
        <v>0.4073032407407407</v>
      </c>
      <c r="C400" s="57">
        <v>68</v>
      </c>
      <c r="D400" s="56">
        <v>25.13</v>
      </c>
      <c r="E400" s="29">
        <v>1708.84</v>
      </c>
      <c r="F400" s="54" t="s">
        <v>9</v>
      </c>
    </row>
    <row r="401" spans="1:6">
      <c r="A401" s="148">
        <v>43899</v>
      </c>
      <c r="B401" s="55">
        <v>0.40671296296296294</v>
      </c>
      <c r="C401" s="57">
        <v>150</v>
      </c>
      <c r="D401" s="56">
        <v>25.2</v>
      </c>
      <c r="E401" s="29">
        <v>3780</v>
      </c>
      <c r="F401" s="54" t="s">
        <v>9</v>
      </c>
    </row>
    <row r="402" spans="1:6">
      <c r="A402" s="148">
        <v>43899</v>
      </c>
      <c r="B402" s="55">
        <v>0.4064699074074074</v>
      </c>
      <c r="C402" s="57">
        <v>130</v>
      </c>
      <c r="D402" s="56">
        <v>25.12</v>
      </c>
      <c r="E402" s="29">
        <v>3265.6</v>
      </c>
      <c r="F402" s="54" t="s">
        <v>9</v>
      </c>
    </row>
    <row r="403" spans="1:6">
      <c r="A403" s="148">
        <v>43899</v>
      </c>
      <c r="B403" s="55">
        <v>0.40478009259259262</v>
      </c>
      <c r="C403" s="57">
        <v>126</v>
      </c>
      <c r="D403" s="56">
        <v>24.99</v>
      </c>
      <c r="E403" s="29">
        <v>3148.74</v>
      </c>
      <c r="F403" s="54" t="s">
        <v>9</v>
      </c>
    </row>
    <row r="404" spans="1:6">
      <c r="A404" s="148">
        <v>43899</v>
      </c>
      <c r="B404" s="55">
        <v>0.40130787037037036</v>
      </c>
      <c r="C404" s="57">
        <v>136</v>
      </c>
      <c r="D404" s="56">
        <v>25</v>
      </c>
      <c r="E404" s="29">
        <v>3400</v>
      </c>
      <c r="F404" s="54" t="s">
        <v>9</v>
      </c>
    </row>
    <row r="405" spans="1:6">
      <c r="A405" s="148">
        <v>43899</v>
      </c>
      <c r="B405" s="55">
        <v>0.40105324074074072</v>
      </c>
      <c r="C405" s="57">
        <v>150</v>
      </c>
      <c r="D405" s="56">
        <v>25.04</v>
      </c>
      <c r="E405" s="29">
        <v>3756</v>
      </c>
      <c r="F405" s="54" t="s">
        <v>9</v>
      </c>
    </row>
    <row r="406" spans="1:6">
      <c r="A406" s="148">
        <v>43899</v>
      </c>
      <c r="B406" s="55">
        <v>0.40105324074074072</v>
      </c>
      <c r="C406" s="57">
        <v>71</v>
      </c>
      <c r="D406" s="56">
        <v>25.04</v>
      </c>
      <c r="E406" s="29">
        <v>1777.84</v>
      </c>
      <c r="F406" s="54" t="s">
        <v>9</v>
      </c>
    </row>
    <row r="407" spans="1:6">
      <c r="A407" s="148">
        <v>43899</v>
      </c>
      <c r="B407" s="55">
        <v>0.40105324074074072</v>
      </c>
      <c r="C407" s="57">
        <v>93</v>
      </c>
      <c r="D407" s="56">
        <v>25.04</v>
      </c>
      <c r="E407" s="29">
        <v>2328.7199999999998</v>
      </c>
      <c r="F407" s="54" t="s">
        <v>9</v>
      </c>
    </row>
    <row r="408" spans="1:6">
      <c r="A408" s="148">
        <v>43899</v>
      </c>
      <c r="B408" s="55">
        <v>0.39945601851851853</v>
      </c>
      <c r="C408" s="57">
        <v>135</v>
      </c>
      <c r="D408" s="56">
        <v>24.96</v>
      </c>
      <c r="E408" s="29">
        <v>3369.6</v>
      </c>
      <c r="F408" s="54" t="s">
        <v>9</v>
      </c>
    </row>
    <row r="409" spans="1:6">
      <c r="A409" s="148">
        <v>43899</v>
      </c>
      <c r="B409" s="55">
        <v>0.39906250000000004</v>
      </c>
      <c r="C409" s="57">
        <v>108</v>
      </c>
      <c r="D409" s="56">
        <v>24.93</v>
      </c>
      <c r="E409" s="29">
        <v>2692.44</v>
      </c>
      <c r="F409" s="54" t="s">
        <v>9</v>
      </c>
    </row>
    <row r="410" spans="1:6">
      <c r="A410" s="148">
        <v>43899</v>
      </c>
      <c r="B410" s="55">
        <v>0.39751157407407406</v>
      </c>
      <c r="C410" s="57">
        <v>132</v>
      </c>
      <c r="D410" s="56">
        <v>24.94</v>
      </c>
      <c r="E410" s="29">
        <v>3292.0800000000004</v>
      </c>
      <c r="F410" s="54" t="s">
        <v>9</v>
      </c>
    </row>
    <row r="411" spans="1:6">
      <c r="A411" s="148">
        <v>43899</v>
      </c>
      <c r="B411" s="55">
        <v>0.39599537037037041</v>
      </c>
      <c r="C411" s="57">
        <v>30</v>
      </c>
      <c r="D411" s="56">
        <v>25</v>
      </c>
      <c r="E411" s="29">
        <v>750</v>
      </c>
      <c r="F411" s="54" t="s">
        <v>9</v>
      </c>
    </row>
    <row r="412" spans="1:6">
      <c r="A412" s="148">
        <v>43899</v>
      </c>
      <c r="B412" s="55">
        <v>0.39599537037037041</v>
      </c>
      <c r="C412" s="57">
        <v>90</v>
      </c>
      <c r="D412" s="56">
        <v>25</v>
      </c>
      <c r="E412" s="29">
        <v>2250</v>
      </c>
      <c r="F412" s="54" t="s">
        <v>9</v>
      </c>
    </row>
    <row r="413" spans="1:6">
      <c r="A413" s="148">
        <v>43899</v>
      </c>
      <c r="B413" s="55">
        <v>0.39452546296296293</v>
      </c>
      <c r="C413" s="57">
        <v>126</v>
      </c>
      <c r="D413" s="56">
        <v>25.17</v>
      </c>
      <c r="E413" s="29">
        <v>3171.42</v>
      </c>
      <c r="F413" s="54" t="s">
        <v>9</v>
      </c>
    </row>
    <row r="414" spans="1:6">
      <c r="A414" s="148">
        <v>43899</v>
      </c>
      <c r="B414" s="55">
        <v>0.39337962962962963</v>
      </c>
      <c r="C414" s="57">
        <v>42</v>
      </c>
      <c r="D414" s="56">
        <v>25.07</v>
      </c>
      <c r="E414" s="29">
        <v>1052.94</v>
      </c>
      <c r="F414" s="54" t="s">
        <v>9</v>
      </c>
    </row>
    <row r="415" spans="1:6">
      <c r="A415" s="148">
        <v>43899</v>
      </c>
      <c r="B415" s="55">
        <v>0.39337962962962963</v>
      </c>
      <c r="C415" s="57">
        <v>84</v>
      </c>
      <c r="D415" s="56">
        <v>25.07</v>
      </c>
      <c r="E415" s="29">
        <v>2105.88</v>
      </c>
      <c r="F415" s="54" t="s">
        <v>9</v>
      </c>
    </row>
    <row r="416" spans="1:6">
      <c r="A416" s="148">
        <v>43899</v>
      </c>
      <c r="B416" s="55">
        <v>0.39337962962962963</v>
      </c>
      <c r="C416" s="57">
        <v>374</v>
      </c>
      <c r="D416" s="56">
        <v>25.07</v>
      </c>
      <c r="E416" s="29">
        <v>9376.18</v>
      </c>
      <c r="F416" s="54" t="s">
        <v>9</v>
      </c>
    </row>
    <row r="417" spans="1:6">
      <c r="A417" s="148">
        <v>43899</v>
      </c>
      <c r="B417" s="55">
        <v>0.3932060185185185</v>
      </c>
      <c r="C417" s="57">
        <v>107</v>
      </c>
      <c r="D417" s="56">
        <v>25.03</v>
      </c>
      <c r="E417" s="29">
        <v>2678.21</v>
      </c>
      <c r="F417" s="54" t="s">
        <v>9</v>
      </c>
    </row>
    <row r="418" spans="1:6">
      <c r="A418" s="148">
        <v>43899</v>
      </c>
      <c r="B418" s="55">
        <v>0.39282407407407405</v>
      </c>
      <c r="C418" s="57">
        <v>110</v>
      </c>
      <c r="D418" s="56">
        <v>25.01</v>
      </c>
      <c r="E418" s="29">
        <v>2751.1000000000004</v>
      </c>
      <c r="F418" s="54" t="s">
        <v>9</v>
      </c>
    </row>
    <row r="419" spans="1:6">
      <c r="A419" s="148">
        <v>43899</v>
      </c>
      <c r="B419" s="55">
        <v>0.39126157407407408</v>
      </c>
      <c r="C419" s="57">
        <v>138</v>
      </c>
      <c r="D419" s="56">
        <v>25.07</v>
      </c>
      <c r="E419" s="29">
        <v>3459.66</v>
      </c>
      <c r="F419" s="54" t="s">
        <v>9</v>
      </c>
    </row>
    <row r="420" spans="1:6">
      <c r="A420" s="148">
        <v>43899</v>
      </c>
      <c r="B420" s="55">
        <v>0.38906250000000003</v>
      </c>
      <c r="C420" s="57">
        <v>126</v>
      </c>
      <c r="D420" s="56">
        <v>25.02</v>
      </c>
      <c r="E420" s="29">
        <v>3152.52</v>
      </c>
      <c r="F420" s="54" t="s">
        <v>9</v>
      </c>
    </row>
    <row r="421" spans="1:6">
      <c r="A421" s="148">
        <v>43899</v>
      </c>
      <c r="B421" s="55">
        <v>0.38792824074074073</v>
      </c>
      <c r="C421" s="57">
        <v>307</v>
      </c>
      <c r="D421" s="56">
        <v>25.07</v>
      </c>
      <c r="E421" s="29">
        <v>7696.49</v>
      </c>
      <c r="F421" s="54" t="s">
        <v>9</v>
      </c>
    </row>
    <row r="422" spans="1:6">
      <c r="A422" s="148">
        <v>43899</v>
      </c>
      <c r="B422" s="55">
        <v>0.38792824074074073</v>
      </c>
      <c r="C422" s="57">
        <v>43</v>
      </c>
      <c r="D422" s="56">
        <v>25.07</v>
      </c>
      <c r="E422" s="29">
        <v>1078.01</v>
      </c>
      <c r="F422" s="54" t="s">
        <v>9</v>
      </c>
    </row>
    <row r="423" spans="1:6">
      <c r="A423" s="148">
        <v>43899</v>
      </c>
      <c r="B423" s="55">
        <v>0.38792824074074073</v>
      </c>
      <c r="C423" s="57">
        <v>150</v>
      </c>
      <c r="D423" s="56">
        <v>25.07</v>
      </c>
      <c r="E423" s="29">
        <v>3760.5</v>
      </c>
      <c r="F423" s="54" t="s">
        <v>9</v>
      </c>
    </row>
    <row r="424" spans="1:6">
      <c r="A424" s="148">
        <v>43899</v>
      </c>
      <c r="B424" s="55">
        <v>0.38744212962962959</v>
      </c>
      <c r="C424" s="57">
        <v>100</v>
      </c>
      <c r="D424" s="56">
        <v>25.01</v>
      </c>
      <c r="E424" s="29">
        <v>2501</v>
      </c>
      <c r="F424" s="54" t="s">
        <v>9</v>
      </c>
    </row>
    <row r="425" spans="1:6">
      <c r="A425" s="148">
        <v>43899</v>
      </c>
      <c r="B425" s="55">
        <v>0.38744212962962959</v>
      </c>
      <c r="C425" s="57">
        <v>24</v>
      </c>
      <c r="D425" s="56">
        <v>25.01</v>
      </c>
      <c r="E425" s="29">
        <v>600.24</v>
      </c>
      <c r="F425" s="54" t="s">
        <v>9</v>
      </c>
    </row>
    <row r="426" spans="1:6">
      <c r="A426" s="148">
        <v>43899</v>
      </c>
      <c r="B426" s="55">
        <v>0.38667824074074075</v>
      </c>
      <c r="C426" s="57">
        <v>7</v>
      </c>
      <c r="D426" s="56">
        <v>25.17</v>
      </c>
      <c r="E426" s="29">
        <v>176.19</v>
      </c>
      <c r="F426" s="54" t="s">
        <v>9</v>
      </c>
    </row>
    <row r="427" spans="1:6">
      <c r="A427" s="148">
        <v>43899</v>
      </c>
      <c r="B427" s="55">
        <v>0.38667824074074075</v>
      </c>
      <c r="C427" s="57">
        <v>493</v>
      </c>
      <c r="D427" s="56">
        <v>25.17</v>
      </c>
      <c r="E427" s="29">
        <v>12408.810000000001</v>
      </c>
      <c r="F427" s="54" t="s">
        <v>9</v>
      </c>
    </row>
    <row r="428" spans="1:6">
      <c r="A428" s="148">
        <v>43899</v>
      </c>
      <c r="B428" s="55">
        <v>0.38656249999999998</v>
      </c>
      <c r="C428" s="57">
        <v>500</v>
      </c>
      <c r="D428" s="56">
        <v>25.17</v>
      </c>
      <c r="E428" s="29">
        <v>12585</v>
      </c>
      <c r="F428" s="54" t="s">
        <v>9</v>
      </c>
    </row>
    <row r="429" spans="1:6">
      <c r="A429" s="148">
        <v>43899</v>
      </c>
      <c r="B429" s="55">
        <v>0.38473379629629628</v>
      </c>
      <c r="C429" s="57">
        <v>21</v>
      </c>
      <c r="D429" s="56">
        <v>25.25</v>
      </c>
      <c r="E429" s="29">
        <v>530.25</v>
      </c>
      <c r="F429" s="54" t="s">
        <v>9</v>
      </c>
    </row>
    <row r="430" spans="1:6">
      <c r="A430" s="148">
        <v>43899</v>
      </c>
      <c r="B430" s="55">
        <v>0.38473379629629628</v>
      </c>
      <c r="C430" s="57">
        <v>102</v>
      </c>
      <c r="D430" s="56">
        <v>25.25</v>
      </c>
      <c r="E430" s="29">
        <v>2575.5</v>
      </c>
      <c r="F430" s="54" t="s">
        <v>9</v>
      </c>
    </row>
    <row r="431" spans="1:6">
      <c r="A431" s="148">
        <v>43899</v>
      </c>
      <c r="B431" s="55">
        <v>0.38178240740740743</v>
      </c>
      <c r="C431" s="57">
        <v>44</v>
      </c>
      <c r="D431" s="56">
        <v>25.22</v>
      </c>
      <c r="E431" s="29">
        <v>1109.6799999999998</v>
      </c>
      <c r="F431" s="54" t="s">
        <v>9</v>
      </c>
    </row>
    <row r="432" spans="1:6">
      <c r="A432" s="148">
        <v>43899</v>
      </c>
      <c r="B432" s="55">
        <v>0.38178240740740743</v>
      </c>
      <c r="C432" s="57">
        <v>67</v>
      </c>
      <c r="D432" s="56">
        <v>25.22</v>
      </c>
      <c r="E432" s="29">
        <v>1689.74</v>
      </c>
      <c r="F432" s="54" t="s">
        <v>9</v>
      </c>
    </row>
    <row r="433" spans="1:6">
      <c r="A433" s="148">
        <v>43899</v>
      </c>
      <c r="B433" s="55">
        <v>0.38131944444444449</v>
      </c>
      <c r="C433" s="57">
        <v>113</v>
      </c>
      <c r="D433" s="56">
        <v>25.25</v>
      </c>
      <c r="E433" s="29">
        <v>2853.25</v>
      </c>
      <c r="F433" s="54" t="s">
        <v>9</v>
      </c>
    </row>
    <row r="434" spans="1:6">
      <c r="A434" s="148">
        <v>43899</v>
      </c>
      <c r="B434" s="55">
        <v>0.38090277777777781</v>
      </c>
      <c r="C434" s="57">
        <v>171</v>
      </c>
      <c r="D434" s="56">
        <v>25.21</v>
      </c>
      <c r="E434" s="29">
        <v>4310.91</v>
      </c>
      <c r="F434" s="54" t="s">
        <v>9</v>
      </c>
    </row>
    <row r="435" spans="1:6">
      <c r="A435" s="148">
        <v>43899</v>
      </c>
      <c r="B435" s="55">
        <v>0.38059027777777782</v>
      </c>
      <c r="C435" s="57">
        <v>500</v>
      </c>
      <c r="D435" s="56">
        <v>25.31</v>
      </c>
      <c r="E435" s="29">
        <v>12655</v>
      </c>
      <c r="F435" s="54" t="s">
        <v>9</v>
      </c>
    </row>
    <row r="436" spans="1:6">
      <c r="A436" s="148">
        <v>43899</v>
      </c>
      <c r="B436" s="55">
        <v>0.38057870370370367</v>
      </c>
      <c r="C436" s="57">
        <v>134</v>
      </c>
      <c r="D436" s="56">
        <v>25.35</v>
      </c>
      <c r="E436" s="29">
        <v>3396.9</v>
      </c>
      <c r="F436" s="54" t="s">
        <v>9</v>
      </c>
    </row>
    <row r="437" spans="1:6">
      <c r="A437" s="148">
        <v>43899</v>
      </c>
      <c r="B437" s="55">
        <v>0.38049768518518517</v>
      </c>
      <c r="C437" s="57">
        <v>8</v>
      </c>
      <c r="D437" s="56">
        <v>25.43</v>
      </c>
      <c r="E437" s="29">
        <v>203.44</v>
      </c>
      <c r="F437" s="54" t="s">
        <v>9</v>
      </c>
    </row>
    <row r="438" spans="1:6">
      <c r="A438" s="148">
        <v>43899</v>
      </c>
      <c r="B438" s="55">
        <v>0.38049768518518517</v>
      </c>
      <c r="C438" s="57">
        <v>151</v>
      </c>
      <c r="D438" s="56">
        <v>25.43</v>
      </c>
      <c r="E438" s="29">
        <v>3839.93</v>
      </c>
      <c r="F438" s="54" t="s">
        <v>9</v>
      </c>
    </row>
    <row r="439" spans="1:6">
      <c r="A439" s="148">
        <v>43899</v>
      </c>
      <c r="B439" s="55">
        <v>0.38048611111111108</v>
      </c>
      <c r="C439" s="57">
        <v>500</v>
      </c>
      <c r="D439" s="56">
        <v>25.46</v>
      </c>
      <c r="E439" s="29">
        <v>12730</v>
      </c>
      <c r="F439" s="54" t="s">
        <v>9</v>
      </c>
    </row>
    <row r="440" spans="1:6">
      <c r="A440" s="148">
        <v>43899</v>
      </c>
      <c r="B440" s="55">
        <v>0.37972222222222224</v>
      </c>
      <c r="C440" s="57">
        <v>235</v>
      </c>
      <c r="D440" s="56">
        <v>25.4</v>
      </c>
      <c r="E440" s="29">
        <v>5969</v>
      </c>
      <c r="F440" s="54" t="s">
        <v>9</v>
      </c>
    </row>
    <row r="441" spans="1:6">
      <c r="A441" s="148">
        <v>43899</v>
      </c>
      <c r="B441" s="55">
        <v>0.37972222222222224</v>
      </c>
      <c r="C441" s="57">
        <v>150</v>
      </c>
      <c r="D441" s="56">
        <v>25.4</v>
      </c>
      <c r="E441" s="29">
        <v>3810</v>
      </c>
      <c r="F441" s="54" t="s">
        <v>9</v>
      </c>
    </row>
    <row r="442" spans="1:6">
      <c r="A442" s="148">
        <v>43899</v>
      </c>
      <c r="B442" s="55">
        <v>0.37907407407407406</v>
      </c>
      <c r="C442" s="57">
        <v>443</v>
      </c>
      <c r="D442" s="56">
        <v>25.43</v>
      </c>
      <c r="E442" s="29">
        <v>11265.49</v>
      </c>
      <c r="F442" s="54" t="s">
        <v>9</v>
      </c>
    </row>
    <row r="443" spans="1:6">
      <c r="A443" s="148">
        <v>43899</v>
      </c>
      <c r="B443" s="55">
        <v>0.37907407407407406</v>
      </c>
      <c r="C443" s="57">
        <v>57</v>
      </c>
      <c r="D443" s="56">
        <v>25.43</v>
      </c>
      <c r="E443" s="29">
        <v>1449.51</v>
      </c>
      <c r="F443" s="54" t="s">
        <v>9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4A00FA-6A1D-4302-B2C1-8B390EBDC6DC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43896</v>
      </c>
      <c r="B5" s="55">
        <v>0.37908564814814816</v>
      </c>
      <c r="C5" s="57">
        <v>185</v>
      </c>
      <c r="D5" s="56">
        <v>27.63</v>
      </c>
      <c r="E5" s="29">
        <v>5111.55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43896</v>
      </c>
      <c r="B6" s="55">
        <v>0.37908564814814816</v>
      </c>
      <c r="C6" s="57">
        <v>154</v>
      </c>
      <c r="D6" s="56">
        <v>27.62</v>
      </c>
      <c r="E6" s="29">
        <v>4253.4799999999996</v>
      </c>
      <c r="F6" s="54" t="s">
        <v>9</v>
      </c>
      <c r="G6" s="8"/>
      <c r="H6" s="67" t="s">
        <v>9</v>
      </c>
      <c r="I6" s="66">
        <f>SUMIF(F:F,$H$6,C:C)</f>
        <v>56423</v>
      </c>
      <c r="J6" s="65">
        <f>SUMIF(F:F,$H$6,E:E)</f>
        <v>1535249.62</v>
      </c>
      <c r="L6" s="64"/>
    </row>
    <row r="7" spans="1:12">
      <c r="A7" s="148">
        <v>43896</v>
      </c>
      <c r="B7" s="55">
        <v>0.37908564814814816</v>
      </c>
      <c r="C7" s="57">
        <v>93</v>
      </c>
      <c r="D7" s="56">
        <v>27.62</v>
      </c>
      <c r="E7" s="29">
        <v>2568.66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43896</v>
      </c>
      <c r="B8" s="55">
        <v>0.37975694444444441</v>
      </c>
      <c r="C8" s="57">
        <v>210</v>
      </c>
      <c r="D8" s="56">
        <v>27.69</v>
      </c>
      <c r="E8" s="29">
        <v>5814.9</v>
      </c>
      <c r="F8" s="54" t="s">
        <v>9</v>
      </c>
      <c r="G8" s="8"/>
      <c r="H8" s="67" t="s">
        <v>30</v>
      </c>
      <c r="I8" s="66">
        <f>SUMIF(F:F,$H$8,C:C)</f>
        <v>510</v>
      </c>
      <c r="J8" s="65">
        <f>SUMIF(F:F,$H$8,E:E)</f>
        <v>13821</v>
      </c>
      <c r="L8" s="64"/>
    </row>
    <row r="9" spans="1:12">
      <c r="A9" s="148">
        <v>43896</v>
      </c>
      <c r="B9" s="55">
        <v>0.38049768518518517</v>
      </c>
      <c r="C9" s="57">
        <v>126</v>
      </c>
      <c r="D9" s="56">
        <v>27.71</v>
      </c>
      <c r="E9" s="29">
        <v>3491.46</v>
      </c>
      <c r="F9" s="54" t="s">
        <v>9</v>
      </c>
      <c r="G9" s="8"/>
      <c r="H9" s="67" t="s">
        <v>29</v>
      </c>
      <c r="I9" s="66">
        <f>SUMIF(F:F,$H$9,C:C)</f>
        <v>303</v>
      </c>
      <c r="J9" s="65">
        <f>SUMIF(F:F,$H$9,E:E)</f>
        <v>8211.2999999999993</v>
      </c>
      <c r="L9" s="64"/>
    </row>
    <row r="10" spans="1:12">
      <c r="A10" s="148">
        <v>43896</v>
      </c>
      <c r="B10" s="55">
        <v>0.38061342592592595</v>
      </c>
      <c r="C10" s="57">
        <v>64</v>
      </c>
      <c r="D10" s="56">
        <v>27.71</v>
      </c>
      <c r="E10" s="29">
        <v>1773.44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43896</v>
      </c>
      <c r="B11" s="55">
        <v>0.38131944444444449</v>
      </c>
      <c r="C11" s="57">
        <v>186</v>
      </c>
      <c r="D11" s="56">
        <v>27.77</v>
      </c>
      <c r="E11" s="29">
        <v>5165.22</v>
      </c>
      <c r="F11" s="54" t="s">
        <v>9</v>
      </c>
      <c r="G11" s="8"/>
      <c r="H11" s="63" t="s">
        <v>10</v>
      </c>
      <c r="I11" s="143">
        <f>ROUND((J11/SUM(I6:I10)),6)</f>
        <v>27.208083999999999</v>
      </c>
      <c r="J11" s="62">
        <f>SUM(J6:J9)</f>
        <v>1557281.9200000002</v>
      </c>
    </row>
    <row r="12" spans="1:12">
      <c r="A12" s="148">
        <v>43896</v>
      </c>
      <c r="B12" s="55">
        <v>0.38260416666666663</v>
      </c>
      <c r="C12" s="57">
        <v>174</v>
      </c>
      <c r="D12" s="56">
        <v>27.64</v>
      </c>
      <c r="E12" s="29">
        <v>4809.3599999999997</v>
      </c>
      <c r="F12" s="54" t="s">
        <v>9</v>
      </c>
      <c r="G12" s="8"/>
      <c r="J12" s="4"/>
    </row>
    <row r="13" spans="1:12">
      <c r="A13" s="148">
        <v>43896</v>
      </c>
      <c r="B13" s="55">
        <v>0.3840277777777778</v>
      </c>
      <c r="C13" s="57">
        <v>162</v>
      </c>
      <c r="D13" s="56">
        <v>27.63</v>
      </c>
      <c r="E13" s="29">
        <v>4476.0600000000004</v>
      </c>
      <c r="F13" s="54" t="s">
        <v>9</v>
      </c>
      <c r="G13" s="8"/>
      <c r="J13" s="5"/>
    </row>
    <row r="14" spans="1:12">
      <c r="A14" s="148">
        <v>43896</v>
      </c>
      <c r="B14" s="55">
        <v>0.38412037037037039</v>
      </c>
      <c r="C14" s="57">
        <v>166</v>
      </c>
      <c r="D14" s="56">
        <v>27.59</v>
      </c>
      <c r="E14" s="29">
        <v>4579.9399999999996</v>
      </c>
      <c r="F14" s="54" t="s">
        <v>9</v>
      </c>
      <c r="G14" s="8"/>
      <c r="H14" s="151" t="s">
        <v>11</v>
      </c>
      <c r="I14" s="61">
        <f>A5</f>
        <v>43896</v>
      </c>
      <c r="J14" s="5"/>
    </row>
    <row r="15" spans="1:12">
      <c r="A15" s="148">
        <v>43896</v>
      </c>
      <c r="B15" s="55">
        <v>0.38504629629629633</v>
      </c>
      <c r="C15" s="57">
        <v>292</v>
      </c>
      <c r="D15" s="56">
        <v>27.71</v>
      </c>
      <c r="E15" s="29">
        <v>8091.32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43896</v>
      </c>
      <c r="B16" s="55">
        <v>0.38570601851851855</v>
      </c>
      <c r="C16" s="57">
        <v>189</v>
      </c>
      <c r="D16" s="56">
        <v>27.68</v>
      </c>
      <c r="E16" s="29">
        <v>5231.5200000000004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43896</v>
      </c>
      <c r="B17" s="55">
        <v>0.38711805555555556</v>
      </c>
      <c r="C17" s="57">
        <v>181</v>
      </c>
      <c r="D17" s="56">
        <v>27.69</v>
      </c>
      <c r="E17" s="29">
        <v>5011.8900000000003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43896</v>
      </c>
      <c r="B18" s="55">
        <v>0.38738425925925929</v>
      </c>
      <c r="C18" s="57">
        <v>196</v>
      </c>
      <c r="D18" s="56">
        <v>27.67</v>
      </c>
      <c r="E18" s="29">
        <v>5423.32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43896</v>
      </c>
      <c r="B19" s="55">
        <v>0.38863425925925926</v>
      </c>
      <c r="C19" s="57">
        <v>182</v>
      </c>
      <c r="D19" s="56">
        <v>27.65</v>
      </c>
      <c r="E19" s="29">
        <v>5032.3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43896</v>
      </c>
      <c r="B20" s="55">
        <v>0.38952546296296298</v>
      </c>
      <c r="C20" s="57">
        <v>189</v>
      </c>
      <c r="D20" s="56">
        <v>27.64</v>
      </c>
      <c r="E20" s="29">
        <v>5223.96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43896</v>
      </c>
      <c r="B21" s="55">
        <v>0.39061342592592596</v>
      </c>
      <c r="C21" s="57">
        <v>183</v>
      </c>
      <c r="D21" s="56">
        <v>27.61</v>
      </c>
      <c r="E21" s="29">
        <v>5052.63</v>
      </c>
      <c r="F21" s="54" t="s">
        <v>9</v>
      </c>
      <c r="G21" s="8"/>
      <c r="H21" s="4"/>
      <c r="I21" s="4"/>
      <c r="J21" s="4"/>
    </row>
    <row r="22" spans="1:10">
      <c r="A22" s="148">
        <v>43896</v>
      </c>
      <c r="B22" s="55">
        <v>0.39173611111111112</v>
      </c>
      <c r="C22" s="57">
        <v>183</v>
      </c>
      <c r="D22" s="56">
        <v>27.58</v>
      </c>
      <c r="E22" s="29">
        <v>5047.1400000000003</v>
      </c>
      <c r="F22" s="54" t="s">
        <v>9</v>
      </c>
      <c r="G22" s="8"/>
      <c r="H22" s="7"/>
      <c r="I22" s="7"/>
      <c r="J22" s="7"/>
    </row>
    <row r="23" spans="1:10">
      <c r="A23" s="148">
        <v>43896</v>
      </c>
      <c r="B23" s="55">
        <v>0.3925925925925926</v>
      </c>
      <c r="C23" s="57">
        <v>148</v>
      </c>
      <c r="D23" s="56">
        <v>27.51</v>
      </c>
      <c r="E23" s="29">
        <v>4071.48</v>
      </c>
      <c r="F23" s="54" t="s">
        <v>9</v>
      </c>
      <c r="G23" s="8"/>
      <c r="H23" s="7"/>
      <c r="I23" s="7"/>
      <c r="J23" s="7"/>
    </row>
    <row r="24" spans="1:10">
      <c r="A24" s="148">
        <v>43896</v>
      </c>
      <c r="B24" s="55">
        <v>0.3925925925925926</v>
      </c>
      <c r="C24" s="57">
        <v>33</v>
      </c>
      <c r="D24" s="56">
        <v>27.51</v>
      </c>
      <c r="E24" s="29">
        <v>907.83</v>
      </c>
      <c r="F24" s="54" t="s">
        <v>9</v>
      </c>
      <c r="G24" s="8"/>
      <c r="H24" s="7"/>
      <c r="I24" s="7"/>
      <c r="J24" s="7"/>
    </row>
    <row r="25" spans="1:10">
      <c r="A25" s="148">
        <v>43896</v>
      </c>
      <c r="B25" s="55">
        <v>0.39366898148148149</v>
      </c>
      <c r="C25" s="57">
        <v>180</v>
      </c>
      <c r="D25" s="56">
        <v>27.48</v>
      </c>
      <c r="E25" s="29">
        <v>4946.3999999999996</v>
      </c>
      <c r="F25" s="54" t="s">
        <v>9</v>
      </c>
      <c r="G25" s="8"/>
      <c r="H25" s="7"/>
      <c r="I25" s="7"/>
      <c r="J25" s="7"/>
    </row>
    <row r="26" spans="1:10">
      <c r="A26" s="148">
        <v>43896</v>
      </c>
      <c r="B26" s="55">
        <v>0.39444444444444443</v>
      </c>
      <c r="C26" s="57">
        <v>184</v>
      </c>
      <c r="D26" s="56">
        <v>27.47</v>
      </c>
      <c r="E26" s="29">
        <v>5054.4799999999996</v>
      </c>
      <c r="F26" s="54" t="s">
        <v>9</v>
      </c>
      <c r="G26" s="8"/>
      <c r="H26" s="7"/>
      <c r="I26" s="7"/>
      <c r="J26" s="7"/>
    </row>
    <row r="27" spans="1:10">
      <c r="A27" s="148">
        <v>43896</v>
      </c>
      <c r="B27" s="55">
        <v>0.39562499999999995</v>
      </c>
      <c r="C27" s="57">
        <v>157</v>
      </c>
      <c r="D27" s="56">
        <v>27.5</v>
      </c>
      <c r="E27" s="29">
        <v>4317.5</v>
      </c>
      <c r="F27" s="54" t="s">
        <v>9</v>
      </c>
      <c r="G27" s="8"/>
      <c r="H27" s="7"/>
      <c r="I27" s="7"/>
      <c r="J27" s="7"/>
    </row>
    <row r="28" spans="1:10">
      <c r="A28" s="148">
        <v>43896</v>
      </c>
      <c r="B28" s="55">
        <v>0.39562499999999995</v>
      </c>
      <c r="C28" s="57">
        <v>22</v>
      </c>
      <c r="D28" s="56">
        <v>27.5</v>
      </c>
      <c r="E28" s="29">
        <v>605</v>
      </c>
      <c r="F28" s="54" t="s">
        <v>9</v>
      </c>
      <c r="G28" s="8"/>
      <c r="H28" s="7"/>
      <c r="I28" s="7"/>
      <c r="J28" s="7"/>
    </row>
    <row r="29" spans="1:10">
      <c r="A29" s="148">
        <v>43896</v>
      </c>
      <c r="B29" s="55">
        <v>0.39648148148148149</v>
      </c>
      <c r="C29" s="57">
        <v>176</v>
      </c>
      <c r="D29" s="56">
        <v>27.42</v>
      </c>
      <c r="E29" s="29">
        <v>4825.92</v>
      </c>
      <c r="F29" s="54" t="s">
        <v>9</v>
      </c>
      <c r="G29" s="8"/>
      <c r="H29" s="7"/>
      <c r="I29" s="7"/>
      <c r="J29" s="7"/>
    </row>
    <row r="30" spans="1:10">
      <c r="A30" s="148">
        <v>43896</v>
      </c>
      <c r="B30" s="55">
        <v>0.39716435185185189</v>
      </c>
      <c r="C30" s="57">
        <v>200</v>
      </c>
      <c r="D30" s="56">
        <v>27.4</v>
      </c>
      <c r="E30" s="29">
        <v>5480</v>
      </c>
      <c r="F30" s="54" t="s">
        <v>9</v>
      </c>
      <c r="G30" s="8"/>
      <c r="H30" s="7"/>
      <c r="I30" s="7"/>
      <c r="J30" s="7"/>
    </row>
    <row r="31" spans="1:10">
      <c r="A31" s="148">
        <v>43896</v>
      </c>
      <c r="B31" s="55">
        <v>0.3979861111111111</v>
      </c>
      <c r="C31" s="57">
        <v>184</v>
      </c>
      <c r="D31" s="56">
        <v>27.38</v>
      </c>
      <c r="E31" s="29">
        <v>5037.92</v>
      </c>
      <c r="F31" s="54" t="s">
        <v>9</v>
      </c>
      <c r="G31" s="8"/>
      <c r="H31" s="7"/>
      <c r="I31" s="7"/>
      <c r="J31" s="7"/>
    </row>
    <row r="32" spans="1:10">
      <c r="A32" s="148">
        <v>43896</v>
      </c>
      <c r="B32" s="55">
        <v>0.39806712962962965</v>
      </c>
      <c r="C32" s="57">
        <v>152</v>
      </c>
      <c r="D32" s="56">
        <v>27.37</v>
      </c>
      <c r="E32" s="29">
        <v>4160.24</v>
      </c>
      <c r="F32" s="54" t="s">
        <v>9</v>
      </c>
      <c r="G32" s="8"/>
      <c r="H32" s="7"/>
      <c r="I32" s="7"/>
      <c r="J32" s="7"/>
    </row>
    <row r="33" spans="1:10">
      <c r="A33" s="148">
        <v>43896</v>
      </c>
      <c r="B33" s="55">
        <v>0.39844907407407404</v>
      </c>
      <c r="C33" s="57">
        <v>183</v>
      </c>
      <c r="D33" s="56">
        <v>27.36</v>
      </c>
      <c r="E33" s="29">
        <v>5006.88</v>
      </c>
      <c r="F33" s="54" t="s">
        <v>9</v>
      </c>
      <c r="H33" s="7"/>
      <c r="I33" s="7"/>
      <c r="J33" s="7"/>
    </row>
    <row r="34" spans="1:10">
      <c r="A34" s="148">
        <v>43896</v>
      </c>
      <c r="B34" s="55">
        <v>0.3989699074074074</v>
      </c>
      <c r="C34" s="57">
        <v>196</v>
      </c>
      <c r="D34" s="56">
        <v>27.32</v>
      </c>
      <c r="E34" s="29">
        <v>5354.72</v>
      </c>
      <c r="F34" s="54" t="s">
        <v>9</v>
      </c>
      <c r="H34" s="4"/>
      <c r="I34" s="4"/>
      <c r="J34" s="4"/>
    </row>
    <row r="35" spans="1:10">
      <c r="A35" s="148">
        <v>43896</v>
      </c>
      <c r="B35" s="55">
        <v>0.39961805555555557</v>
      </c>
      <c r="C35" s="57">
        <v>179</v>
      </c>
      <c r="D35" s="56">
        <v>27.31</v>
      </c>
      <c r="E35" s="29">
        <v>4888.49</v>
      </c>
      <c r="F35" s="54" t="s">
        <v>9</v>
      </c>
    </row>
    <row r="36" spans="1:10">
      <c r="A36" s="148">
        <v>43896</v>
      </c>
      <c r="B36" s="55">
        <v>0.39998842592592593</v>
      </c>
      <c r="C36" s="57">
        <v>185</v>
      </c>
      <c r="D36" s="56">
        <v>27.32</v>
      </c>
      <c r="E36" s="29">
        <v>5054.2</v>
      </c>
      <c r="F36" s="54" t="s">
        <v>9</v>
      </c>
    </row>
    <row r="37" spans="1:10">
      <c r="A37" s="148">
        <v>43896</v>
      </c>
      <c r="B37" s="55">
        <v>0.40146990740740746</v>
      </c>
      <c r="C37" s="57">
        <v>181</v>
      </c>
      <c r="D37" s="56">
        <v>27.32</v>
      </c>
      <c r="E37" s="29">
        <v>4944.92</v>
      </c>
      <c r="F37" s="54" t="s">
        <v>9</v>
      </c>
    </row>
    <row r="38" spans="1:10">
      <c r="A38" s="148">
        <v>43896</v>
      </c>
      <c r="B38" s="55">
        <v>0.40194444444444444</v>
      </c>
      <c r="C38" s="57">
        <v>228</v>
      </c>
      <c r="D38" s="56">
        <v>27.29</v>
      </c>
      <c r="E38" s="29">
        <v>6222.12</v>
      </c>
      <c r="F38" s="54" t="s">
        <v>9</v>
      </c>
    </row>
    <row r="39" spans="1:10">
      <c r="A39" s="148">
        <v>43896</v>
      </c>
      <c r="B39" s="55">
        <v>0.40370370370370368</v>
      </c>
      <c r="C39" s="57">
        <v>143</v>
      </c>
      <c r="D39" s="56">
        <v>27.35</v>
      </c>
      <c r="E39" s="29">
        <v>3911.05</v>
      </c>
      <c r="F39" s="54" t="s">
        <v>9</v>
      </c>
    </row>
    <row r="40" spans="1:10">
      <c r="A40" s="148">
        <v>43896</v>
      </c>
      <c r="B40" s="55">
        <v>0.40431712962962968</v>
      </c>
      <c r="C40" s="57">
        <v>217</v>
      </c>
      <c r="D40" s="56">
        <v>27.33</v>
      </c>
      <c r="E40" s="29">
        <v>5930.61</v>
      </c>
      <c r="F40" s="54" t="s">
        <v>9</v>
      </c>
    </row>
    <row r="41" spans="1:10">
      <c r="A41" s="148">
        <v>43896</v>
      </c>
      <c r="B41" s="55">
        <v>0.40481481481481479</v>
      </c>
      <c r="C41" s="57">
        <v>182</v>
      </c>
      <c r="D41" s="56">
        <v>27.28</v>
      </c>
      <c r="E41" s="29">
        <v>4964.96</v>
      </c>
      <c r="F41" s="54" t="s">
        <v>9</v>
      </c>
    </row>
    <row r="42" spans="1:10">
      <c r="A42" s="148">
        <v>43896</v>
      </c>
      <c r="B42" s="55">
        <v>0.40520833333333334</v>
      </c>
      <c r="C42" s="57">
        <v>237</v>
      </c>
      <c r="D42" s="56">
        <v>27.3</v>
      </c>
      <c r="E42" s="29">
        <v>6470.1</v>
      </c>
      <c r="F42" s="54" t="s">
        <v>9</v>
      </c>
    </row>
    <row r="43" spans="1:10">
      <c r="A43" s="148">
        <v>43896</v>
      </c>
      <c r="B43" s="55">
        <v>0.40682870370370372</v>
      </c>
      <c r="C43" s="57">
        <v>275</v>
      </c>
      <c r="D43" s="56">
        <v>27.34</v>
      </c>
      <c r="E43" s="29">
        <v>7518.5</v>
      </c>
      <c r="F43" s="54" t="s">
        <v>9</v>
      </c>
    </row>
    <row r="44" spans="1:10">
      <c r="A44" s="148">
        <v>43896</v>
      </c>
      <c r="B44" s="55">
        <v>0.40710648148148149</v>
      </c>
      <c r="C44" s="57">
        <v>189</v>
      </c>
      <c r="D44" s="56">
        <v>27.32</v>
      </c>
      <c r="E44" s="29">
        <v>5163.4799999999996</v>
      </c>
      <c r="F44" s="54" t="s">
        <v>9</v>
      </c>
    </row>
    <row r="45" spans="1:10">
      <c r="A45" s="148">
        <v>43896</v>
      </c>
      <c r="B45" s="55">
        <v>0.40807870370370369</v>
      </c>
      <c r="C45" s="57">
        <v>184</v>
      </c>
      <c r="D45" s="56">
        <v>27.35</v>
      </c>
      <c r="E45" s="29">
        <v>5032.3999999999996</v>
      </c>
      <c r="F45" s="54" t="s">
        <v>9</v>
      </c>
    </row>
    <row r="46" spans="1:10">
      <c r="A46" s="148">
        <v>43896</v>
      </c>
      <c r="B46" s="55">
        <v>0.40892361111111114</v>
      </c>
      <c r="C46" s="57">
        <v>184</v>
      </c>
      <c r="D46" s="56">
        <v>27.3</v>
      </c>
      <c r="E46" s="29">
        <v>5023.2</v>
      </c>
      <c r="F46" s="54" t="s">
        <v>9</v>
      </c>
    </row>
    <row r="47" spans="1:10">
      <c r="A47" s="148">
        <v>43896</v>
      </c>
      <c r="B47" s="55">
        <v>0.41052083333333328</v>
      </c>
      <c r="C47" s="57">
        <v>171</v>
      </c>
      <c r="D47" s="56">
        <v>27.27</v>
      </c>
      <c r="E47" s="29">
        <v>4663.17</v>
      </c>
      <c r="F47" s="54" t="s">
        <v>9</v>
      </c>
    </row>
    <row r="48" spans="1:10">
      <c r="A48" s="148">
        <v>43896</v>
      </c>
      <c r="B48" s="55">
        <v>0.41123842592592591</v>
      </c>
      <c r="C48" s="57">
        <v>196</v>
      </c>
      <c r="D48" s="56">
        <v>27.27</v>
      </c>
      <c r="E48" s="29">
        <v>5344.92</v>
      </c>
      <c r="F48" s="54" t="s">
        <v>9</v>
      </c>
    </row>
    <row r="49" spans="1:6">
      <c r="A49" s="148">
        <v>43896</v>
      </c>
      <c r="B49" s="55">
        <v>0.41167824074074072</v>
      </c>
      <c r="C49" s="57">
        <v>82</v>
      </c>
      <c r="D49" s="56">
        <v>27.3</v>
      </c>
      <c r="E49" s="29">
        <v>2238.6</v>
      </c>
      <c r="F49" s="54" t="s">
        <v>9</v>
      </c>
    </row>
    <row r="50" spans="1:6">
      <c r="A50" s="148">
        <v>43896</v>
      </c>
      <c r="B50" s="55">
        <v>0.41167824074074072</v>
      </c>
      <c r="C50" s="57">
        <v>101</v>
      </c>
      <c r="D50" s="56">
        <v>27.3</v>
      </c>
      <c r="E50" s="29">
        <v>2757.3</v>
      </c>
      <c r="F50" s="54" t="s">
        <v>9</v>
      </c>
    </row>
    <row r="51" spans="1:6">
      <c r="A51" s="148">
        <v>43896</v>
      </c>
      <c r="B51" s="55">
        <v>0.41339120370370369</v>
      </c>
      <c r="C51" s="57">
        <v>61</v>
      </c>
      <c r="D51" s="56">
        <v>27.38</v>
      </c>
      <c r="E51" s="29">
        <v>1670.18</v>
      </c>
      <c r="F51" s="54" t="s">
        <v>9</v>
      </c>
    </row>
    <row r="52" spans="1:6">
      <c r="A52" s="148">
        <v>43896</v>
      </c>
      <c r="B52" s="55">
        <v>0.41339120370370369</v>
      </c>
      <c r="C52" s="57">
        <v>229</v>
      </c>
      <c r="D52" s="56">
        <v>27.38</v>
      </c>
      <c r="E52" s="29">
        <v>6270.02</v>
      </c>
      <c r="F52" s="54" t="s">
        <v>9</v>
      </c>
    </row>
    <row r="53" spans="1:6">
      <c r="A53" s="148">
        <v>43896</v>
      </c>
      <c r="B53" s="55">
        <v>0.4145138888888889</v>
      </c>
      <c r="C53" s="57">
        <v>204</v>
      </c>
      <c r="D53" s="56">
        <v>27.42</v>
      </c>
      <c r="E53" s="29">
        <v>5593.68</v>
      </c>
      <c r="F53" s="54" t="s">
        <v>9</v>
      </c>
    </row>
    <row r="54" spans="1:6">
      <c r="A54" s="148">
        <v>43896</v>
      </c>
      <c r="B54" s="55">
        <v>0.41576388888888888</v>
      </c>
      <c r="C54" s="57">
        <v>198</v>
      </c>
      <c r="D54" s="56">
        <v>27.46</v>
      </c>
      <c r="E54" s="29">
        <v>5437.08</v>
      </c>
      <c r="F54" s="54" t="s">
        <v>9</v>
      </c>
    </row>
    <row r="55" spans="1:6">
      <c r="A55" s="148">
        <v>43896</v>
      </c>
      <c r="B55" s="55">
        <v>0.4180787037037037</v>
      </c>
      <c r="C55" s="57">
        <v>155</v>
      </c>
      <c r="D55" s="56">
        <v>27.5</v>
      </c>
      <c r="E55" s="29">
        <v>4262.5</v>
      </c>
      <c r="F55" s="54" t="s">
        <v>9</v>
      </c>
    </row>
    <row r="56" spans="1:6">
      <c r="A56" s="148">
        <v>43896</v>
      </c>
      <c r="B56" s="55">
        <v>0.4180787037037037</v>
      </c>
      <c r="C56" s="57">
        <v>243</v>
      </c>
      <c r="D56" s="56">
        <v>27.5</v>
      </c>
      <c r="E56" s="29">
        <v>6682.5</v>
      </c>
      <c r="F56" s="54" t="s">
        <v>9</v>
      </c>
    </row>
    <row r="57" spans="1:6">
      <c r="A57" s="148">
        <v>43896</v>
      </c>
      <c r="B57" s="55">
        <v>0.4187731481481482</v>
      </c>
      <c r="C57" s="57">
        <v>163</v>
      </c>
      <c r="D57" s="56">
        <v>27.45</v>
      </c>
      <c r="E57" s="29">
        <v>4474.3500000000004</v>
      </c>
      <c r="F57" s="54" t="s">
        <v>9</v>
      </c>
    </row>
    <row r="58" spans="1:6">
      <c r="A58" s="148">
        <v>43896</v>
      </c>
      <c r="B58" s="55">
        <v>0.4187731481481482</v>
      </c>
      <c r="C58" s="57">
        <v>15</v>
      </c>
      <c r="D58" s="56">
        <v>27.45</v>
      </c>
      <c r="E58" s="29">
        <v>411.75</v>
      </c>
      <c r="F58" s="54" t="s">
        <v>9</v>
      </c>
    </row>
    <row r="59" spans="1:6">
      <c r="A59" s="148">
        <v>43896</v>
      </c>
      <c r="B59" s="55">
        <v>0.41974537037037035</v>
      </c>
      <c r="C59" s="57">
        <v>182</v>
      </c>
      <c r="D59" s="56">
        <v>27.49</v>
      </c>
      <c r="E59" s="29">
        <v>5003.18</v>
      </c>
      <c r="F59" s="54" t="s">
        <v>9</v>
      </c>
    </row>
    <row r="60" spans="1:6">
      <c r="A60" s="148">
        <v>43896</v>
      </c>
      <c r="B60" s="55">
        <v>0.42043981481481479</v>
      </c>
      <c r="C60" s="57">
        <v>179</v>
      </c>
      <c r="D60" s="56">
        <v>27.47</v>
      </c>
      <c r="E60" s="29">
        <v>4917.13</v>
      </c>
      <c r="F60" s="54" t="s">
        <v>9</v>
      </c>
    </row>
    <row r="61" spans="1:6">
      <c r="A61" s="148">
        <v>43896</v>
      </c>
      <c r="B61" s="55">
        <v>0.4216435185185185</v>
      </c>
      <c r="C61" s="57">
        <v>179</v>
      </c>
      <c r="D61" s="56">
        <v>27.45</v>
      </c>
      <c r="E61" s="29">
        <v>4913.55</v>
      </c>
      <c r="F61" s="54" t="s">
        <v>9</v>
      </c>
    </row>
    <row r="62" spans="1:6">
      <c r="A62" s="148">
        <v>43896</v>
      </c>
      <c r="B62" s="55">
        <v>0.42370370370370369</v>
      </c>
      <c r="C62" s="57">
        <v>26</v>
      </c>
      <c r="D62" s="56">
        <v>27.34</v>
      </c>
      <c r="E62" s="29">
        <v>710.84</v>
      </c>
      <c r="F62" s="54" t="s">
        <v>9</v>
      </c>
    </row>
    <row r="63" spans="1:6">
      <c r="A63" s="148">
        <v>43896</v>
      </c>
      <c r="B63" s="55">
        <v>0.42370370370370369</v>
      </c>
      <c r="C63" s="57">
        <v>119</v>
      </c>
      <c r="D63" s="56">
        <v>27.34</v>
      </c>
      <c r="E63" s="29">
        <v>3253.46</v>
      </c>
      <c r="F63" s="54" t="s">
        <v>9</v>
      </c>
    </row>
    <row r="64" spans="1:6">
      <c r="A64" s="148">
        <v>43896</v>
      </c>
      <c r="B64" s="55">
        <v>0.42370370370370369</v>
      </c>
      <c r="C64" s="57">
        <v>186</v>
      </c>
      <c r="D64" s="56">
        <v>27.34</v>
      </c>
      <c r="E64" s="29">
        <v>5085.24</v>
      </c>
      <c r="F64" s="54" t="s">
        <v>9</v>
      </c>
    </row>
    <row r="65" spans="1:6">
      <c r="A65" s="148">
        <v>43896</v>
      </c>
      <c r="B65" s="55">
        <v>0.42460648148148145</v>
      </c>
      <c r="C65" s="57">
        <v>183</v>
      </c>
      <c r="D65" s="56">
        <v>27.33</v>
      </c>
      <c r="E65" s="29">
        <v>5001.3900000000003</v>
      </c>
      <c r="F65" s="54" t="s">
        <v>9</v>
      </c>
    </row>
    <row r="66" spans="1:6">
      <c r="A66" s="148">
        <v>43896</v>
      </c>
      <c r="B66" s="55">
        <v>0.42576388888888889</v>
      </c>
      <c r="C66" s="57">
        <v>181</v>
      </c>
      <c r="D66" s="56">
        <v>27.29</v>
      </c>
      <c r="E66" s="29">
        <v>4939.49</v>
      </c>
      <c r="F66" s="54" t="s">
        <v>9</v>
      </c>
    </row>
    <row r="67" spans="1:6">
      <c r="A67" s="148">
        <v>43896</v>
      </c>
      <c r="B67" s="55">
        <v>0.4271064814814815</v>
      </c>
      <c r="C67" s="57">
        <v>72</v>
      </c>
      <c r="D67" s="56">
        <v>27.25</v>
      </c>
      <c r="E67" s="29">
        <v>1962</v>
      </c>
      <c r="F67" s="54" t="s">
        <v>9</v>
      </c>
    </row>
    <row r="68" spans="1:6">
      <c r="A68" s="148">
        <v>43896</v>
      </c>
      <c r="B68" s="55">
        <v>0.4271064814814815</v>
      </c>
      <c r="C68" s="57">
        <v>107</v>
      </c>
      <c r="D68" s="56">
        <v>27.25</v>
      </c>
      <c r="E68" s="29">
        <v>2915.75</v>
      </c>
      <c r="F68" s="54" t="s">
        <v>9</v>
      </c>
    </row>
    <row r="69" spans="1:6">
      <c r="A69" s="148">
        <v>43896</v>
      </c>
      <c r="B69" s="55">
        <v>0.4274189814814815</v>
      </c>
      <c r="C69" s="57">
        <v>200</v>
      </c>
      <c r="D69" s="56">
        <v>27.25</v>
      </c>
      <c r="E69" s="29">
        <v>5450</v>
      </c>
      <c r="F69" s="54" t="s">
        <v>9</v>
      </c>
    </row>
    <row r="70" spans="1:6">
      <c r="A70" s="148">
        <v>43896</v>
      </c>
      <c r="B70" s="55">
        <v>0.4281712962962963</v>
      </c>
      <c r="C70" s="57">
        <v>178</v>
      </c>
      <c r="D70" s="56">
        <v>27.23</v>
      </c>
      <c r="E70" s="29">
        <v>4846.9399999999996</v>
      </c>
      <c r="F70" s="54" t="s">
        <v>9</v>
      </c>
    </row>
    <row r="71" spans="1:6">
      <c r="A71" s="148">
        <v>43896</v>
      </c>
      <c r="B71" s="55">
        <v>0.42986111111111108</v>
      </c>
      <c r="C71" s="57">
        <v>166</v>
      </c>
      <c r="D71" s="56">
        <v>27.23</v>
      </c>
      <c r="E71" s="29">
        <v>4520.18</v>
      </c>
      <c r="F71" s="54" t="s">
        <v>9</v>
      </c>
    </row>
    <row r="72" spans="1:6">
      <c r="A72" s="148">
        <v>43896</v>
      </c>
      <c r="B72" s="55">
        <v>0.43096064814814811</v>
      </c>
      <c r="C72" s="57">
        <v>223</v>
      </c>
      <c r="D72" s="56">
        <v>27.31</v>
      </c>
      <c r="E72" s="29">
        <v>6090.13</v>
      </c>
      <c r="F72" s="54" t="s">
        <v>9</v>
      </c>
    </row>
    <row r="73" spans="1:6">
      <c r="A73" s="148">
        <v>43896</v>
      </c>
      <c r="B73" s="55">
        <v>0.43096064814814811</v>
      </c>
      <c r="C73" s="57">
        <v>119</v>
      </c>
      <c r="D73" s="56">
        <v>27.31</v>
      </c>
      <c r="E73" s="29">
        <v>3249.89</v>
      </c>
      <c r="F73" s="54" t="s">
        <v>9</v>
      </c>
    </row>
    <row r="74" spans="1:6">
      <c r="A74" s="148">
        <v>43896</v>
      </c>
      <c r="B74" s="55">
        <v>0.4321875</v>
      </c>
      <c r="C74" s="57">
        <v>190</v>
      </c>
      <c r="D74" s="56">
        <v>27.29</v>
      </c>
      <c r="E74" s="29">
        <v>5185.1000000000004</v>
      </c>
      <c r="F74" s="54" t="s">
        <v>9</v>
      </c>
    </row>
    <row r="75" spans="1:6">
      <c r="A75" s="148">
        <v>43896</v>
      </c>
      <c r="B75" s="55">
        <v>0.43328703703703703</v>
      </c>
      <c r="C75" s="57">
        <v>184</v>
      </c>
      <c r="D75" s="56">
        <v>27.27</v>
      </c>
      <c r="E75" s="29">
        <v>5017.68</v>
      </c>
      <c r="F75" s="54" t="s">
        <v>9</v>
      </c>
    </row>
    <row r="76" spans="1:6">
      <c r="A76" s="148">
        <v>43896</v>
      </c>
      <c r="B76" s="55">
        <v>0.43377314814814816</v>
      </c>
      <c r="C76" s="57">
        <v>177</v>
      </c>
      <c r="D76" s="56">
        <v>27.27</v>
      </c>
      <c r="E76" s="29">
        <v>4826.79</v>
      </c>
      <c r="F76" s="54" t="s">
        <v>9</v>
      </c>
    </row>
    <row r="77" spans="1:6">
      <c r="A77" s="148">
        <v>43896</v>
      </c>
      <c r="B77" s="55">
        <v>0.4378009259259259</v>
      </c>
      <c r="C77" s="57">
        <v>502</v>
      </c>
      <c r="D77" s="56">
        <v>27.35</v>
      </c>
      <c r="E77" s="29">
        <v>13729.7</v>
      </c>
      <c r="F77" s="54" t="s">
        <v>9</v>
      </c>
    </row>
    <row r="78" spans="1:6">
      <c r="A78" s="148">
        <v>43896</v>
      </c>
      <c r="B78" s="55">
        <v>0.43836805555555558</v>
      </c>
      <c r="C78" s="57">
        <v>184</v>
      </c>
      <c r="D78" s="56">
        <v>27.31</v>
      </c>
      <c r="E78" s="29">
        <v>5025.04</v>
      </c>
      <c r="F78" s="54" t="s">
        <v>9</v>
      </c>
    </row>
    <row r="79" spans="1:6">
      <c r="A79" s="148">
        <v>43896</v>
      </c>
      <c r="B79" s="55">
        <v>0.43983796296296296</v>
      </c>
      <c r="C79" s="57">
        <v>182</v>
      </c>
      <c r="D79" s="56">
        <v>27.27</v>
      </c>
      <c r="E79" s="29">
        <v>4963.1400000000003</v>
      </c>
      <c r="F79" s="54" t="s">
        <v>9</v>
      </c>
    </row>
    <row r="80" spans="1:6">
      <c r="A80" s="148">
        <v>43896</v>
      </c>
      <c r="B80" s="55">
        <v>0.44069444444444444</v>
      </c>
      <c r="C80" s="57">
        <v>176</v>
      </c>
      <c r="D80" s="56">
        <v>27.25</v>
      </c>
      <c r="E80" s="29">
        <v>4796</v>
      </c>
      <c r="F80" s="54" t="s">
        <v>9</v>
      </c>
    </row>
    <row r="81" spans="1:6">
      <c r="A81" s="148">
        <v>43896</v>
      </c>
      <c r="B81" s="55">
        <v>0.44175925925925924</v>
      </c>
      <c r="C81" s="57">
        <v>180</v>
      </c>
      <c r="D81" s="56">
        <v>27.22</v>
      </c>
      <c r="E81" s="29">
        <v>4899.6000000000004</v>
      </c>
      <c r="F81" s="54" t="s">
        <v>9</v>
      </c>
    </row>
    <row r="82" spans="1:6">
      <c r="A82" s="148">
        <v>43896</v>
      </c>
      <c r="B82" s="55">
        <v>0.44312499999999999</v>
      </c>
      <c r="C82" s="57">
        <v>180</v>
      </c>
      <c r="D82" s="56">
        <v>27.21</v>
      </c>
      <c r="E82" s="29">
        <v>4897.8</v>
      </c>
      <c r="F82" s="54" t="s">
        <v>9</v>
      </c>
    </row>
    <row r="83" spans="1:6">
      <c r="A83" s="148">
        <v>43896</v>
      </c>
      <c r="B83" s="55">
        <v>0.44392361111111112</v>
      </c>
      <c r="C83" s="57">
        <v>182</v>
      </c>
      <c r="D83" s="56">
        <v>27.19</v>
      </c>
      <c r="E83" s="29">
        <v>4948.58</v>
      </c>
      <c r="F83" s="54" t="s">
        <v>9</v>
      </c>
    </row>
    <row r="84" spans="1:6">
      <c r="A84" s="148">
        <v>43896</v>
      </c>
      <c r="B84" s="55">
        <v>0.44462962962962965</v>
      </c>
      <c r="C84" s="57">
        <v>179</v>
      </c>
      <c r="D84" s="56">
        <v>27.23</v>
      </c>
      <c r="E84" s="29">
        <v>4874.17</v>
      </c>
      <c r="F84" s="54" t="s">
        <v>9</v>
      </c>
    </row>
    <row r="85" spans="1:6">
      <c r="A85" s="148">
        <v>43896</v>
      </c>
      <c r="B85" s="55">
        <v>0.44633101851851853</v>
      </c>
      <c r="C85" s="57">
        <v>182</v>
      </c>
      <c r="D85" s="56">
        <v>27.25</v>
      </c>
      <c r="E85" s="29">
        <v>4959.5</v>
      </c>
      <c r="F85" s="54" t="s">
        <v>9</v>
      </c>
    </row>
    <row r="86" spans="1:6">
      <c r="A86" s="148">
        <v>43896</v>
      </c>
      <c r="B86" s="55">
        <v>0.44738425925925923</v>
      </c>
      <c r="C86" s="57">
        <v>176</v>
      </c>
      <c r="D86" s="56">
        <v>27.21</v>
      </c>
      <c r="E86" s="29">
        <v>4788.96</v>
      </c>
      <c r="F86" s="54" t="s">
        <v>9</v>
      </c>
    </row>
    <row r="87" spans="1:6">
      <c r="A87" s="148">
        <v>43896</v>
      </c>
      <c r="B87" s="55">
        <v>0.44822916666666668</v>
      </c>
      <c r="C87" s="57">
        <v>109</v>
      </c>
      <c r="D87" s="56">
        <v>27.19</v>
      </c>
      <c r="E87" s="29">
        <v>2963.71</v>
      </c>
      <c r="F87" s="54" t="s">
        <v>9</v>
      </c>
    </row>
    <row r="88" spans="1:6">
      <c r="A88" s="148">
        <v>43896</v>
      </c>
      <c r="B88" s="55">
        <v>0.44822916666666668</v>
      </c>
      <c r="C88" s="57">
        <v>76</v>
      </c>
      <c r="D88" s="56">
        <v>27.19</v>
      </c>
      <c r="E88" s="29">
        <v>2066.44</v>
      </c>
      <c r="F88" s="54" t="s">
        <v>9</v>
      </c>
    </row>
    <row r="89" spans="1:6">
      <c r="A89" s="148">
        <v>43896</v>
      </c>
      <c r="B89" s="55">
        <v>0.44939814814814816</v>
      </c>
      <c r="C89" s="57">
        <v>173</v>
      </c>
      <c r="D89" s="56">
        <v>27.21</v>
      </c>
      <c r="E89" s="29">
        <v>4707.33</v>
      </c>
      <c r="F89" s="54" t="s">
        <v>9</v>
      </c>
    </row>
    <row r="90" spans="1:6">
      <c r="A90" s="148">
        <v>43896</v>
      </c>
      <c r="B90" s="55">
        <v>0.450625</v>
      </c>
      <c r="C90" s="57">
        <v>191</v>
      </c>
      <c r="D90" s="56">
        <v>27.22</v>
      </c>
      <c r="E90" s="29">
        <v>5199.0200000000004</v>
      </c>
      <c r="F90" s="54" t="s">
        <v>9</v>
      </c>
    </row>
    <row r="91" spans="1:6">
      <c r="A91" s="148">
        <v>43896</v>
      </c>
      <c r="B91" s="55">
        <v>0.45174768518518515</v>
      </c>
      <c r="C91" s="57">
        <v>204</v>
      </c>
      <c r="D91" s="56">
        <v>27.24</v>
      </c>
      <c r="E91" s="29">
        <v>5556.96</v>
      </c>
      <c r="F91" s="54" t="s">
        <v>9</v>
      </c>
    </row>
    <row r="92" spans="1:6">
      <c r="A92" s="148">
        <v>43896</v>
      </c>
      <c r="B92" s="55">
        <v>0.45385416666666667</v>
      </c>
      <c r="C92" s="57">
        <v>275</v>
      </c>
      <c r="D92" s="56">
        <v>27.26</v>
      </c>
      <c r="E92" s="29">
        <v>7496.5</v>
      </c>
      <c r="F92" s="54" t="s">
        <v>9</v>
      </c>
    </row>
    <row r="93" spans="1:6">
      <c r="A93" s="148">
        <v>43896</v>
      </c>
      <c r="B93" s="55">
        <v>0.45471064814814816</v>
      </c>
      <c r="C93" s="57">
        <v>184</v>
      </c>
      <c r="D93" s="56">
        <v>27.21</v>
      </c>
      <c r="E93" s="29">
        <v>5006.6400000000003</v>
      </c>
      <c r="F93" s="54" t="s">
        <v>9</v>
      </c>
    </row>
    <row r="94" spans="1:6">
      <c r="A94" s="148">
        <v>43896</v>
      </c>
      <c r="B94" s="55">
        <v>0.45556712962962959</v>
      </c>
      <c r="C94" s="57">
        <v>48</v>
      </c>
      <c r="D94" s="56">
        <v>27.18</v>
      </c>
      <c r="E94" s="29">
        <v>1304.6400000000001</v>
      </c>
      <c r="F94" s="54" t="s">
        <v>9</v>
      </c>
    </row>
    <row r="95" spans="1:6">
      <c r="A95" s="148">
        <v>43896</v>
      </c>
      <c r="B95" s="55">
        <v>0.45589120370370373</v>
      </c>
      <c r="C95" s="57">
        <v>133</v>
      </c>
      <c r="D95" s="56">
        <v>27.18</v>
      </c>
      <c r="E95" s="29">
        <v>3614.94</v>
      </c>
      <c r="F95" s="54" t="s">
        <v>9</v>
      </c>
    </row>
    <row r="96" spans="1:6">
      <c r="A96" s="148">
        <v>43896</v>
      </c>
      <c r="B96" s="55">
        <v>0.45652777777777781</v>
      </c>
      <c r="C96" s="57">
        <v>185</v>
      </c>
      <c r="D96" s="56">
        <v>27.16</v>
      </c>
      <c r="E96" s="29">
        <v>5024.6000000000004</v>
      </c>
      <c r="F96" s="54" t="s">
        <v>9</v>
      </c>
    </row>
    <row r="97" spans="1:6">
      <c r="A97" s="148">
        <v>43896</v>
      </c>
      <c r="B97" s="55">
        <v>0.45763888888888887</v>
      </c>
      <c r="C97" s="57">
        <v>176</v>
      </c>
      <c r="D97" s="56">
        <v>27.17</v>
      </c>
      <c r="E97" s="29">
        <v>4781.92</v>
      </c>
      <c r="F97" s="54" t="s">
        <v>9</v>
      </c>
    </row>
    <row r="98" spans="1:6">
      <c r="A98" s="148">
        <v>43896</v>
      </c>
      <c r="B98" s="55">
        <v>0.45874999999999999</v>
      </c>
      <c r="C98" s="57">
        <v>187</v>
      </c>
      <c r="D98" s="56">
        <v>27.18</v>
      </c>
      <c r="E98" s="29">
        <v>5082.66</v>
      </c>
      <c r="F98" s="54" t="s">
        <v>9</v>
      </c>
    </row>
    <row r="99" spans="1:6">
      <c r="A99" s="148">
        <v>43896</v>
      </c>
      <c r="B99" s="55">
        <v>0.46005787037037038</v>
      </c>
      <c r="C99" s="57">
        <v>378</v>
      </c>
      <c r="D99" s="56">
        <v>27.21</v>
      </c>
      <c r="E99" s="29">
        <v>10285.379999999999</v>
      </c>
      <c r="F99" s="54" t="s">
        <v>9</v>
      </c>
    </row>
    <row r="100" spans="1:6">
      <c r="A100" s="148">
        <v>43896</v>
      </c>
      <c r="B100" s="55">
        <v>0.46006944444444442</v>
      </c>
      <c r="C100" s="57">
        <v>387</v>
      </c>
      <c r="D100" s="56">
        <v>27.21</v>
      </c>
      <c r="E100" s="29">
        <v>10530.27</v>
      </c>
      <c r="F100" s="54" t="s">
        <v>9</v>
      </c>
    </row>
    <row r="101" spans="1:6">
      <c r="A101" s="148">
        <v>43896</v>
      </c>
      <c r="B101" s="55">
        <v>0.46006944444444442</v>
      </c>
      <c r="C101" s="57">
        <v>335</v>
      </c>
      <c r="D101" s="56">
        <v>27.21</v>
      </c>
      <c r="E101" s="29">
        <v>9115.35</v>
      </c>
      <c r="F101" s="54" t="s">
        <v>9</v>
      </c>
    </row>
    <row r="102" spans="1:6">
      <c r="A102" s="148">
        <v>43896</v>
      </c>
      <c r="B102" s="55">
        <v>0.46006944444444442</v>
      </c>
      <c r="C102" s="57">
        <v>400</v>
      </c>
      <c r="D102" s="56">
        <v>27.21</v>
      </c>
      <c r="E102" s="29">
        <v>10884</v>
      </c>
      <c r="F102" s="54" t="s">
        <v>9</v>
      </c>
    </row>
    <row r="103" spans="1:6">
      <c r="A103" s="148">
        <v>43896</v>
      </c>
      <c r="B103" s="55">
        <v>0.46098379629629632</v>
      </c>
      <c r="C103" s="57">
        <v>232</v>
      </c>
      <c r="D103" s="56">
        <v>27.29</v>
      </c>
      <c r="E103" s="29">
        <v>6331.28</v>
      </c>
      <c r="F103" s="54" t="s">
        <v>9</v>
      </c>
    </row>
    <row r="104" spans="1:6">
      <c r="A104" s="148">
        <v>43896</v>
      </c>
      <c r="B104" s="55">
        <v>0.46170138888888884</v>
      </c>
      <c r="C104" s="57">
        <v>161</v>
      </c>
      <c r="D104" s="56">
        <v>27.26</v>
      </c>
      <c r="E104" s="29">
        <v>4388.8599999999997</v>
      </c>
      <c r="F104" s="54" t="s">
        <v>9</v>
      </c>
    </row>
    <row r="105" spans="1:6">
      <c r="A105" s="148">
        <v>43896</v>
      </c>
      <c r="B105" s="55">
        <v>0.46300925925925923</v>
      </c>
      <c r="C105" s="57">
        <v>106</v>
      </c>
      <c r="D105" s="56">
        <v>27.17</v>
      </c>
      <c r="E105" s="29">
        <v>2880.02</v>
      </c>
      <c r="F105" s="54" t="s">
        <v>9</v>
      </c>
    </row>
    <row r="106" spans="1:6">
      <c r="A106" s="148">
        <v>43896</v>
      </c>
      <c r="B106" s="55">
        <v>0.46300925925925923</v>
      </c>
      <c r="C106" s="57">
        <v>53</v>
      </c>
      <c r="D106" s="56">
        <v>27.17</v>
      </c>
      <c r="E106" s="29">
        <v>1440.01</v>
      </c>
      <c r="F106" s="54" t="s">
        <v>9</v>
      </c>
    </row>
    <row r="107" spans="1:6">
      <c r="A107" s="148">
        <v>43896</v>
      </c>
      <c r="B107" s="55">
        <v>0.46388888888888885</v>
      </c>
      <c r="C107" s="57">
        <v>144</v>
      </c>
      <c r="D107" s="56">
        <v>27.16</v>
      </c>
      <c r="E107" s="29">
        <v>3911.04</v>
      </c>
      <c r="F107" s="54" t="s">
        <v>9</v>
      </c>
    </row>
    <row r="108" spans="1:6">
      <c r="A108" s="148">
        <v>43896</v>
      </c>
      <c r="B108" s="55">
        <v>0.46520833333333328</v>
      </c>
      <c r="C108" s="57">
        <v>148</v>
      </c>
      <c r="D108" s="56">
        <v>27.15</v>
      </c>
      <c r="E108" s="29">
        <v>4018.2</v>
      </c>
      <c r="F108" s="54" t="s">
        <v>9</v>
      </c>
    </row>
    <row r="109" spans="1:6">
      <c r="A109" s="148">
        <v>43896</v>
      </c>
      <c r="B109" s="55">
        <v>0.46642361111111108</v>
      </c>
      <c r="C109" s="57">
        <v>200</v>
      </c>
      <c r="D109" s="56">
        <v>27.18</v>
      </c>
      <c r="E109" s="29">
        <v>5436</v>
      </c>
      <c r="F109" s="54" t="s">
        <v>9</v>
      </c>
    </row>
    <row r="110" spans="1:6">
      <c r="A110" s="148">
        <v>43896</v>
      </c>
      <c r="B110" s="55">
        <v>0.4685300925925926</v>
      </c>
      <c r="C110" s="57">
        <v>157</v>
      </c>
      <c r="D110" s="56">
        <v>27.16</v>
      </c>
      <c r="E110" s="29">
        <v>4264.12</v>
      </c>
      <c r="F110" s="54" t="s">
        <v>9</v>
      </c>
    </row>
    <row r="111" spans="1:6">
      <c r="A111" s="148">
        <v>43896</v>
      </c>
      <c r="B111" s="55">
        <v>0.46857638888888892</v>
      </c>
      <c r="C111" s="57">
        <v>157</v>
      </c>
      <c r="D111" s="56">
        <v>27.15</v>
      </c>
      <c r="E111" s="29">
        <v>4262.55</v>
      </c>
      <c r="F111" s="54" t="s">
        <v>9</v>
      </c>
    </row>
    <row r="112" spans="1:6">
      <c r="A112" s="148">
        <v>43896</v>
      </c>
      <c r="B112" s="55">
        <v>0.46939814814814818</v>
      </c>
      <c r="C112" s="57">
        <v>67</v>
      </c>
      <c r="D112" s="56">
        <v>27.14</v>
      </c>
      <c r="E112" s="29">
        <v>1818.38</v>
      </c>
      <c r="F112" s="54" t="s">
        <v>9</v>
      </c>
    </row>
    <row r="113" spans="1:6">
      <c r="A113" s="148">
        <v>43896</v>
      </c>
      <c r="B113" s="55">
        <v>0.46939814814814818</v>
      </c>
      <c r="C113" s="57">
        <v>95</v>
      </c>
      <c r="D113" s="56">
        <v>27.14</v>
      </c>
      <c r="E113" s="29">
        <v>2578.3000000000002</v>
      </c>
      <c r="F113" s="54" t="s">
        <v>9</v>
      </c>
    </row>
    <row r="114" spans="1:6">
      <c r="A114" s="148">
        <v>43896</v>
      </c>
      <c r="B114" s="55">
        <v>0.47039351851851857</v>
      </c>
      <c r="C114" s="57">
        <v>165</v>
      </c>
      <c r="D114" s="56">
        <v>27.13</v>
      </c>
      <c r="E114" s="29">
        <v>4476.45</v>
      </c>
      <c r="F114" s="54" t="s">
        <v>9</v>
      </c>
    </row>
    <row r="115" spans="1:6">
      <c r="A115" s="148">
        <v>43896</v>
      </c>
      <c r="B115" s="55">
        <v>0.47083333333333338</v>
      </c>
      <c r="C115" s="57">
        <v>143</v>
      </c>
      <c r="D115" s="56">
        <v>27.12</v>
      </c>
      <c r="E115" s="29">
        <v>3878.16</v>
      </c>
      <c r="F115" s="54" t="s">
        <v>9</v>
      </c>
    </row>
    <row r="116" spans="1:6">
      <c r="A116" s="148">
        <v>43896</v>
      </c>
      <c r="B116" s="55">
        <v>0.47207175925925932</v>
      </c>
      <c r="C116" s="57">
        <v>152</v>
      </c>
      <c r="D116" s="56">
        <v>27.15</v>
      </c>
      <c r="E116" s="29">
        <v>4126.8</v>
      </c>
      <c r="F116" s="54" t="s">
        <v>9</v>
      </c>
    </row>
    <row r="117" spans="1:6">
      <c r="A117" s="148">
        <v>43896</v>
      </c>
      <c r="B117" s="55">
        <v>0.4722453703703704</v>
      </c>
      <c r="C117" s="57">
        <v>143</v>
      </c>
      <c r="D117" s="56">
        <v>27.14</v>
      </c>
      <c r="E117" s="29">
        <v>3881.02</v>
      </c>
      <c r="F117" s="54" t="s">
        <v>9</v>
      </c>
    </row>
    <row r="118" spans="1:6">
      <c r="A118" s="148">
        <v>43896</v>
      </c>
      <c r="B118" s="55">
        <v>0.47351851851851851</v>
      </c>
      <c r="C118" s="57">
        <v>168</v>
      </c>
      <c r="D118" s="56">
        <v>27.12</v>
      </c>
      <c r="E118" s="29">
        <v>4556.16</v>
      </c>
      <c r="F118" s="54" t="s">
        <v>9</v>
      </c>
    </row>
    <row r="119" spans="1:6">
      <c r="A119" s="148">
        <v>43896</v>
      </c>
      <c r="B119" s="55">
        <v>0.47457175925925926</v>
      </c>
      <c r="C119" s="57">
        <v>153</v>
      </c>
      <c r="D119" s="56">
        <v>27.11</v>
      </c>
      <c r="E119" s="29">
        <v>4147.83</v>
      </c>
      <c r="F119" s="54" t="s">
        <v>9</v>
      </c>
    </row>
    <row r="120" spans="1:6">
      <c r="A120" s="148">
        <v>43896</v>
      </c>
      <c r="B120" s="55">
        <v>0.47622685185185182</v>
      </c>
      <c r="C120" s="57">
        <v>161</v>
      </c>
      <c r="D120" s="56">
        <v>27.11</v>
      </c>
      <c r="E120" s="29">
        <v>4364.71</v>
      </c>
      <c r="F120" s="54" t="s">
        <v>9</v>
      </c>
    </row>
    <row r="121" spans="1:6">
      <c r="A121" s="148">
        <v>43896</v>
      </c>
      <c r="B121" s="55">
        <v>0.47641203703703705</v>
      </c>
      <c r="C121" s="57">
        <v>161</v>
      </c>
      <c r="D121" s="56">
        <v>27.11</v>
      </c>
      <c r="E121" s="29">
        <v>4364.71</v>
      </c>
      <c r="F121" s="54" t="s">
        <v>9</v>
      </c>
    </row>
    <row r="122" spans="1:6">
      <c r="A122" s="148">
        <v>43896</v>
      </c>
      <c r="B122" s="55">
        <v>0.47843750000000002</v>
      </c>
      <c r="C122" s="57">
        <v>91</v>
      </c>
      <c r="D122" s="56">
        <v>27.11</v>
      </c>
      <c r="E122" s="29">
        <v>2467.0100000000002</v>
      </c>
      <c r="F122" s="54" t="s">
        <v>9</v>
      </c>
    </row>
    <row r="123" spans="1:6">
      <c r="A123" s="148">
        <v>43896</v>
      </c>
      <c r="B123" s="55">
        <v>0.47843750000000002</v>
      </c>
      <c r="C123" s="57">
        <v>63</v>
      </c>
      <c r="D123" s="56">
        <v>27.11</v>
      </c>
      <c r="E123" s="29">
        <v>1707.93</v>
      </c>
      <c r="F123" s="54" t="s">
        <v>9</v>
      </c>
    </row>
    <row r="124" spans="1:6">
      <c r="A124" s="148">
        <v>43896</v>
      </c>
      <c r="B124" s="55">
        <v>0.47932870370370373</v>
      </c>
      <c r="C124" s="57">
        <v>165</v>
      </c>
      <c r="D124" s="56">
        <v>27.11</v>
      </c>
      <c r="E124" s="29">
        <v>4473.1499999999996</v>
      </c>
      <c r="F124" s="54" t="s">
        <v>9</v>
      </c>
    </row>
    <row r="125" spans="1:6">
      <c r="A125" s="148">
        <v>43896</v>
      </c>
      <c r="B125" s="55">
        <v>0.48020833333333335</v>
      </c>
      <c r="C125" s="57">
        <v>78</v>
      </c>
      <c r="D125" s="56">
        <v>27.1</v>
      </c>
      <c r="E125" s="29">
        <v>2113.8000000000002</v>
      </c>
      <c r="F125" s="54" t="s">
        <v>9</v>
      </c>
    </row>
    <row r="126" spans="1:6">
      <c r="A126" s="148">
        <v>43896</v>
      </c>
      <c r="B126" s="55">
        <v>0.48020833333333335</v>
      </c>
      <c r="C126" s="57">
        <v>79</v>
      </c>
      <c r="D126" s="56">
        <v>27.1</v>
      </c>
      <c r="E126" s="29">
        <v>2140.9</v>
      </c>
      <c r="F126" s="54" t="s">
        <v>9</v>
      </c>
    </row>
    <row r="127" spans="1:6">
      <c r="A127" s="148">
        <v>43896</v>
      </c>
      <c r="B127" s="55">
        <v>0.48115740740740742</v>
      </c>
      <c r="C127" s="57">
        <v>163</v>
      </c>
      <c r="D127" s="56">
        <v>27.22</v>
      </c>
      <c r="E127" s="29">
        <v>4436.8599999999997</v>
      </c>
      <c r="F127" s="54" t="s">
        <v>9</v>
      </c>
    </row>
    <row r="128" spans="1:6">
      <c r="A128" s="148">
        <v>43896</v>
      </c>
      <c r="B128" s="55">
        <v>0.4820949074074074</v>
      </c>
      <c r="C128" s="57">
        <v>153</v>
      </c>
      <c r="D128" s="56">
        <v>27.19</v>
      </c>
      <c r="E128" s="29">
        <v>4160.07</v>
      </c>
      <c r="F128" s="54" t="s">
        <v>9</v>
      </c>
    </row>
    <row r="129" spans="1:6">
      <c r="A129" s="148">
        <v>43896</v>
      </c>
      <c r="B129" s="55">
        <v>0.48366898148148146</v>
      </c>
      <c r="C129" s="57">
        <v>148</v>
      </c>
      <c r="D129" s="56">
        <v>27.1</v>
      </c>
      <c r="E129" s="29">
        <v>4010.8</v>
      </c>
      <c r="F129" s="54" t="s">
        <v>9</v>
      </c>
    </row>
    <row r="130" spans="1:6">
      <c r="A130" s="148">
        <v>43896</v>
      </c>
      <c r="B130" s="55">
        <v>0.48408564814814814</v>
      </c>
      <c r="C130" s="57">
        <v>168</v>
      </c>
      <c r="D130" s="56">
        <v>27.1</v>
      </c>
      <c r="E130" s="29">
        <v>4552.8</v>
      </c>
      <c r="F130" s="54" t="s">
        <v>9</v>
      </c>
    </row>
    <row r="131" spans="1:6">
      <c r="A131" s="148">
        <v>43896</v>
      </c>
      <c r="B131" s="55">
        <v>0.48508101851851854</v>
      </c>
      <c r="C131" s="57">
        <v>34</v>
      </c>
      <c r="D131" s="56">
        <v>27.08</v>
      </c>
      <c r="E131" s="29">
        <v>920.72</v>
      </c>
      <c r="F131" s="54" t="s">
        <v>9</v>
      </c>
    </row>
    <row r="132" spans="1:6">
      <c r="A132" s="148">
        <v>43896</v>
      </c>
      <c r="B132" s="55">
        <v>0.48508101851851854</v>
      </c>
      <c r="C132" s="57">
        <v>123</v>
      </c>
      <c r="D132" s="56">
        <v>27.08</v>
      </c>
      <c r="E132" s="29">
        <v>3330.84</v>
      </c>
      <c r="F132" s="54" t="s">
        <v>9</v>
      </c>
    </row>
    <row r="133" spans="1:6">
      <c r="A133" s="148">
        <v>43896</v>
      </c>
      <c r="B133" s="55">
        <v>0.48587962962962966</v>
      </c>
      <c r="C133" s="57">
        <v>158</v>
      </c>
      <c r="D133" s="56">
        <v>27.06</v>
      </c>
      <c r="E133" s="29">
        <v>4275.4799999999996</v>
      </c>
      <c r="F133" s="54" t="s">
        <v>9</v>
      </c>
    </row>
    <row r="134" spans="1:6">
      <c r="A134" s="148">
        <v>43896</v>
      </c>
      <c r="B134" s="55">
        <v>0.48738425925925927</v>
      </c>
      <c r="C134" s="57">
        <v>142</v>
      </c>
      <c r="D134" s="56">
        <v>27.08</v>
      </c>
      <c r="E134" s="29">
        <v>3845.36</v>
      </c>
      <c r="F134" s="54" t="s">
        <v>9</v>
      </c>
    </row>
    <row r="135" spans="1:6">
      <c r="A135" s="148">
        <v>43896</v>
      </c>
      <c r="B135" s="55">
        <v>0.48815972222222226</v>
      </c>
      <c r="C135" s="57">
        <v>160</v>
      </c>
      <c r="D135" s="56">
        <v>27.05</v>
      </c>
      <c r="E135" s="29">
        <v>4328</v>
      </c>
      <c r="F135" s="54" t="s">
        <v>9</v>
      </c>
    </row>
    <row r="136" spans="1:6">
      <c r="A136" s="148">
        <v>43896</v>
      </c>
      <c r="B136" s="55">
        <v>0.49040509259259263</v>
      </c>
      <c r="C136" s="57">
        <v>225</v>
      </c>
      <c r="D136" s="56">
        <v>27.1</v>
      </c>
      <c r="E136" s="29">
        <v>6097.5</v>
      </c>
      <c r="F136" s="54" t="s">
        <v>9</v>
      </c>
    </row>
    <row r="137" spans="1:6">
      <c r="A137" s="148">
        <v>43896</v>
      </c>
      <c r="B137" s="55">
        <v>0.49164351851851856</v>
      </c>
      <c r="C137" s="57">
        <v>146</v>
      </c>
      <c r="D137" s="56">
        <v>27.21</v>
      </c>
      <c r="E137" s="29">
        <v>3972.66</v>
      </c>
      <c r="F137" s="54" t="s">
        <v>9</v>
      </c>
    </row>
    <row r="138" spans="1:6">
      <c r="A138" s="148">
        <v>43896</v>
      </c>
      <c r="B138" s="55">
        <v>0.4927199074074074</v>
      </c>
      <c r="C138" s="57">
        <v>148</v>
      </c>
      <c r="D138" s="56">
        <v>27.21</v>
      </c>
      <c r="E138" s="29">
        <v>4027.08</v>
      </c>
      <c r="F138" s="54" t="s">
        <v>9</v>
      </c>
    </row>
    <row r="139" spans="1:6">
      <c r="A139" s="148">
        <v>43896</v>
      </c>
      <c r="B139" s="55">
        <v>0.49517361111111113</v>
      </c>
      <c r="C139" s="57">
        <v>167</v>
      </c>
      <c r="D139" s="56">
        <v>27.19</v>
      </c>
      <c r="E139" s="29">
        <v>4540.7299999999996</v>
      </c>
      <c r="F139" s="54" t="s">
        <v>9</v>
      </c>
    </row>
    <row r="140" spans="1:6">
      <c r="A140" s="148">
        <v>43896</v>
      </c>
      <c r="B140" s="55">
        <v>0.49556712962962962</v>
      </c>
      <c r="C140" s="57">
        <v>142</v>
      </c>
      <c r="D140" s="56">
        <v>27.19</v>
      </c>
      <c r="E140" s="29">
        <v>3860.98</v>
      </c>
      <c r="F140" s="54" t="s">
        <v>9</v>
      </c>
    </row>
    <row r="141" spans="1:6">
      <c r="A141" s="148">
        <v>43896</v>
      </c>
      <c r="B141" s="55">
        <v>0.49841435185185184</v>
      </c>
      <c r="C141" s="57">
        <v>273</v>
      </c>
      <c r="D141" s="56">
        <v>27.25</v>
      </c>
      <c r="E141" s="29">
        <v>7439.25</v>
      </c>
      <c r="F141" s="54" t="s">
        <v>9</v>
      </c>
    </row>
    <row r="142" spans="1:6">
      <c r="A142" s="148">
        <v>43896</v>
      </c>
      <c r="B142" s="55">
        <v>0.49877314814814816</v>
      </c>
      <c r="C142" s="57">
        <v>164</v>
      </c>
      <c r="D142" s="56">
        <v>27.26</v>
      </c>
      <c r="E142" s="29">
        <v>4470.6400000000003</v>
      </c>
      <c r="F142" s="54" t="s">
        <v>9</v>
      </c>
    </row>
    <row r="143" spans="1:6">
      <c r="A143" s="148">
        <v>43896</v>
      </c>
      <c r="B143" s="55">
        <v>0.5002199074074074</v>
      </c>
      <c r="C143" s="57">
        <v>155</v>
      </c>
      <c r="D143" s="56">
        <v>27.23</v>
      </c>
      <c r="E143" s="29">
        <v>4220.6499999999996</v>
      </c>
      <c r="F143" s="54" t="s">
        <v>9</v>
      </c>
    </row>
    <row r="144" spans="1:6">
      <c r="A144" s="148">
        <v>43896</v>
      </c>
      <c r="B144" s="55">
        <v>0.50197916666666664</v>
      </c>
      <c r="C144" s="57">
        <v>159</v>
      </c>
      <c r="D144" s="56">
        <v>27.27</v>
      </c>
      <c r="E144" s="29">
        <v>4335.93</v>
      </c>
      <c r="F144" s="54" t="s">
        <v>9</v>
      </c>
    </row>
    <row r="145" spans="1:6">
      <c r="A145" s="148">
        <v>43896</v>
      </c>
      <c r="B145" s="55">
        <v>0.5024305555555556</v>
      </c>
      <c r="C145" s="57">
        <v>165</v>
      </c>
      <c r="D145" s="56">
        <v>27.28</v>
      </c>
      <c r="E145" s="29">
        <v>4501.2</v>
      </c>
      <c r="F145" s="54" t="s">
        <v>9</v>
      </c>
    </row>
    <row r="146" spans="1:6">
      <c r="A146" s="148">
        <v>43896</v>
      </c>
      <c r="B146" s="55">
        <v>0.50348379629629625</v>
      </c>
      <c r="C146" s="57">
        <v>180</v>
      </c>
      <c r="D146" s="56">
        <v>27.32</v>
      </c>
      <c r="E146" s="29">
        <v>4917.6000000000004</v>
      </c>
      <c r="F146" s="54" t="s">
        <v>9</v>
      </c>
    </row>
    <row r="147" spans="1:6">
      <c r="A147" s="148">
        <v>43896</v>
      </c>
      <c r="B147" s="55">
        <v>0.50400462962962966</v>
      </c>
      <c r="C147" s="57">
        <v>146</v>
      </c>
      <c r="D147" s="56">
        <v>27.27</v>
      </c>
      <c r="E147" s="29">
        <v>3981.42</v>
      </c>
      <c r="F147" s="54" t="s">
        <v>9</v>
      </c>
    </row>
    <row r="148" spans="1:6">
      <c r="A148" s="148">
        <v>43896</v>
      </c>
      <c r="B148" s="55">
        <v>0.50501157407407404</v>
      </c>
      <c r="C148" s="57">
        <v>157</v>
      </c>
      <c r="D148" s="56">
        <v>27.26</v>
      </c>
      <c r="E148" s="29">
        <v>4279.82</v>
      </c>
      <c r="F148" s="54" t="s">
        <v>9</v>
      </c>
    </row>
    <row r="149" spans="1:6">
      <c r="A149" s="148">
        <v>43896</v>
      </c>
      <c r="B149" s="55">
        <v>0.50650462962962961</v>
      </c>
      <c r="C149" s="57">
        <v>71</v>
      </c>
      <c r="D149" s="56">
        <v>27.18</v>
      </c>
      <c r="E149" s="29">
        <v>1929.78</v>
      </c>
      <c r="F149" s="54" t="s">
        <v>9</v>
      </c>
    </row>
    <row r="150" spans="1:6">
      <c r="A150" s="148">
        <v>43896</v>
      </c>
      <c r="B150" s="55">
        <v>0.50650462962962961</v>
      </c>
      <c r="C150" s="57">
        <v>85</v>
      </c>
      <c r="D150" s="56">
        <v>27.18</v>
      </c>
      <c r="E150" s="29">
        <v>2310.3000000000002</v>
      </c>
      <c r="F150" s="54" t="s">
        <v>9</v>
      </c>
    </row>
    <row r="151" spans="1:6">
      <c r="A151" s="148">
        <v>43896</v>
      </c>
      <c r="B151" s="55">
        <v>0.50777777777777777</v>
      </c>
      <c r="C151" s="57">
        <v>163</v>
      </c>
      <c r="D151" s="56">
        <v>27.16</v>
      </c>
      <c r="E151" s="29">
        <v>4427.08</v>
      </c>
      <c r="F151" s="54" t="s">
        <v>9</v>
      </c>
    </row>
    <row r="152" spans="1:6">
      <c r="A152" s="148">
        <v>43896</v>
      </c>
      <c r="B152" s="55">
        <v>0.50965277777777784</v>
      </c>
      <c r="C152" s="57">
        <v>140</v>
      </c>
      <c r="D152" s="56">
        <v>27.1</v>
      </c>
      <c r="E152" s="29">
        <v>3794</v>
      </c>
      <c r="F152" s="54" t="s">
        <v>9</v>
      </c>
    </row>
    <row r="153" spans="1:6">
      <c r="A153" s="148">
        <v>43896</v>
      </c>
      <c r="B153" s="55">
        <v>0.51079861111111113</v>
      </c>
      <c r="C153" s="57">
        <v>143</v>
      </c>
      <c r="D153" s="56">
        <v>27.1</v>
      </c>
      <c r="E153" s="29">
        <v>3875.3</v>
      </c>
      <c r="F153" s="54" t="s">
        <v>9</v>
      </c>
    </row>
    <row r="154" spans="1:6">
      <c r="A154" s="148">
        <v>43896</v>
      </c>
      <c r="B154" s="55">
        <v>0.5119097222222222</v>
      </c>
      <c r="C154" s="57">
        <v>143</v>
      </c>
      <c r="D154" s="56">
        <v>27.09</v>
      </c>
      <c r="E154" s="29">
        <v>3873.87</v>
      </c>
      <c r="F154" s="54" t="s">
        <v>9</v>
      </c>
    </row>
    <row r="155" spans="1:6">
      <c r="A155" s="148">
        <v>43896</v>
      </c>
      <c r="B155" s="55">
        <v>0.51322916666666674</v>
      </c>
      <c r="C155" s="57">
        <v>141</v>
      </c>
      <c r="D155" s="56">
        <v>27.07</v>
      </c>
      <c r="E155" s="29">
        <v>3816.87</v>
      </c>
      <c r="F155" s="54" t="s">
        <v>9</v>
      </c>
    </row>
    <row r="156" spans="1:6">
      <c r="A156" s="148">
        <v>43896</v>
      </c>
      <c r="B156" s="55">
        <v>0.5146412037037037</v>
      </c>
      <c r="C156" s="57">
        <v>158</v>
      </c>
      <c r="D156" s="56">
        <v>27.05</v>
      </c>
      <c r="E156" s="29">
        <v>4273.8999999999996</v>
      </c>
      <c r="F156" s="54" t="s">
        <v>9</v>
      </c>
    </row>
    <row r="157" spans="1:6">
      <c r="A157" s="148">
        <v>43896</v>
      </c>
      <c r="B157" s="55">
        <v>0.51659722222222226</v>
      </c>
      <c r="C157" s="57">
        <v>172</v>
      </c>
      <c r="D157" s="56">
        <v>27.07</v>
      </c>
      <c r="E157" s="29">
        <v>4656.04</v>
      </c>
      <c r="F157" s="54" t="s">
        <v>9</v>
      </c>
    </row>
    <row r="158" spans="1:6">
      <c r="A158" s="148">
        <v>43896</v>
      </c>
      <c r="B158" s="55">
        <v>0.51899305555555553</v>
      </c>
      <c r="C158" s="57">
        <v>44</v>
      </c>
      <c r="D158" s="56">
        <v>27.04</v>
      </c>
      <c r="E158" s="29">
        <v>1189.76</v>
      </c>
      <c r="F158" s="54" t="s">
        <v>9</v>
      </c>
    </row>
    <row r="159" spans="1:6">
      <c r="A159" s="148">
        <v>43896</v>
      </c>
      <c r="B159" s="55">
        <v>0.51901620370370372</v>
      </c>
      <c r="C159" s="57">
        <v>114</v>
      </c>
      <c r="D159" s="56">
        <v>27.04</v>
      </c>
      <c r="E159" s="29">
        <v>3082.56</v>
      </c>
      <c r="F159" s="54" t="s">
        <v>9</v>
      </c>
    </row>
    <row r="160" spans="1:6">
      <c r="A160" s="148">
        <v>43896</v>
      </c>
      <c r="B160" s="55">
        <v>0.51910879629629625</v>
      </c>
      <c r="C160" s="57">
        <v>150</v>
      </c>
      <c r="D160" s="56">
        <v>27.04</v>
      </c>
      <c r="E160" s="29">
        <v>4056</v>
      </c>
      <c r="F160" s="54" t="s">
        <v>9</v>
      </c>
    </row>
    <row r="161" spans="1:6">
      <c r="A161" s="148">
        <v>43896</v>
      </c>
      <c r="B161" s="55">
        <v>0.52137731481481475</v>
      </c>
      <c r="C161" s="57">
        <v>72</v>
      </c>
      <c r="D161" s="56">
        <v>27.08</v>
      </c>
      <c r="E161" s="29">
        <v>1949.76</v>
      </c>
      <c r="F161" s="54" t="s">
        <v>9</v>
      </c>
    </row>
    <row r="162" spans="1:6">
      <c r="A162" s="148">
        <v>43896</v>
      </c>
      <c r="B162" s="55">
        <v>0.52137731481481475</v>
      </c>
      <c r="C162" s="57">
        <v>117</v>
      </c>
      <c r="D162" s="56">
        <v>27.08</v>
      </c>
      <c r="E162" s="29">
        <v>3168.36</v>
      </c>
      <c r="F162" s="54" t="s">
        <v>9</v>
      </c>
    </row>
    <row r="163" spans="1:6">
      <c r="A163" s="148">
        <v>43896</v>
      </c>
      <c r="B163" s="55">
        <v>0.52346064814814819</v>
      </c>
      <c r="C163" s="57">
        <v>160</v>
      </c>
      <c r="D163" s="56">
        <v>27.08</v>
      </c>
      <c r="E163" s="29">
        <v>4332.8</v>
      </c>
      <c r="F163" s="54" t="s">
        <v>9</v>
      </c>
    </row>
    <row r="164" spans="1:6">
      <c r="A164" s="148">
        <v>43896</v>
      </c>
      <c r="B164" s="55">
        <v>0.52534722222222219</v>
      </c>
      <c r="C164" s="57">
        <v>140</v>
      </c>
      <c r="D164" s="56">
        <v>27.09</v>
      </c>
      <c r="E164" s="29">
        <v>3792.6</v>
      </c>
      <c r="F164" s="54" t="s">
        <v>9</v>
      </c>
    </row>
    <row r="165" spans="1:6">
      <c r="A165" s="148">
        <v>43896</v>
      </c>
      <c r="B165" s="55">
        <v>0.52597222222222217</v>
      </c>
      <c r="C165" s="57">
        <v>14</v>
      </c>
      <c r="D165" s="56">
        <v>27.09</v>
      </c>
      <c r="E165" s="29">
        <v>379.26</v>
      </c>
      <c r="F165" s="54" t="s">
        <v>9</v>
      </c>
    </row>
    <row r="166" spans="1:6">
      <c r="A166" s="148">
        <v>43896</v>
      </c>
      <c r="B166" s="55">
        <v>0.52689814814814817</v>
      </c>
      <c r="C166" s="57">
        <v>152</v>
      </c>
      <c r="D166" s="56">
        <v>27.06</v>
      </c>
      <c r="E166" s="29">
        <v>4113.12</v>
      </c>
      <c r="F166" s="54" t="s">
        <v>9</v>
      </c>
    </row>
    <row r="167" spans="1:6">
      <c r="A167" s="148">
        <v>43896</v>
      </c>
      <c r="B167" s="55">
        <v>0.52973379629629636</v>
      </c>
      <c r="C167" s="57">
        <v>181</v>
      </c>
      <c r="D167" s="56">
        <v>27.15</v>
      </c>
      <c r="E167" s="29">
        <v>4914.1499999999996</v>
      </c>
      <c r="F167" s="54" t="s">
        <v>9</v>
      </c>
    </row>
    <row r="168" spans="1:6">
      <c r="A168" s="148">
        <v>43896</v>
      </c>
      <c r="B168" s="55">
        <v>0.53049768518518514</v>
      </c>
      <c r="C168" s="57">
        <v>145</v>
      </c>
      <c r="D168" s="56">
        <v>27.12</v>
      </c>
      <c r="E168" s="29">
        <v>3932.4</v>
      </c>
      <c r="F168" s="54" t="s">
        <v>9</v>
      </c>
    </row>
    <row r="169" spans="1:6">
      <c r="A169" s="148">
        <v>43896</v>
      </c>
      <c r="B169" s="55">
        <v>0.53291666666666659</v>
      </c>
      <c r="C169" s="57">
        <v>149</v>
      </c>
      <c r="D169" s="56">
        <v>27.13</v>
      </c>
      <c r="E169" s="29">
        <v>4042.37</v>
      </c>
      <c r="F169" s="54" t="s">
        <v>9</v>
      </c>
    </row>
    <row r="170" spans="1:6">
      <c r="A170" s="148">
        <v>43896</v>
      </c>
      <c r="B170" s="55">
        <v>0.53336805555555555</v>
      </c>
      <c r="C170" s="57">
        <v>150</v>
      </c>
      <c r="D170" s="56">
        <v>27.08</v>
      </c>
      <c r="E170" s="29">
        <v>4062</v>
      </c>
      <c r="F170" s="54" t="s">
        <v>9</v>
      </c>
    </row>
    <row r="171" spans="1:6">
      <c r="A171" s="148">
        <v>43896</v>
      </c>
      <c r="B171" s="55">
        <v>0.53497685185185184</v>
      </c>
      <c r="C171" s="57">
        <v>160</v>
      </c>
      <c r="D171" s="56">
        <v>27.08</v>
      </c>
      <c r="E171" s="29">
        <v>4332.8</v>
      </c>
      <c r="F171" s="54" t="s">
        <v>9</v>
      </c>
    </row>
    <row r="172" spans="1:6">
      <c r="A172" s="148">
        <v>43896</v>
      </c>
      <c r="B172" s="55">
        <v>0.53659722222222228</v>
      </c>
      <c r="C172" s="57">
        <v>162</v>
      </c>
      <c r="D172" s="56">
        <v>27.08</v>
      </c>
      <c r="E172" s="29">
        <v>4386.96</v>
      </c>
      <c r="F172" s="54" t="s">
        <v>9</v>
      </c>
    </row>
    <row r="173" spans="1:6">
      <c r="A173" s="148">
        <v>43896</v>
      </c>
      <c r="B173" s="55">
        <v>0.53883101851851845</v>
      </c>
      <c r="C173" s="57">
        <v>143</v>
      </c>
      <c r="D173" s="56">
        <v>27.08</v>
      </c>
      <c r="E173" s="29">
        <v>3872.44</v>
      </c>
      <c r="F173" s="54" t="s">
        <v>9</v>
      </c>
    </row>
    <row r="174" spans="1:6">
      <c r="A174" s="148">
        <v>43896</v>
      </c>
      <c r="B174" s="55">
        <v>0.53943287037037035</v>
      </c>
      <c r="C174" s="57">
        <v>166</v>
      </c>
      <c r="D174" s="56">
        <v>27.05</v>
      </c>
      <c r="E174" s="29">
        <v>4490.3</v>
      </c>
      <c r="F174" s="54" t="s">
        <v>9</v>
      </c>
    </row>
    <row r="175" spans="1:6">
      <c r="A175" s="148">
        <v>43896</v>
      </c>
      <c r="B175" s="55">
        <v>0.54151620370370368</v>
      </c>
      <c r="C175" s="57">
        <v>141</v>
      </c>
      <c r="D175" s="56">
        <v>27.04</v>
      </c>
      <c r="E175" s="29">
        <v>3812.64</v>
      </c>
      <c r="F175" s="54" t="s">
        <v>9</v>
      </c>
    </row>
    <row r="176" spans="1:6">
      <c r="A176" s="148">
        <v>43896</v>
      </c>
      <c r="B176" s="55">
        <v>0.54375000000000007</v>
      </c>
      <c r="C176" s="57">
        <v>173</v>
      </c>
      <c r="D176" s="56">
        <v>27.12</v>
      </c>
      <c r="E176" s="29">
        <v>4691.76</v>
      </c>
      <c r="F176" s="54" t="s">
        <v>9</v>
      </c>
    </row>
    <row r="177" spans="1:6">
      <c r="A177" s="148">
        <v>43896</v>
      </c>
      <c r="B177" s="55">
        <v>0.54375000000000007</v>
      </c>
      <c r="C177" s="57">
        <v>3</v>
      </c>
      <c r="D177" s="56">
        <v>27.12</v>
      </c>
      <c r="E177" s="29">
        <v>81.36</v>
      </c>
      <c r="F177" s="54" t="s">
        <v>9</v>
      </c>
    </row>
    <row r="178" spans="1:6">
      <c r="A178" s="148">
        <v>43896</v>
      </c>
      <c r="B178" s="55">
        <v>0.54375000000000007</v>
      </c>
      <c r="C178" s="57">
        <v>31</v>
      </c>
      <c r="D178" s="56">
        <v>27.12</v>
      </c>
      <c r="E178" s="29">
        <v>840.72</v>
      </c>
      <c r="F178" s="54" t="s">
        <v>9</v>
      </c>
    </row>
    <row r="179" spans="1:6">
      <c r="A179" s="148">
        <v>43896</v>
      </c>
      <c r="B179" s="55">
        <v>0.54487268518518517</v>
      </c>
      <c r="C179" s="57">
        <v>157</v>
      </c>
      <c r="D179" s="56">
        <v>27.13</v>
      </c>
      <c r="E179" s="29">
        <v>4259.41</v>
      </c>
      <c r="F179" s="54" t="s">
        <v>9</v>
      </c>
    </row>
    <row r="180" spans="1:6">
      <c r="A180" s="148">
        <v>43896</v>
      </c>
      <c r="B180" s="55">
        <v>0.54701388888888891</v>
      </c>
      <c r="C180" s="57">
        <v>191</v>
      </c>
      <c r="D180" s="56">
        <v>27.12</v>
      </c>
      <c r="E180" s="29">
        <v>5179.92</v>
      </c>
      <c r="F180" s="54" t="s">
        <v>9</v>
      </c>
    </row>
    <row r="181" spans="1:6">
      <c r="A181" s="148">
        <v>43896</v>
      </c>
      <c r="B181" s="55">
        <v>0.54887731481481472</v>
      </c>
      <c r="C181" s="57">
        <v>143</v>
      </c>
      <c r="D181" s="56">
        <v>27.08</v>
      </c>
      <c r="E181" s="29">
        <v>3872.44</v>
      </c>
      <c r="F181" s="54" t="s">
        <v>9</v>
      </c>
    </row>
    <row r="182" spans="1:6">
      <c r="A182" s="148">
        <v>43896</v>
      </c>
      <c r="B182" s="55">
        <v>0.54999999999999993</v>
      </c>
      <c r="C182" s="57">
        <v>83</v>
      </c>
      <c r="D182" s="56">
        <v>27.09</v>
      </c>
      <c r="E182" s="29">
        <v>2248.4699999999998</v>
      </c>
      <c r="F182" s="54" t="s">
        <v>9</v>
      </c>
    </row>
    <row r="183" spans="1:6">
      <c r="A183" s="148">
        <v>43896</v>
      </c>
      <c r="B183" s="55">
        <v>0.54999999999999993</v>
      </c>
      <c r="C183" s="57">
        <v>71</v>
      </c>
      <c r="D183" s="56">
        <v>27.09</v>
      </c>
      <c r="E183" s="29">
        <v>1923.39</v>
      </c>
      <c r="F183" s="54" t="s">
        <v>9</v>
      </c>
    </row>
    <row r="184" spans="1:6">
      <c r="A184" s="148">
        <v>43896</v>
      </c>
      <c r="B184" s="55">
        <v>0.55238425925925927</v>
      </c>
      <c r="C184" s="57">
        <v>167</v>
      </c>
      <c r="D184" s="56">
        <v>27.04</v>
      </c>
      <c r="E184" s="29">
        <v>4515.68</v>
      </c>
      <c r="F184" s="54" t="s">
        <v>9</v>
      </c>
    </row>
    <row r="185" spans="1:6">
      <c r="A185" s="148">
        <v>43896</v>
      </c>
      <c r="B185" s="55">
        <v>0.55442129629629633</v>
      </c>
      <c r="C185" s="57">
        <v>162</v>
      </c>
      <c r="D185" s="56">
        <v>27.06</v>
      </c>
      <c r="E185" s="29">
        <v>4383.72</v>
      </c>
      <c r="F185" s="54" t="s">
        <v>9</v>
      </c>
    </row>
    <row r="186" spans="1:6">
      <c r="A186" s="148">
        <v>43896</v>
      </c>
      <c r="B186" s="55">
        <v>0.5557754629629631</v>
      </c>
      <c r="C186" s="57">
        <v>162</v>
      </c>
      <c r="D186" s="56">
        <v>27.06</v>
      </c>
      <c r="E186" s="29">
        <v>4383.72</v>
      </c>
      <c r="F186" s="54" t="s">
        <v>9</v>
      </c>
    </row>
    <row r="187" spans="1:6">
      <c r="A187" s="148">
        <v>43896</v>
      </c>
      <c r="B187" s="55">
        <v>0.55862268518518521</v>
      </c>
      <c r="C187" s="57">
        <v>142</v>
      </c>
      <c r="D187" s="56">
        <v>27.06</v>
      </c>
      <c r="E187" s="29">
        <v>3842.52</v>
      </c>
      <c r="F187" s="54" t="s">
        <v>9</v>
      </c>
    </row>
    <row r="188" spans="1:6">
      <c r="A188" s="148">
        <v>43896</v>
      </c>
      <c r="B188" s="55">
        <v>0.55905092592592587</v>
      </c>
      <c r="C188" s="57">
        <v>141</v>
      </c>
      <c r="D188" s="56">
        <v>27.05</v>
      </c>
      <c r="E188" s="29">
        <v>3814.05</v>
      </c>
      <c r="F188" s="54" t="s">
        <v>9</v>
      </c>
    </row>
    <row r="189" spans="1:6">
      <c r="A189" s="148">
        <v>43896</v>
      </c>
      <c r="B189" s="55">
        <v>0.55949074074074068</v>
      </c>
      <c r="C189" s="57">
        <v>166</v>
      </c>
      <c r="D189" s="56">
        <v>27.03</v>
      </c>
      <c r="E189" s="29">
        <v>4486.9799999999996</v>
      </c>
      <c r="F189" s="54" t="s">
        <v>9</v>
      </c>
    </row>
    <row r="190" spans="1:6">
      <c r="A190" s="148">
        <v>43896</v>
      </c>
      <c r="B190" s="55">
        <v>0.56105324074074081</v>
      </c>
      <c r="C190" s="57">
        <v>27</v>
      </c>
      <c r="D190" s="56">
        <v>27.01</v>
      </c>
      <c r="E190" s="29">
        <v>729.27</v>
      </c>
      <c r="F190" s="54" t="s">
        <v>9</v>
      </c>
    </row>
    <row r="191" spans="1:6">
      <c r="A191" s="148">
        <v>43896</v>
      </c>
      <c r="B191" s="55">
        <v>0.56105324074074081</v>
      </c>
      <c r="C191" s="57">
        <v>135</v>
      </c>
      <c r="D191" s="56">
        <v>27.01</v>
      </c>
      <c r="E191" s="29">
        <v>3646.35</v>
      </c>
      <c r="F191" s="54" t="s">
        <v>9</v>
      </c>
    </row>
    <row r="192" spans="1:6">
      <c r="A192" s="148">
        <v>43896</v>
      </c>
      <c r="B192" s="55">
        <v>0.5643287037037038</v>
      </c>
      <c r="C192" s="57">
        <v>135</v>
      </c>
      <c r="D192" s="56">
        <v>27.05</v>
      </c>
      <c r="E192" s="29">
        <v>3651.75</v>
      </c>
      <c r="F192" s="54" t="s">
        <v>9</v>
      </c>
    </row>
    <row r="193" spans="1:6">
      <c r="A193" s="148">
        <v>43896</v>
      </c>
      <c r="B193" s="55">
        <v>0.5643287037037038</v>
      </c>
      <c r="C193" s="57">
        <v>25</v>
      </c>
      <c r="D193" s="56">
        <v>27.05</v>
      </c>
      <c r="E193" s="29">
        <v>676.25</v>
      </c>
      <c r="F193" s="54" t="s">
        <v>9</v>
      </c>
    </row>
    <row r="194" spans="1:6">
      <c r="A194" s="148">
        <v>43896</v>
      </c>
      <c r="B194" s="55">
        <v>0.56554398148148144</v>
      </c>
      <c r="C194" s="57">
        <v>154</v>
      </c>
      <c r="D194" s="56">
        <v>27.04</v>
      </c>
      <c r="E194" s="29">
        <v>4164.16</v>
      </c>
      <c r="F194" s="54" t="s">
        <v>9</v>
      </c>
    </row>
    <row r="195" spans="1:6">
      <c r="A195" s="148">
        <v>43896</v>
      </c>
      <c r="B195" s="55">
        <v>0.56584490740740734</v>
      </c>
      <c r="C195" s="57">
        <v>157</v>
      </c>
      <c r="D195" s="56">
        <v>27.03</v>
      </c>
      <c r="E195" s="29">
        <v>4243.71</v>
      </c>
      <c r="F195" s="54" t="s">
        <v>9</v>
      </c>
    </row>
    <row r="196" spans="1:6">
      <c r="A196" s="148">
        <v>43896</v>
      </c>
      <c r="B196" s="55">
        <v>0.56762731481481488</v>
      </c>
      <c r="C196" s="57">
        <v>161</v>
      </c>
      <c r="D196" s="56">
        <v>27.05</v>
      </c>
      <c r="E196" s="29">
        <v>4355.05</v>
      </c>
      <c r="F196" s="54" t="s">
        <v>9</v>
      </c>
    </row>
    <row r="197" spans="1:6">
      <c r="A197" s="148">
        <v>43896</v>
      </c>
      <c r="B197" s="55">
        <v>0.56890046296296293</v>
      </c>
      <c r="C197" s="57">
        <v>159</v>
      </c>
      <c r="D197" s="56">
        <v>27.03</v>
      </c>
      <c r="E197" s="29">
        <v>4297.7700000000004</v>
      </c>
      <c r="F197" s="54" t="s">
        <v>9</v>
      </c>
    </row>
    <row r="198" spans="1:6">
      <c r="A198" s="148">
        <v>43896</v>
      </c>
      <c r="B198" s="55">
        <v>0.57109953703703698</v>
      </c>
      <c r="C198" s="57">
        <v>152</v>
      </c>
      <c r="D198" s="56">
        <v>27</v>
      </c>
      <c r="E198" s="29">
        <v>4104</v>
      </c>
      <c r="F198" s="54" t="s">
        <v>9</v>
      </c>
    </row>
    <row r="199" spans="1:6">
      <c r="A199" s="148">
        <v>43896</v>
      </c>
      <c r="B199" s="55">
        <v>0.57469907407407417</v>
      </c>
      <c r="C199" s="57">
        <v>345</v>
      </c>
      <c r="D199" s="56">
        <v>27.08</v>
      </c>
      <c r="E199" s="29">
        <v>9342.6</v>
      </c>
      <c r="F199" s="54" t="s">
        <v>9</v>
      </c>
    </row>
    <row r="200" spans="1:6">
      <c r="A200" s="148">
        <v>43896</v>
      </c>
      <c r="B200" s="55">
        <v>0.57469907407407417</v>
      </c>
      <c r="C200" s="57">
        <v>13</v>
      </c>
      <c r="D200" s="56">
        <v>27.08</v>
      </c>
      <c r="E200" s="29">
        <v>352.04</v>
      </c>
      <c r="F200" s="54" t="s">
        <v>9</v>
      </c>
    </row>
    <row r="201" spans="1:6">
      <c r="A201" s="148">
        <v>43896</v>
      </c>
      <c r="B201" s="55">
        <v>0.57598379629629626</v>
      </c>
      <c r="C201" s="57">
        <v>177</v>
      </c>
      <c r="D201" s="56">
        <v>27.08</v>
      </c>
      <c r="E201" s="29">
        <v>4793.16</v>
      </c>
      <c r="F201" s="54" t="s">
        <v>9</v>
      </c>
    </row>
    <row r="202" spans="1:6">
      <c r="A202" s="148">
        <v>43896</v>
      </c>
      <c r="B202" s="55">
        <v>0.57664351851851847</v>
      </c>
      <c r="C202" s="57">
        <v>158</v>
      </c>
      <c r="D202" s="56">
        <v>27.07</v>
      </c>
      <c r="E202" s="29">
        <v>4277.0600000000004</v>
      </c>
      <c r="F202" s="54" t="s">
        <v>9</v>
      </c>
    </row>
    <row r="203" spans="1:6">
      <c r="A203" s="148">
        <v>43896</v>
      </c>
      <c r="B203" s="55">
        <v>0.57803240740740736</v>
      </c>
      <c r="C203" s="57">
        <v>141</v>
      </c>
      <c r="D203" s="56">
        <v>26.99</v>
      </c>
      <c r="E203" s="29">
        <v>3805.59</v>
      </c>
      <c r="F203" s="54" t="s">
        <v>9</v>
      </c>
    </row>
    <row r="204" spans="1:6">
      <c r="A204" s="148">
        <v>43896</v>
      </c>
      <c r="B204" s="55">
        <v>0.57975694444444448</v>
      </c>
      <c r="C204" s="57">
        <v>25</v>
      </c>
      <c r="D204" s="56">
        <v>27.03</v>
      </c>
      <c r="E204" s="29">
        <v>675.75</v>
      </c>
      <c r="F204" s="54" t="s">
        <v>9</v>
      </c>
    </row>
    <row r="205" spans="1:6">
      <c r="A205" s="148">
        <v>43896</v>
      </c>
      <c r="B205" s="55">
        <v>0.57975694444444448</v>
      </c>
      <c r="C205" s="57">
        <v>144</v>
      </c>
      <c r="D205" s="56">
        <v>27.03</v>
      </c>
      <c r="E205" s="29">
        <v>3892.32</v>
      </c>
      <c r="F205" s="54" t="s">
        <v>9</v>
      </c>
    </row>
    <row r="206" spans="1:6">
      <c r="A206" s="148">
        <v>43896</v>
      </c>
      <c r="B206" s="55">
        <v>0.58232638888888888</v>
      </c>
      <c r="C206" s="57">
        <v>299</v>
      </c>
      <c r="D206" s="56">
        <v>27.1</v>
      </c>
      <c r="E206" s="29">
        <v>8102.9</v>
      </c>
      <c r="F206" s="54" t="s">
        <v>9</v>
      </c>
    </row>
    <row r="207" spans="1:6">
      <c r="A207" s="148">
        <v>43896</v>
      </c>
      <c r="B207" s="55">
        <v>0.5834490740740742</v>
      </c>
      <c r="C207" s="57">
        <v>65</v>
      </c>
      <c r="D207" s="56">
        <v>27.08</v>
      </c>
      <c r="E207" s="29">
        <v>1760.2</v>
      </c>
      <c r="F207" s="54" t="s">
        <v>9</v>
      </c>
    </row>
    <row r="208" spans="1:6">
      <c r="A208" s="148">
        <v>43896</v>
      </c>
      <c r="B208" s="55">
        <v>0.58379629629629626</v>
      </c>
      <c r="C208" s="57">
        <v>96</v>
      </c>
      <c r="D208" s="56">
        <v>27.08</v>
      </c>
      <c r="E208" s="29">
        <v>2599.6799999999998</v>
      </c>
      <c r="F208" s="54" t="s">
        <v>9</v>
      </c>
    </row>
    <row r="209" spans="1:6">
      <c r="A209" s="148">
        <v>43896</v>
      </c>
      <c r="B209" s="55">
        <v>0.58827546296296296</v>
      </c>
      <c r="C209" s="57">
        <v>163</v>
      </c>
      <c r="D209" s="56">
        <v>27.14</v>
      </c>
      <c r="E209" s="29">
        <v>4423.82</v>
      </c>
      <c r="F209" s="54" t="s">
        <v>9</v>
      </c>
    </row>
    <row r="210" spans="1:6">
      <c r="A210" s="148">
        <v>43896</v>
      </c>
      <c r="B210" s="55">
        <v>0.5896527777777778</v>
      </c>
      <c r="C210" s="57">
        <v>445</v>
      </c>
      <c r="D210" s="56">
        <v>27.17</v>
      </c>
      <c r="E210" s="29">
        <v>12090.65</v>
      </c>
      <c r="F210" s="54" t="s">
        <v>9</v>
      </c>
    </row>
    <row r="211" spans="1:6">
      <c r="A211" s="148">
        <v>43896</v>
      </c>
      <c r="B211" s="55">
        <v>0.59078703703703705</v>
      </c>
      <c r="C211" s="57">
        <v>147</v>
      </c>
      <c r="D211" s="56">
        <v>27.18</v>
      </c>
      <c r="E211" s="29">
        <v>3995.46</v>
      </c>
      <c r="F211" s="54" t="s">
        <v>9</v>
      </c>
    </row>
    <row r="212" spans="1:6">
      <c r="A212" s="148">
        <v>43896</v>
      </c>
      <c r="B212" s="55">
        <v>0.59303240740740737</v>
      </c>
      <c r="C212" s="57">
        <v>161</v>
      </c>
      <c r="D212" s="56">
        <v>27.18</v>
      </c>
      <c r="E212" s="29">
        <v>4375.9799999999996</v>
      </c>
      <c r="F212" s="54" t="s">
        <v>9</v>
      </c>
    </row>
    <row r="213" spans="1:6">
      <c r="A213" s="148">
        <v>43896</v>
      </c>
      <c r="B213" s="55">
        <v>0.59393518518518518</v>
      </c>
      <c r="C213" s="57">
        <v>144</v>
      </c>
      <c r="D213" s="56">
        <v>27.17</v>
      </c>
      <c r="E213" s="29">
        <v>3912.48</v>
      </c>
      <c r="F213" s="54" t="s">
        <v>9</v>
      </c>
    </row>
    <row r="214" spans="1:6">
      <c r="A214" s="148">
        <v>43896</v>
      </c>
      <c r="B214" s="55">
        <v>0.59582175925925929</v>
      </c>
      <c r="C214" s="57">
        <v>168</v>
      </c>
      <c r="D214" s="56">
        <v>27.22</v>
      </c>
      <c r="E214" s="29">
        <v>4572.96</v>
      </c>
      <c r="F214" s="54" t="s">
        <v>9</v>
      </c>
    </row>
    <row r="215" spans="1:6">
      <c r="A215" s="148">
        <v>43896</v>
      </c>
      <c r="B215" s="55">
        <v>0.59752314814814811</v>
      </c>
      <c r="C215" s="57">
        <v>151</v>
      </c>
      <c r="D215" s="56">
        <v>27.25</v>
      </c>
      <c r="E215" s="29">
        <v>4114.75</v>
      </c>
      <c r="F215" s="54" t="s">
        <v>9</v>
      </c>
    </row>
    <row r="216" spans="1:6">
      <c r="A216" s="148">
        <v>43896</v>
      </c>
      <c r="B216" s="55">
        <v>0.59891203703703699</v>
      </c>
      <c r="C216" s="57">
        <v>146</v>
      </c>
      <c r="D216" s="56">
        <v>27.21</v>
      </c>
      <c r="E216" s="29">
        <v>3972.66</v>
      </c>
      <c r="F216" s="54" t="s">
        <v>9</v>
      </c>
    </row>
    <row r="217" spans="1:6">
      <c r="A217" s="148">
        <v>43896</v>
      </c>
      <c r="B217" s="55">
        <v>0.60127314814814825</v>
      </c>
      <c r="C217" s="57">
        <v>157</v>
      </c>
      <c r="D217" s="56">
        <v>27.23</v>
      </c>
      <c r="E217" s="29">
        <v>4275.1099999999997</v>
      </c>
      <c r="F217" s="54" t="s">
        <v>9</v>
      </c>
    </row>
    <row r="218" spans="1:6">
      <c r="A218" s="148">
        <v>43896</v>
      </c>
      <c r="B218" s="55">
        <v>0.60182870370370367</v>
      </c>
      <c r="C218" s="57">
        <v>144</v>
      </c>
      <c r="D218" s="56">
        <v>27.21</v>
      </c>
      <c r="E218" s="29">
        <v>3918.24</v>
      </c>
      <c r="F218" s="54" t="s">
        <v>9</v>
      </c>
    </row>
    <row r="219" spans="1:6">
      <c r="A219" s="148">
        <v>43896</v>
      </c>
      <c r="B219" s="55">
        <v>0.60553240740740744</v>
      </c>
      <c r="C219" s="57">
        <v>320</v>
      </c>
      <c r="D219" s="56">
        <v>27.23</v>
      </c>
      <c r="E219" s="29">
        <v>8713.6</v>
      </c>
      <c r="F219" s="54" t="s">
        <v>9</v>
      </c>
    </row>
    <row r="220" spans="1:6">
      <c r="A220" s="148">
        <v>43896</v>
      </c>
      <c r="B220" s="55">
        <v>0.60582175925925918</v>
      </c>
      <c r="C220" s="57">
        <v>118</v>
      </c>
      <c r="D220" s="56">
        <v>27.22</v>
      </c>
      <c r="E220" s="29">
        <v>3211.96</v>
      </c>
      <c r="F220" s="54" t="s">
        <v>9</v>
      </c>
    </row>
    <row r="221" spans="1:6">
      <c r="A221" s="148">
        <v>43896</v>
      </c>
      <c r="B221" s="55">
        <v>0.60582175925925918</v>
      </c>
      <c r="C221" s="57">
        <v>39</v>
      </c>
      <c r="D221" s="56">
        <v>27.22</v>
      </c>
      <c r="E221" s="29">
        <v>1061.58</v>
      </c>
      <c r="F221" s="54" t="s">
        <v>9</v>
      </c>
    </row>
    <row r="222" spans="1:6">
      <c r="A222" s="148">
        <v>43896</v>
      </c>
      <c r="B222" s="55">
        <v>0.60690972222222228</v>
      </c>
      <c r="C222" s="57">
        <v>155</v>
      </c>
      <c r="D222" s="56">
        <v>27.23</v>
      </c>
      <c r="E222" s="29">
        <v>4220.6499999999996</v>
      </c>
      <c r="F222" s="54" t="s">
        <v>9</v>
      </c>
    </row>
    <row r="223" spans="1:6">
      <c r="A223" s="148">
        <v>43896</v>
      </c>
      <c r="B223" s="55">
        <v>0.60844907407407411</v>
      </c>
      <c r="C223" s="57">
        <v>161</v>
      </c>
      <c r="D223" s="56">
        <v>27.23</v>
      </c>
      <c r="E223" s="29">
        <v>4384.03</v>
      </c>
      <c r="F223" s="54" t="s">
        <v>9</v>
      </c>
    </row>
    <row r="224" spans="1:6">
      <c r="A224" s="148">
        <v>43896</v>
      </c>
      <c r="B224" s="55">
        <v>0.61006944444444444</v>
      </c>
      <c r="C224" s="57">
        <v>143</v>
      </c>
      <c r="D224" s="56">
        <v>27.18</v>
      </c>
      <c r="E224" s="29">
        <v>3886.74</v>
      </c>
      <c r="F224" s="54" t="s">
        <v>9</v>
      </c>
    </row>
    <row r="225" spans="1:6">
      <c r="A225" s="148">
        <v>43896</v>
      </c>
      <c r="B225" s="55">
        <v>0.61203703703703694</v>
      </c>
      <c r="C225" s="57">
        <v>151</v>
      </c>
      <c r="D225" s="56">
        <v>27.22</v>
      </c>
      <c r="E225" s="29">
        <v>4110.22</v>
      </c>
      <c r="F225" s="54" t="s">
        <v>9</v>
      </c>
    </row>
    <row r="226" spans="1:6">
      <c r="A226" s="148">
        <v>43896</v>
      </c>
      <c r="B226" s="55">
        <v>0.61248842592592589</v>
      </c>
      <c r="C226" s="57">
        <v>158</v>
      </c>
      <c r="D226" s="56">
        <v>27.21</v>
      </c>
      <c r="E226" s="29">
        <v>4299.18</v>
      </c>
      <c r="F226" s="54" t="s">
        <v>9</v>
      </c>
    </row>
    <row r="227" spans="1:6">
      <c r="A227" s="148">
        <v>43896</v>
      </c>
      <c r="B227" s="55">
        <v>0.61456018518518529</v>
      </c>
      <c r="C227" s="57">
        <v>147</v>
      </c>
      <c r="D227" s="56">
        <v>27.21</v>
      </c>
      <c r="E227" s="29">
        <v>3999.87</v>
      </c>
      <c r="F227" s="54" t="s">
        <v>9</v>
      </c>
    </row>
    <row r="228" spans="1:6">
      <c r="A228" s="148">
        <v>43896</v>
      </c>
      <c r="B228" s="55">
        <v>0.61565972222222232</v>
      </c>
      <c r="C228" s="57">
        <v>155</v>
      </c>
      <c r="D228" s="56">
        <v>27.23</v>
      </c>
      <c r="E228" s="29">
        <v>4220.6499999999996</v>
      </c>
      <c r="F228" s="54" t="s">
        <v>9</v>
      </c>
    </row>
    <row r="229" spans="1:6">
      <c r="A229" s="148">
        <v>43896</v>
      </c>
      <c r="B229" s="55">
        <v>0.61725694444444457</v>
      </c>
      <c r="C229" s="57">
        <v>174</v>
      </c>
      <c r="D229" s="56">
        <v>27.25</v>
      </c>
      <c r="E229" s="29">
        <v>4741.5</v>
      </c>
      <c r="F229" s="54" t="s">
        <v>9</v>
      </c>
    </row>
    <row r="230" spans="1:6">
      <c r="A230" s="148">
        <v>43896</v>
      </c>
      <c r="B230" s="55">
        <v>0.6182523148148148</v>
      </c>
      <c r="C230" s="57">
        <v>146</v>
      </c>
      <c r="D230" s="56">
        <v>27.18</v>
      </c>
      <c r="E230" s="29">
        <v>3968.28</v>
      </c>
      <c r="F230" s="54" t="s">
        <v>9</v>
      </c>
    </row>
    <row r="231" spans="1:6">
      <c r="A231" s="148">
        <v>43896</v>
      </c>
      <c r="B231" s="55">
        <v>0.61965277777777772</v>
      </c>
      <c r="C231" s="57">
        <v>147</v>
      </c>
      <c r="D231" s="56">
        <v>27.11</v>
      </c>
      <c r="E231" s="29">
        <v>3985.17</v>
      </c>
      <c r="F231" s="54" t="s">
        <v>9</v>
      </c>
    </row>
    <row r="232" spans="1:6">
      <c r="A232" s="148">
        <v>43896</v>
      </c>
      <c r="B232" s="55">
        <v>0.62105324074074086</v>
      </c>
      <c r="C232" s="57">
        <v>163</v>
      </c>
      <c r="D232" s="56">
        <v>27.16</v>
      </c>
      <c r="E232" s="29">
        <v>4427.08</v>
      </c>
      <c r="F232" s="54" t="s">
        <v>9</v>
      </c>
    </row>
    <row r="233" spans="1:6">
      <c r="A233" s="148">
        <v>43896</v>
      </c>
      <c r="B233" s="55">
        <v>0.62253472222222228</v>
      </c>
      <c r="C233" s="57">
        <v>149</v>
      </c>
      <c r="D233" s="56">
        <v>27.2</v>
      </c>
      <c r="E233" s="29">
        <v>4052.8</v>
      </c>
      <c r="F233" s="54" t="s">
        <v>9</v>
      </c>
    </row>
    <row r="234" spans="1:6">
      <c r="A234" s="148">
        <v>43896</v>
      </c>
      <c r="B234" s="55">
        <v>0.62373842592592588</v>
      </c>
      <c r="C234" s="57">
        <v>163</v>
      </c>
      <c r="D234" s="56">
        <v>27.15</v>
      </c>
      <c r="E234" s="29">
        <v>4425.45</v>
      </c>
      <c r="F234" s="54" t="s">
        <v>9</v>
      </c>
    </row>
    <row r="235" spans="1:6">
      <c r="A235" s="148">
        <v>43896</v>
      </c>
      <c r="B235" s="55">
        <v>0.62505787037037031</v>
      </c>
      <c r="C235" s="57">
        <v>160</v>
      </c>
      <c r="D235" s="56">
        <v>27.17</v>
      </c>
      <c r="E235" s="29">
        <v>4347.2</v>
      </c>
      <c r="F235" s="54" t="s">
        <v>9</v>
      </c>
    </row>
    <row r="236" spans="1:6">
      <c r="A236" s="148">
        <v>43896</v>
      </c>
      <c r="B236" s="55">
        <v>0.62719907407407405</v>
      </c>
      <c r="C236" s="57">
        <v>119</v>
      </c>
      <c r="D236" s="56">
        <v>27.14</v>
      </c>
      <c r="E236" s="29">
        <v>3229.66</v>
      </c>
      <c r="F236" s="54" t="s">
        <v>9</v>
      </c>
    </row>
    <row r="237" spans="1:6">
      <c r="A237" s="148">
        <v>43896</v>
      </c>
      <c r="B237" s="55">
        <v>0.62719907407407405</v>
      </c>
      <c r="C237" s="57">
        <v>37</v>
      </c>
      <c r="D237" s="56">
        <v>27.14</v>
      </c>
      <c r="E237" s="29">
        <v>1004.18</v>
      </c>
      <c r="F237" s="54" t="s">
        <v>9</v>
      </c>
    </row>
    <row r="238" spans="1:6">
      <c r="A238" s="148">
        <v>43896</v>
      </c>
      <c r="B238" s="55">
        <v>0.62793981481481476</v>
      </c>
      <c r="C238" s="57">
        <v>159</v>
      </c>
      <c r="D238" s="56">
        <v>27.14</v>
      </c>
      <c r="E238" s="29">
        <v>4315.26</v>
      </c>
      <c r="F238" s="54" t="s">
        <v>9</v>
      </c>
    </row>
    <row r="239" spans="1:6">
      <c r="A239" s="148">
        <v>43896</v>
      </c>
      <c r="B239" s="55">
        <v>0.62937500000000002</v>
      </c>
      <c r="C239" s="57">
        <v>161</v>
      </c>
      <c r="D239" s="56">
        <v>27.08</v>
      </c>
      <c r="E239" s="29">
        <v>4359.88</v>
      </c>
      <c r="F239" s="54" t="s">
        <v>9</v>
      </c>
    </row>
    <row r="240" spans="1:6">
      <c r="A240" s="148">
        <v>43896</v>
      </c>
      <c r="B240" s="55">
        <v>0.63025462962962964</v>
      </c>
      <c r="C240" s="57">
        <v>119</v>
      </c>
      <c r="D240" s="56">
        <v>27.04</v>
      </c>
      <c r="E240" s="29">
        <v>3217.76</v>
      </c>
      <c r="F240" s="54" t="s">
        <v>9</v>
      </c>
    </row>
    <row r="241" spans="1:6">
      <c r="A241" s="148">
        <v>43896</v>
      </c>
      <c r="B241" s="55">
        <v>0.63025462962962964</v>
      </c>
      <c r="C241" s="57">
        <v>43</v>
      </c>
      <c r="D241" s="56">
        <v>27.04</v>
      </c>
      <c r="E241" s="29">
        <v>1162.72</v>
      </c>
      <c r="F241" s="54" t="s">
        <v>9</v>
      </c>
    </row>
    <row r="242" spans="1:6">
      <c r="A242" s="148">
        <v>43896</v>
      </c>
      <c r="B242" s="55">
        <v>0.63267361111111109</v>
      </c>
      <c r="C242" s="57">
        <v>2</v>
      </c>
      <c r="D242" s="56">
        <v>27.07</v>
      </c>
      <c r="E242" s="29">
        <v>54.14</v>
      </c>
      <c r="F242" s="54" t="s">
        <v>9</v>
      </c>
    </row>
    <row r="243" spans="1:6">
      <c r="A243" s="148">
        <v>43896</v>
      </c>
      <c r="B243" s="55">
        <v>0.63267361111111109</v>
      </c>
      <c r="C243" s="57">
        <v>190</v>
      </c>
      <c r="D243" s="56">
        <v>27.07</v>
      </c>
      <c r="E243" s="29">
        <v>5143.3</v>
      </c>
      <c r="F243" s="54" t="s">
        <v>9</v>
      </c>
    </row>
    <row r="244" spans="1:6">
      <c r="A244" s="148">
        <v>43896</v>
      </c>
      <c r="B244" s="55">
        <v>0.63347222222222221</v>
      </c>
      <c r="C244" s="57">
        <v>65</v>
      </c>
      <c r="D244" s="56">
        <v>27.04</v>
      </c>
      <c r="E244" s="29">
        <v>1757.6</v>
      </c>
      <c r="F244" s="54" t="s">
        <v>9</v>
      </c>
    </row>
    <row r="245" spans="1:6">
      <c r="A245" s="148">
        <v>43896</v>
      </c>
      <c r="B245" s="55">
        <v>0.63347222222222221</v>
      </c>
      <c r="C245" s="57">
        <v>84</v>
      </c>
      <c r="D245" s="56">
        <v>27.04</v>
      </c>
      <c r="E245" s="29">
        <v>2271.36</v>
      </c>
      <c r="F245" s="54" t="s">
        <v>9</v>
      </c>
    </row>
    <row r="246" spans="1:6">
      <c r="A246" s="148">
        <v>43896</v>
      </c>
      <c r="B246" s="55">
        <v>0.63491898148148163</v>
      </c>
      <c r="C246" s="57">
        <v>88</v>
      </c>
      <c r="D246" s="56">
        <v>27.03</v>
      </c>
      <c r="E246" s="29">
        <v>2378.64</v>
      </c>
      <c r="F246" s="54" t="s">
        <v>9</v>
      </c>
    </row>
    <row r="247" spans="1:6">
      <c r="A247" s="148">
        <v>43896</v>
      </c>
      <c r="B247" s="55">
        <v>0.63491898148148163</v>
      </c>
      <c r="C247" s="57">
        <v>69</v>
      </c>
      <c r="D247" s="56">
        <v>27.03</v>
      </c>
      <c r="E247" s="29">
        <v>1865.07</v>
      </c>
      <c r="F247" s="54" t="s">
        <v>9</v>
      </c>
    </row>
    <row r="248" spans="1:6">
      <c r="A248" s="148">
        <v>43896</v>
      </c>
      <c r="B248" s="55">
        <v>0.63612268518518522</v>
      </c>
      <c r="C248" s="57">
        <v>162</v>
      </c>
      <c r="D248" s="56">
        <v>27.01</v>
      </c>
      <c r="E248" s="29">
        <v>4375.62</v>
      </c>
      <c r="F248" s="54" t="s">
        <v>9</v>
      </c>
    </row>
    <row r="249" spans="1:6">
      <c r="A249" s="148">
        <v>43896</v>
      </c>
      <c r="B249" s="55">
        <v>0.63790509259259254</v>
      </c>
      <c r="C249" s="57">
        <v>137</v>
      </c>
      <c r="D249" s="56">
        <v>27</v>
      </c>
      <c r="E249" s="29">
        <v>3699</v>
      </c>
      <c r="F249" s="54" t="s">
        <v>9</v>
      </c>
    </row>
    <row r="250" spans="1:6">
      <c r="A250" s="148">
        <v>43896</v>
      </c>
      <c r="B250" s="55">
        <v>0.63790509259259254</v>
      </c>
      <c r="C250" s="57">
        <v>6</v>
      </c>
      <c r="D250" s="56">
        <v>27</v>
      </c>
      <c r="E250" s="29">
        <v>162</v>
      </c>
      <c r="F250" s="54" t="s">
        <v>9</v>
      </c>
    </row>
    <row r="251" spans="1:6">
      <c r="A251" s="148">
        <v>43896</v>
      </c>
      <c r="B251" s="55">
        <v>0.63844907407407403</v>
      </c>
      <c r="C251" s="57">
        <v>157</v>
      </c>
      <c r="D251" s="56">
        <v>27</v>
      </c>
      <c r="E251" s="29">
        <v>4239</v>
      </c>
      <c r="F251" s="54" t="s">
        <v>9</v>
      </c>
    </row>
    <row r="252" spans="1:6">
      <c r="A252" s="148">
        <v>43896</v>
      </c>
      <c r="B252" s="55">
        <v>0.63967592592592604</v>
      </c>
      <c r="C252" s="57">
        <v>13</v>
      </c>
      <c r="D252" s="56">
        <v>27</v>
      </c>
      <c r="E252" s="29">
        <v>351</v>
      </c>
      <c r="F252" s="54" t="s">
        <v>9</v>
      </c>
    </row>
    <row r="253" spans="1:6">
      <c r="A253" s="148">
        <v>43896</v>
      </c>
      <c r="B253" s="55">
        <v>0.63967592592592604</v>
      </c>
      <c r="C253" s="57">
        <v>150</v>
      </c>
      <c r="D253" s="56">
        <v>27</v>
      </c>
      <c r="E253" s="29">
        <v>4050</v>
      </c>
      <c r="F253" s="54" t="s">
        <v>9</v>
      </c>
    </row>
    <row r="254" spans="1:6">
      <c r="A254" s="148">
        <v>43896</v>
      </c>
      <c r="B254" s="55">
        <v>0.64177083333333329</v>
      </c>
      <c r="C254" s="57">
        <v>93</v>
      </c>
      <c r="D254" s="56">
        <v>27.03</v>
      </c>
      <c r="E254" s="29">
        <v>2513.79</v>
      </c>
      <c r="F254" s="54" t="s">
        <v>9</v>
      </c>
    </row>
    <row r="255" spans="1:6">
      <c r="A255" s="148">
        <v>43896</v>
      </c>
      <c r="B255" s="55">
        <v>0.64177083333333329</v>
      </c>
      <c r="C255" s="57">
        <v>130</v>
      </c>
      <c r="D255" s="56">
        <v>27.03</v>
      </c>
      <c r="E255" s="29">
        <v>3513.9</v>
      </c>
      <c r="F255" s="54" t="s">
        <v>9</v>
      </c>
    </row>
    <row r="256" spans="1:6">
      <c r="A256" s="148">
        <v>43896</v>
      </c>
      <c r="B256" s="55">
        <v>0.64249999999999996</v>
      </c>
      <c r="C256" s="57">
        <v>144</v>
      </c>
      <c r="D256" s="56">
        <v>26.99</v>
      </c>
      <c r="E256" s="29">
        <v>3886.56</v>
      </c>
      <c r="F256" s="54" t="s">
        <v>9</v>
      </c>
    </row>
    <row r="257" spans="1:6">
      <c r="A257" s="148">
        <v>43896</v>
      </c>
      <c r="B257" s="55">
        <v>0.64410879629629625</v>
      </c>
      <c r="C257" s="57">
        <v>166</v>
      </c>
      <c r="D257" s="56">
        <v>26.99</v>
      </c>
      <c r="E257" s="29">
        <v>4480.34</v>
      </c>
      <c r="F257" s="54" t="s">
        <v>9</v>
      </c>
    </row>
    <row r="258" spans="1:6">
      <c r="A258" s="148">
        <v>43896</v>
      </c>
      <c r="B258" s="55">
        <v>0.64497685185185183</v>
      </c>
      <c r="C258" s="57">
        <v>220</v>
      </c>
      <c r="D258" s="56">
        <v>27.02</v>
      </c>
      <c r="E258" s="29">
        <v>5944.4</v>
      </c>
      <c r="F258" s="54" t="s">
        <v>9</v>
      </c>
    </row>
    <row r="259" spans="1:6">
      <c r="A259" s="148">
        <v>43896</v>
      </c>
      <c r="B259" s="55">
        <v>0.64505787037037032</v>
      </c>
      <c r="C259" s="57">
        <v>3</v>
      </c>
      <c r="D259" s="56">
        <v>27.02</v>
      </c>
      <c r="E259" s="29">
        <v>81.06</v>
      </c>
      <c r="F259" s="54" t="s">
        <v>9</v>
      </c>
    </row>
    <row r="260" spans="1:6">
      <c r="A260" s="148">
        <v>43896</v>
      </c>
      <c r="B260" s="55">
        <v>0.64586805555555549</v>
      </c>
      <c r="C260" s="57">
        <v>174</v>
      </c>
      <c r="D260" s="56">
        <v>27.03</v>
      </c>
      <c r="E260" s="29">
        <v>4703.22</v>
      </c>
      <c r="F260" s="54" t="s">
        <v>9</v>
      </c>
    </row>
    <row r="261" spans="1:6">
      <c r="A261" s="148">
        <v>43896</v>
      </c>
      <c r="B261" s="55">
        <v>0.64642361111111102</v>
      </c>
      <c r="C261" s="57">
        <v>158</v>
      </c>
      <c r="D261" s="56">
        <v>27.06</v>
      </c>
      <c r="E261" s="29">
        <v>4275.4799999999996</v>
      </c>
      <c r="F261" s="54" t="s">
        <v>9</v>
      </c>
    </row>
    <row r="262" spans="1:6">
      <c r="A262" s="148">
        <v>43896</v>
      </c>
      <c r="B262" s="55">
        <v>0.64730324074074064</v>
      </c>
      <c r="C262" s="57">
        <v>154</v>
      </c>
      <c r="D262" s="56">
        <v>27</v>
      </c>
      <c r="E262" s="29">
        <v>4158</v>
      </c>
      <c r="F262" s="54" t="s">
        <v>9</v>
      </c>
    </row>
    <row r="263" spans="1:6">
      <c r="A263" s="148">
        <v>43896</v>
      </c>
      <c r="B263" s="55">
        <v>0.64884259259259258</v>
      </c>
      <c r="C263" s="57">
        <v>41</v>
      </c>
      <c r="D263" s="56">
        <v>27.04</v>
      </c>
      <c r="E263" s="29">
        <v>1108.6400000000001</v>
      </c>
      <c r="F263" s="54" t="s">
        <v>9</v>
      </c>
    </row>
    <row r="264" spans="1:6">
      <c r="A264" s="148">
        <v>43896</v>
      </c>
      <c r="B264" s="55">
        <v>0.64884259259259258</v>
      </c>
      <c r="C264" s="57">
        <v>175</v>
      </c>
      <c r="D264" s="56">
        <v>27.04</v>
      </c>
      <c r="E264" s="29">
        <v>4732</v>
      </c>
      <c r="F264" s="54" t="s">
        <v>9</v>
      </c>
    </row>
    <row r="265" spans="1:6">
      <c r="A265" s="148">
        <v>43896</v>
      </c>
      <c r="B265" s="55">
        <v>0.64912037037037029</v>
      </c>
      <c r="C265" s="57">
        <v>153</v>
      </c>
      <c r="D265" s="56">
        <v>27</v>
      </c>
      <c r="E265" s="29">
        <v>4131</v>
      </c>
      <c r="F265" s="54" t="s">
        <v>9</v>
      </c>
    </row>
    <row r="266" spans="1:6">
      <c r="A266" s="148">
        <v>43896</v>
      </c>
      <c r="B266" s="55">
        <v>0.64912037037037029</v>
      </c>
      <c r="C266" s="57">
        <v>9</v>
      </c>
      <c r="D266" s="56">
        <v>27</v>
      </c>
      <c r="E266" s="29">
        <v>243</v>
      </c>
      <c r="F266" s="54" t="s">
        <v>9</v>
      </c>
    </row>
    <row r="267" spans="1:6">
      <c r="A267" s="148">
        <v>43896</v>
      </c>
      <c r="B267" s="55">
        <v>0.65038194444444442</v>
      </c>
      <c r="C267" s="57">
        <v>166</v>
      </c>
      <c r="D267" s="56">
        <v>27.08</v>
      </c>
      <c r="E267" s="29">
        <v>4495.28</v>
      </c>
      <c r="F267" s="54" t="s">
        <v>9</v>
      </c>
    </row>
    <row r="268" spans="1:6">
      <c r="A268" s="148">
        <v>43896</v>
      </c>
      <c r="B268" s="55">
        <v>0.65103009259259259</v>
      </c>
      <c r="C268" s="57">
        <v>141</v>
      </c>
      <c r="D268" s="56">
        <v>27.07</v>
      </c>
      <c r="E268" s="29">
        <v>3816.87</v>
      </c>
      <c r="F268" s="54" t="s">
        <v>9</v>
      </c>
    </row>
    <row r="269" spans="1:6">
      <c r="A269" s="148">
        <v>43896</v>
      </c>
      <c r="B269" s="55">
        <v>0.65158564814814823</v>
      </c>
      <c r="C269" s="57">
        <v>158</v>
      </c>
      <c r="D269" s="56">
        <v>27.07</v>
      </c>
      <c r="E269" s="29">
        <v>4277.0600000000004</v>
      </c>
      <c r="F269" s="54" t="s">
        <v>9</v>
      </c>
    </row>
    <row r="270" spans="1:6">
      <c r="A270" s="148">
        <v>43896</v>
      </c>
      <c r="B270" s="55">
        <v>0.65251157407407401</v>
      </c>
      <c r="C270" s="57">
        <v>153</v>
      </c>
      <c r="D270" s="56">
        <v>27.09</v>
      </c>
      <c r="E270" s="29">
        <v>4144.7700000000004</v>
      </c>
      <c r="F270" s="54" t="s">
        <v>9</v>
      </c>
    </row>
    <row r="271" spans="1:6">
      <c r="A271" s="148">
        <v>43896</v>
      </c>
      <c r="B271" s="55">
        <v>0.65339120370370374</v>
      </c>
      <c r="C271" s="57">
        <v>164</v>
      </c>
      <c r="D271" s="56">
        <v>27.02</v>
      </c>
      <c r="E271" s="29">
        <v>4431.28</v>
      </c>
      <c r="F271" s="54" t="s">
        <v>9</v>
      </c>
    </row>
    <row r="272" spans="1:6">
      <c r="A272" s="148">
        <v>43896</v>
      </c>
      <c r="B272" s="55">
        <v>0.6546643518518519</v>
      </c>
      <c r="C272" s="57">
        <v>166</v>
      </c>
      <c r="D272" s="56">
        <v>27.08</v>
      </c>
      <c r="E272" s="29">
        <v>4495.28</v>
      </c>
      <c r="F272" s="54" t="s">
        <v>9</v>
      </c>
    </row>
    <row r="273" spans="1:6">
      <c r="A273" s="148">
        <v>43896</v>
      </c>
      <c r="B273" s="55">
        <v>0.6555671296296296</v>
      </c>
      <c r="C273" s="57">
        <v>158</v>
      </c>
      <c r="D273" s="56">
        <v>27.08</v>
      </c>
      <c r="E273" s="29">
        <v>4278.6400000000003</v>
      </c>
      <c r="F273" s="54" t="s">
        <v>9</v>
      </c>
    </row>
    <row r="274" spans="1:6">
      <c r="A274" s="148">
        <v>43896</v>
      </c>
      <c r="B274" s="55">
        <v>0.6555671296296296</v>
      </c>
      <c r="C274" s="57">
        <v>5</v>
      </c>
      <c r="D274" s="56">
        <v>27.08</v>
      </c>
      <c r="E274" s="29">
        <v>135.4</v>
      </c>
      <c r="F274" s="54" t="s">
        <v>9</v>
      </c>
    </row>
    <row r="275" spans="1:6">
      <c r="A275" s="148">
        <v>43896</v>
      </c>
      <c r="B275" s="55">
        <v>0.65629629629629627</v>
      </c>
      <c r="C275" s="57">
        <v>131</v>
      </c>
      <c r="D275" s="56">
        <v>27.1</v>
      </c>
      <c r="E275" s="29">
        <v>3550.1</v>
      </c>
      <c r="F275" s="54" t="s">
        <v>9</v>
      </c>
    </row>
    <row r="276" spans="1:6">
      <c r="A276" s="148">
        <v>43896</v>
      </c>
      <c r="B276" s="55">
        <v>0.65629629629629627</v>
      </c>
      <c r="C276" s="57">
        <v>13</v>
      </c>
      <c r="D276" s="56">
        <v>27.1</v>
      </c>
      <c r="E276" s="29">
        <v>352.3</v>
      </c>
      <c r="F276" s="54" t="s">
        <v>9</v>
      </c>
    </row>
    <row r="277" spans="1:6">
      <c r="A277" s="148">
        <v>43896</v>
      </c>
      <c r="B277" s="55">
        <v>0.6575347222222222</v>
      </c>
      <c r="C277" s="57">
        <v>170</v>
      </c>
      <c r="D277" s="56">
        <v>27.08</v>
      </c>
      <c r="E277" s="29">
        <v>4603.6000000000004</v>
      </c>
      <c r="F277" s="54" t="s">
        <v>9</v>
      </c>
    </row>
    <row r="278" spans="1:6">
      <c r="A278" s="148">
        <v>43896</v>
      </c>
      <c r="B278" s="55">
        <v>0.65863425925925922</v>
      </c>
      <c r="C278" s="57">
        <v>26</v>
      </c>
      <c r="D278" s="56">
        <v>27.06</v>
      </c>
      <c r="E278" s="29">
        <v>703.56</v>
      </c>
      <c r="F278" s="54" t="s">
        <v>9</v>
      </c>
    </row>
    <row r="279" spans="1:6">
      <c r="A279" s="148">
        <v>43896</v>
      </c>
      <c r="B279" s="55">
        <v>0.65863425925925922</v>
      </c>
      <c r="C279" s="57">
        <v>139</v>
      </c>
      <c r="D279" s="56">
        <v>27.06</v>
      </c>
      <c r="E279" s="29">
        <v>3761.34</v>
      </c>
      <c r="F279" s="54" t="s">
        <v>9</v>
      </c>
    </row>
    <row r="280" spans="1:6">
      <c r="A280" s="148">
        <v>43896</v>
      </c>
      <c r="B280" s="55">
        <v>0.65947916666666673</v>
      </c>
      <c r="C280" s="57">
        <v>161</v>
      </c>
      <c r="D280" s="56">
        <v>27.11</v>
      </c>
      <c r="E280" s="29">
        <v>4364.71</v>
      </c>
      <c r="F280" s="54" t="s">
        <v>9</v>
      </c>
    </row>
    <row r="281" spans="1:6">
      <c r="A281" s="148">
        <v>43896</v>
      </c>
      <c r="B281" s="55">
        <v>0.66019675925925936</v>
      </c>
      <c r="C281" s="57">
        <v>162</v>
      </c>
      <c r="D281" s="56">
        <v>27.13</v>
      </c>
      <c r="E281" s="29">
        <v>4395.0600000000004</v>
      </c>
      <c r="F281" s="54" t="s">
        <v>9</v>
      </c>
    </row>
    <row r="282" spans="1:6">
      <c r="A282" s="148">
        <v>43896</v>
      </c>
      <c r="B282" s="55">
        <v>0.66019675925925936</v>
      </c>
      <c r="C282" s="57">
        <v>1</v>
      </c>
      <c r="D282" s="56">
        <v>27.13</v>
      </c>
      <c r="E282" s="29">
        <v>27.13</v>
      </c>
      <c r="F282" s="54" t="s">
        <v>9</v>
      </c>
    </row>
    <row r="283" spans="1:6">
      <c r="A283" s="148">
        <v>43896</v>
      </c>
      <c r="B283" s="55">
        <v>0.66142361111111114</v>
      </c>
      <c r="C283" s="57">
        <v>143</v>
      </c>
      <c r="D283" s="56">
        <v>27.12</v>
      </c>
      <c r="E283" s="29">
        <v>3878.16</v>
      </c>
      <c r="F283" s="54" t="s">
        <v>9</v>
      </c>
    </row>
    <row r="284" spans="1:6">
      <c r="A284" s="148">
        <v>43896</v>
      </c>
      <c r="B284" s="55">
        <v>0.66206018518518517</v>
      </c>
      <c r="C284" s="57">
        <v>148</v>
      </c>
      <c r="D284" s="56">
        <v>27.09</v>
      </c>
      <c r="E284" s="29">
        <v>4009.32</v>
      </c>
      <c r="F284" s="54" t="s">
        <v>9</v>
      </c>
    </row>
    <row r="285" spans="1:6">
      <c r="A285" s="148">
        <v>43896</v>
      </c>
      <c r="B285" s="55">
        <v>0.66387731481481482</v>
      </c>
      <c r="C285" s="57">
        <v>192</v>
      </c>
      <c r="D285" s="56">
        <v>27.14</v>
      </c>
      <c r="E285" s="29">
        <v>5210.88</v>
      </c>
      <c r="F285" s="54" t="s">
        <v>9</v>
      </c>
    </row>
    <row r="286" spans="1:6">
      <c r="A286" s="148">
        <v>43896</v>
      </c>
      <c r="B286" s="55">
        <v>0.66431712962962963</v>
      </c>
      <c r="C286" s="57">
        <v>159</v>
      </c>
      <c r="D286" s="56">
        <v>27.12</v>
      </c>
      <c r="E286" s="29">
        <v>4312.08</v>
      </c>
      <c r="F286" s="54" t="s">
        <v>9</v>
      </c>
    </row>
    <row r="287" spans="1:6">
      <c r="A287" s="148">
        <v>43896</v>
      </c>
      <c r="B287" s="55">
        <v>0.66584490740740732</v>
      </c>
      <c r="C287" s="57">
        <v>261</v>
      </c>
      <c r="D287" s="56">
        <v>27.18</v>
      </c>
      <c r="E287" s="29">
        <v>7093.98</v>
      </c>
      <c r="F287" s="54" t="s">
        <v>9</v>
      </c>
    </row>
    <row r="288" spans="1:6">
      <c r="A288" s="148">
        <v>43896</v>
      </c>
      <c r="B288" s="55">
        <v>0.66695601851851849</v>
      </c>
      <c r="C288" s="57">
        <v>13</v>
      </c>
      <c r="D288" s="56">
        <v>27.15</v>
      </c>
      <c r="E288" s="29">
        <v>352.95</v>
      </c>
      <c r="F288" s="54" t="s">
        <v>9</v>
      </c>
    </row>
    <row r="289" spans="1:6">
      <c r="A289" s="148">
        <v>43896</v>
      </c>
      <c r="B289" s="55">
        <v>0.66695601851851849</v>
      </c>
      <c r="C289" s="57">
        <v>172</v>
      </c>
      <c r="D289" s="56">
        <v>27.15</v>
      </c>
      <c r="E289" s="29">
        <v>4669.8</v>
      </c>
      <c r="F289" s="54" t="s">
        <v>9</v>
      </c>
    </row>
    <row r="290" spans="1:6">
      <c r="A290" s="148">
        <v>43896</v>
      </c>
      <c r="B290" s="55">
        <v>0.66751157407407413</v>
      </c>
      <c r="C290" s="57">
        <v>120</v>
      </c>
      <c r="D290" s="56">
        <v>27.2</v>
      </c>
      <c r="E290" s="29">
        <v>3264</v>
      </c>
      <c r="F290" s="54" t="s">
        <v>9</v>
      </c>
    </row>
    <row r="291" spans="1:6">
      <c r="A291" s="148">
        <v>43896</v>
      </c>
      <c r="B291" s="55">
        <v>0.66751157407407413</v>
      </c>
      <c r="C291" s="57">
        <v>42</v>
      </c>
      <c r="D291" s="56">
        <v>27.2</v>
      </c>
      <c r="E291" s="29">
        <v>1142.4000000000001</v>
      </c>
      <c r="F291" s="54" t="s">
        <v>9</v>
      </c>
    </row>
    <row r="292" spans="1:6">
      <c r="A292" s="148">
        <v>43896</v>
      </c>
      <c r="B292" s="55">
        <v>0.66836805555555567</v>
      </c>
      <c r="C292" s="57">
        <v>148</v>
      </c>
      <c r="D292" s="56">
        <v>27.19</v>
      </c>
      <c r="E292" s="29">
        <v>4024.12</v>
      </c>
      <c r="F292" s="54" t="s">
        <v>9</v>
      </c>
    </row>
    <row r="293" spans="1:6">
      <c r="A293" s="148">
        <v>43896</v>
      </c>
      <c r="B293" s="55">
        <v>0.66917824074074073</v>
      </c>
      <c r="C293" s="57">
        <v>154</v>
      </c>
      <c r="D293" s="56">
        <v>27.23</v>
      </c>
      <c r="E293" s="29">
        <v>4193.42</v>
      </c>
      <c r="F293" s="54" t="s">
        <v>9</v>
      </c>
    </row>
    <row r="294" spans="1:6">
      <c r="A294" s="148">
        <v>43896</v>
      </c>
      <c r="B294" s="55">
        <v>0.67009259259259257</v>
      </c>
      <c r="C294" s="57">
        <v>143</v>
      </c>
      <c r="D294" s="56">
        <v>27.23</v>
      </c>
      <c r="E294" s="29">
        <v>3893.89</v>
      </c>
      <c r="F294" s="54" t="s">
        <v>9</v>
      </c>
    </row>
    <row r="295" spans="1:6">
      <c r="A295" s="148">
        <v>43896</v>
      </c>
      <c r="B295" s="55">
        <v>0.67104166666666665</v>
      </c>
      <c r="C295" s="57">
        <v>163</v>
      </c>
      <c r="D295" s="56">
        <v>27.24</v>
      </c>
      <c r="E295" s="29">
        <v>4440.12</v>
      </c>
      <c r="F295" s="54" t="s">
        <v>9</v>
      </c>
    </row>
    <row r="296" spans="1:6">
      <c r="A296" s="148">
        <v>43896</v>
      </c>
      <c r="B296" s="55">
        <v>0.67162037037037037</v>
      </c>
      <c r="C296" s="57">
        <v>162</v>
      </c>
      <c r="D296" s="56">
        <v>27.16</v>
      </c>
      <c r="E296" s="29">
        <v>4399.92</v>
      </c>
      <c r="F296" s="54" t="s">
        <v>9</v>
      </c>
    </row>
    <row r="297" spans="1:6">
      <c r="A297" s="148">
        <v>43896</v>
      </c>
      <c r="B297" s="55">
        <v>0.67283564814814811</v>
      </c>
      <c r="C297" s="57">
        <v>76</v>
      </c>
      <c r="D297" s="56">
        <v>27.2</v>
      </c>
      <c r="E297" s="29">
        <v>2067.1999999999998</v>
      </c>
      <c r="F297" s="54" t="s">
        <v>9</v>
      </c>
    </row>
    <row r="298" spans="1:6">
      <c r="A298" s="148">
        <v>43896</v>
      </c>
      <c r="B298" s="55">
        <v>0.67283564814814811</v>
      </c>
      <c r="C298" s="57">
        <v>71</v>
      </c>
      <c r="D298" s="56">
        <v>27.2</v>
      </c>
      <c r="E298" s="29">
        <v>1931.2</v>
      </c>
      <c r="F298" s="54" t="s">
        <v>9</v>
      </c>
    </row>
    <row r="299" spans="1:6">
      <c r="A299" s="148">
        <v>43896</v>
      </c>
      <c r="B299" s="55">
        <v>0.67351851851851852</v>
      </c>
      <c r="C299" s="57">
        <v>142</v>
      </c>
      <c r="D299" s="56">
        <v>27.18</v>
      </c>
      <c r="E299" s="29">
        <v>3859.56</v>
      </c>
      <c r="F299" s="54" t="s">
        <v>9</v>
      </c>
    </row>
    <row r="300" spans="1:6">
      <c r="A300" s="148">
        <v>43896</v>
      </c>
      <c r="B300" s="55">
        <v>0.67442129629629644</v>
      </c>
      <c r="C300" s="57">
        <v>150</v>
      </c>
      <c r="D300" s="56">
        <v>27.15</v>
      </c>
      <c r="E300" s="29">
        <v>4072.5</v>
      </c>
      <c r="F300" s="54" t="s">
        <v>9</v>
      </c>
    </row>
    <row r="301" spans="1:6">
      <c r="A301" s="148">
        <v>43896</v>
      </c>
      <c r="B301" s="55">
        <v>0.6752893518518519</v>
      </c>
      <c r="C301" s="57">
        <v>150</v>
      </c>
      <c r="D301" s="56">
        <v>27.16</v>
      </c>
      <c r="E301" s="29">
        <v>4074</v>
      </c>
      <c r="F301" s="54" t="s">
        <v>9</v>
      </c>
    </row>
    <row r="302" spans="1:6">
      <c r="A302" s="148">
        <v>43896</v>
      </c>
      <c r="B302" s="55">
        <v>0.67636574074074074</v>
      </c>
      <c r="C302" s="57">
        <v>59</v>
      </c>
      <c r="D302" s="56">
        <v>27.21</v>
      </c>
      <c r="E302" s="29">
        <v>1605.39</v>
      </c>
      <c r="F302" s="54" t="s">
        <v>9</v>
      </c>
    </row>
    <row r="303" spans="1:6">
      <c r="A303" s="148">
        <v>43896</v>
      </c>
      <c r="B303" s="55">
        <v>0.67636574074074074</v>
      </c>
      <c r="C303" s="57">
        <v>90</v>
      </c>
      <c r="D303" s="56">
        <v>27.21</v>
      </c>
      <c r="E303" s="29">
        <v>2448.9</v>
      </c>
      <c r="F303" s="54" t="s">
        <v>9</v>
      </c>
    </row>
    <row r="304" spans="1:6">
      <c r="A304" s="148">
        <v>43896</v>
      </c>
      <c r="B304" s="55">
        <v>0.6771990740740742</v>
      </c>
      <c r="C304" s="57">
        <v>156</v>
      </c>
      <c r="D304" s="56">
        <v>27.21</v>
      </c>
      <c r="E304" s="29">
        <v>4244.76</v>
      </c>
      <c r="F304" s="54" t="s">
        <v>9</v>
      </c>
    </row>
    <row r="305" spans="1:6">
      <c r="A305" s="148">
        <v>43896</v>
      </c>
      <c r="B305" s="55">
        <v>0.67806712962962956</v>
      </c>
      <c r="C305" s="57">
        <v>145</v>
      </c>
      <c r="D305" s="56">
        <v>27.15</v>
      </c>
      <c r="E305" s="29">
        <v>3936.75</v>
      </c>
      <c r="F305" s="54" t="s">
        <v>9</v>
      </c>
    </row>
    <row r="306" spans="1:6">
      <c r="A306" s="148">
        <v>43896</v>
      </c>
      <c r="B306" s="55">
        <v>0.67914351851851862</v>
      </c>
      <c r="C306" s="57">
        <v>144</v>
      </c>
      <c r="D306" s="56">
        <v>27.17</v>
      </c>
      <c r="E306" s="29">
        <v>3912.48</v>
      </c>
      <c r="F306" s="54" t="s">
        <v>9</v>
      </c>
    </row>
    <row r="307" spans="1:6">
      <c r="A307" s="148">
        <v>43896</v>
      </c>
      <c r="B307" s="55">
        <v>0.67994212962962963</v>
      </c>
      <c r="C307" s="57">
        <v>95</v>
      </c>
      <c r="D307" s="56">
        <v>27.16</v>
      </c>
      <c r="E307" s="29">
        <v>2580.1999999999998</v>
      </c>
      <c r="F307" s="54" t="s">
        <v>9</v>
      </c>
    </row>
    <row r="308" spans="1:6">
      <c r="A308" s="148">
        <v>43896</v>
      </c>
      <c r="B308" s="55">
        <v>0.67994212962962963</v>
      </c>
      <c r="C308" s="57">
        <v>66</v>
      </c>
      <c r="D308" s="56">
        <v>27.16</v>
      </c>
      <c r="E308" s="29">
        <v>1792.56</v>
      </c>
      <c r="F308" s="54" t="s">
        <v>9</v>
      </c>
    </row>
    <row r="309" spans="1:6">
      <c r="A309" s="148">
        <v>43896</v>
      </c>
      <c r="B309" s="55">
        <v>0.68138888888888882</v>
      </c>
      <c r="C309" s="57">
        <v>201</v>
      </c>
      <c r="D309" s="56">
        <v>27.12</v>
      </c>
      <c r="E309" s="29">
        <v>5451.12</v>
      </c>
      <c r="F309" s="54" t="s">
        <v>9</v>
      </c>
    </row>
    <row r="310" spans="1:6">
      <c r="A310" s="148">
        <v>43896</v>
      </c>
      <c r="B310" s="55">
        <v>0.68138888888888882</v>
      </c>
      <c r="C310" s="57">
        <v>16</v>
      </c>
      <c r="D310" s="56">
        <v>27.12</v>
      </c>
      <c r="E310" s="29">
        <v>433.92</v>
      </c>
      <c r="F310" s="54" t="s">
        <v>9</v>
      </c>
    </row>
    <row r="311" spans="1:6">
      <c r="A311" s="148">
        <v>43896</v>
      </c>
      <c r="B311" s="55">
        <v>0.68138888888888882</v>
      </c>
      <c r="C311" s="57">
        <v>6</v>
      </c>
      <c r="D311" s="56">
        <v>27.12</v>
      </c>
      <c r="E311" s="29">
        <v>162.72</v>
      </c>
      <c r="F311" s="54" t="s">
        <v>9</v>
      </c>
    </row>
    <row r="312" spans="1:6">
      <c r="A312" s="148">
        <v>43896</v>
      </c>
      <c r="B312" s="55">
        <v>0.68256944444444434</v>
      </c>
      <c r="C312" s="57">
        <v>205</v>
      </c>
      <c r="D312" s="56">
        <v>27.13</v>
      </c>
      <c r="E312" s="29">
        <v>5561.65</v>
      </c>
      <c r="F312" s="54" t="s">
        <v>9</v>
      </c>
    </row>
    <row r="313" spans="1:6">
      <c r="A313" s="148">
        <v>43896</v>
      </c>
      <c r="B313" s="55">
        <v>0.68349537037037045</v>
      </c>
      <c r="C313" s="57">
        <v>40</v>
      </c>
      <c r="D313" s="56">
        <v>27.18</v>
      </c>
      <c r="E313" s="29">
        <v>1087.2</v>
      </c>
      <c r="F313" s="54" t="s">
        <v>9</v>
      </c>
    </row>
    <row r="314" spans="1:6">
      <c r="A314" s="148">
        <v>43896</v>
      </c>
      <c r="B314" s="55">
        <v>0.68349537037037045</v>
      </c>
      <c r="C314" s="57">
        <v>120</v>
      </c>
      <c r="D314" s="56">
        <v>27.18</v>
      </c>
      <c r="E314" s="29">
        <v>3261.6</v>
      </c>
      <c r="F314" s="54" t="s">
        <v>9</v>
      </c>
    </row>
    <row r="315" spans="1:6">
      <c r="A315" s="148">
        <v>43896</v>
      </c>
      <c r="B315" s="55">
        <v>0.68423611111111116</v>
      </c>
      <c r="C315" s="57">
        <v>147</v>
      </c>
      <c r="D315" s="56">
        <v>27.18</v>
      </c>
      <c r="E315" s="29">
        <v>3995.46</v>
      </c>
      <c r="F315" s="54" t="s">
        <v>9</v>
      </c>
    </row>
    <row r="316" spans="1:6">
      <c r="A316" s="148">
        <v>43896</v>
      </c>
      <c r="B316" s="55">
        <v>0.68527777777777776</v>
      </c>
      <c r="C316" s="57">
        <v>164</v>
      </c>
      <c r="D316" s="56">
        <v>27.15</v>
      </c>
      <c r="E316" s="29">
        <v>4452.6000000000004</v>
      </c>
      <c r="F316" s="54" t="s">
        <v>9</v>
      </c>
    </row>
    <row r="317" spans="1:6">
      <c r="A317" s="148">
        <v>43896</v>
      </c>
      <c r="B317" s="55">
        <v>0.68592592592592583</v>
      </c>
      <c r="C317" s="57">
        <v>163</v>
      </c>
      <c r="D317" s="56">
        <v>27.19</v>
      </c>
      <c r="E317" s="29">
        <v>4431.97</v>
      </c>
      <c r="F317" s="54" t="s">
        <v>9</v>
      </c>
    </row>
    <row r="318" spans="1:6">
      <c r="A318" s="148">
        <v>43896</v>
      </c>
      <c r="B318" s="55">
        <v>0.6868171296296296</v>
      </c>
      <c r="C318" s="57">
        <v>141</v>
      </c>
      <c r="D318" s="56">
        <v>27.19</v>
      </c>
      <c r="E318" s="29">
        <v>3833.79</v>
      </c>
      <c r="F318" s="54" t="s">
        <v>9</v>
      </c>
    </row>
    <row r="319" spans="1:6">
      <c r="A319" s="148">
        <v>43896</v>
      </c>
      <c r="B319" s="55">
        <v>0.68792824074074088</v>
      </c>
      <c r="C319" s="57">
        <v>164</v>
      </c>
      <c r="D319" s="56">
        <v>27.24</v>
      </c>
      <c r="E319" s="29">
        <v>4467.3599999999997</v>
      </c>
      <c r="F319" s="54" t="s">
        <v>9</v>
      </c>
    </row>
    <row r="320" spans="1:6">
      <c r="A320" s="148">
        <v>43896</v>
      </c>
      <c r="B320" s="55">
        <v>0.6885879629629631</v>
      </c>
      <c r="C320" s="57">
        <v>168</v>
      </c>
      <c r="D320" s="56">
        <v>27.21</v>
      </c>
      <c r="E320" s="29">
        <v>4571.28</v>
      </c>
      <c r="F320" s="54" t="s">
        <v>9</v>
      </c>
    </row>
    <row r="321" spans="1:6">
      <c r="A321" s="148">
        <v>43896</v>
      </c>
      <c r="B321" s="55">
        <v>0.6897106481481482</v>
      </c>
      <c r="C321" s="57">
        <v>159</v>
      </c>
      <c r="D321" s="56">
        <v>27.24</v>
      </c>
      <c r="E321" s="29">
        <v>4331.16</v>
      </c>
      <c r="F321" s="54" t="s">
        <v>9</v>
      </c>
    </row>
    <row r="322" spans="1:6">
      <c r="A322" s="148">
        <v>43896</v>
      </c>
      <c r="B322" s="55">
        <v>0.69072916666666673</v>
      </c>
      <c r="C322" s="57">
        <v>170</v>
      </c>
      <c r="D322" s="56">
        <v>27.23</v>
      </c>
      <c r="E322" s="29">
        <v>4629.1000000000004</v>
      </c>
      <c r="F322" s="54" t="s">
        <v>9</v>
      </c>
    </row>
    <row r="323" spans="1:6">
      <c r="A323" s="148">
        <v>43896</v>
      </c>
      <c r="B323" s="55">
        <v>0.69212962962962965</v>
      </c>
      <c r="C323" s="57">
        <v>256</v>
      </c>
      <c r="D323" s="56">
        <v>27.21</v>
      </c>
      <c r="E323" s="29">
        <v>6965.76</v>
      </c>
      <c r="F323" s="54" t="s">
        <v>9</v>
      </c>
    </row>
    <row r="324" spans="1:6">
      <c r="A324" s="148">
        <v>43896</v>
      </c>
      <c r="B324" s="55">
        <v>0.69274305555555549</v>
      </c>
      <c r="C324" s="57">
        <v>159</v>
      </c>
      <c r="D324" s="56">
        <v>27.23</v>
      </c>
      <c r="E324" s="29">
        <v>4329.57</v>
      </c>
      <c r="F324" s="54" t="s">
        <v>9</v>
      </c>
    </row>
    <row r="325" spans="1:6">
      <c r="A325" s="148">
        <v>43896</v>
      </c>
      <c r="B325" s="55">
        <v>0.69405092592592599</v>
      </c>
      <c r="C325" s="57">
        <v>104</v>
      </c>
      <c r="D325" s="56">
        <v>27.22</v>
      </c>
      <c r="E325" s="29">
        <v>2830.88</v>
      </c>
      <c r="F325" s="54" t="s">
        <v>9</v>
      </c>
    </row>
    <row r="326" spans="1:6">
      <c r="A326" s="148">
        <v>43896</v>
      </c>
      <c r="B326" s="55">
        <v>0.69405092592592599</v>
      </c>
      <c r="C326" s="57">
        <v>86</v>
      </c>
      <c r="D326" s="56">
        <v>27.22</v>
      </c>
      <c r="E326" s="29">
        <v>2340.92</v>
      </c>
      <c r="F326" s="54" t="s">
        <v>9</v>
      </c>
    </row>
    <row r="327" spans="1:6">
      <c r="A327" s="148">
        <v>43896</v>
      </c>
      <c r="B327" s="55">
        <v>0.69444444444444453</v>
      </c>
      <c r="C327" s="57">
        <v>153</v>
      </c>
      <c r="D327" s="56">
        <v>27.18</v>
      </c>
      <c r="E327" s="29">
        <v>4158.54</v>
      </c>
      <c r="F327" s="54" t="s">
        <v>9</v>
      </c>
    </row>
    <row r="328" spans="1:6">
      <c r="A328" s="148">
        <v>43896</v>
      </c>
      <c r="B328" s="55">
        <v>0.69599537037037029</v>
      </c>
      <c r="C328" s="57">
        <v>56</v>
      </c>
      <c r="D328" s="56">
        <v>27.24</v>
      </c>
      <c r="E328" s="29">
        <v>1525.44</v>
      </c>
      <c r="F328" s="54" t="s">
        <v>9</v>
      </c>
    </row>
    <row r="329" spans="1:6">
      <c r="A329" s="148">
        <v>43896</v>
      </c>
      <c r="B329" s="55">
        <v>0.69599537037037029</v>
      </c>
      <c r="C329" s="57">
        <v>228</v>
      </c>
      <c r="D329" s="56">
        <v>27.24</v>
      </c>
      <c r="E329" s="29">
        <v>6210.72</v>
      </c>
      <c r="F329" s="54" t="s">
        <v>9</v>
      </c>
    </row>
    <row r="330" spans="1:6">
      <c r="A330" s="148">
        <v>43896</v>
      </c>
      <c r="B330" s="55">
        <v>0.69648148148148159</v>
      </c>
      <c r="C330" s="57">
        <v>144</v>
      </c>
      <c r="D330" s="56">
        <v>27.2</v>
      </c>
      <c r="E330" s="29">
        <v>3916.8</v>
      </c>
      <c r="F330" s="54" t="s">
        <v>9</v>
      </c>
    </row>
    <row r="331" spans="1:6">
      <c r="A331" s="148">
        <v>43896</v>
      </c>
      <c r="B331" s="55">
        <v>0.6975231481481482</v>
      </c>
      <c r="C331" s="57">
        <v>143</v>
      </c>
      <c r="D331" s="56">
        <v>27.21</v>
      </c>
      <c r="E331" s="29">
        <v>3891.03</v>
      </c>
      <c r="F331" s="54" t="s">
        <v>9</v>
      </c>
    </row>
    <row r="332" spans="1:6">
      <c r="A332" s="148">
        <v>43896</v>
      </c>
      <c r="B332" s="55">
        <v>0.69791666666666663</v>
      </c>
      <c r="C332" s="57">
        <v>143</v>
      </c>
      <c r="D332" s="56">
        <v>27.21</v>
      </c>
      <c r="E332" s="29">
        <v>3891.03</v>
      </c>
      <c r="F332" s="54" t="s">
        <v>9</v>
      </c>
    </row>
    <row r="333" spans="1:6">
      <c r="A333" s="148">
        <v>43896</v>
      </c>
      <c r="B333" s="55">
        <v>0.69878472222222232</v>
      </c>
      <c r="C333" s="57">
        <v>161</v>
      </c>
      <c r="D333" s="56">
        <v>27.2</v>
      </c>
      <c r="E333" s="29">
        <v>4379.2</v>
      </c>
      <c r="F333" s="54" t="s">
        <v>9</v>
      </c>
    </row>
    <row r="334" spans="1:6">
      <c r="A334" s="148">
        <v>43896</v>
      </c>
      <c r="B334" s="55">
        <v>0.69878472222222232</v>
      </c>
      <c r="C334" s="57">
        <v>3</v>
      </c>
      <c r="D334" s="56">
        <v>27.2</v>
      </c>
      <c r="E334" s="29">
        <v>81.599999999999994</v>
      </c>
      <c r="F334" s="54" t="s">
        <v>9</v>
      </c>
    </row>
    <row r="335" spans="1:6">
      <c r="A335" s="148">
        <v>43896</v>
      </c>
      <c r="B335" s="55">
        <v>0.69972222222222225</v>
      </c>
      <c r="C335" s="57">
        <v>143</v>
      </c>
      <c r="D335" s="56">
        <v>27.23</v>
      </c>
      <c r="E335" s="29">
        <v>3893.89</v>
      </c>
      <c r="F335" s="54" t="s">
        <v>9</v>
      </c>
    </row>
    <row r="336" spans="1:6">
      <c r="A336" s="148">
        <v>43896</v>
      </c>
      <c r="B336" s="55">
        <v>0.69978009259259266</v>
      </c>
      <c r="C336" s="57">
        <v>49</v>
      </c>
      <c r="D336" s="56">
        <v>27.23</v>
      </c>
      <c r="E336" s="29">
        <v>1334.27</v>
      </c>
      <c r="F336" s="54" t="s">
        <v>9</v>
      </c>
    </row>
    <row r="337" spans="1:6">
      <c r="A337" s="148">
        <v>43896</v>
      </c>
      <c r="B337" s="55">
        <v>0.70031249999999989</v>
      </c>
      <c r="C337" s="57">
        <v>160</v>
      </c>
      <c r="D337" s="56">
        <v>27.21</v>
      </c>
      <c r="E337" s="29">
        <v>4353.6000000000004</v>
      </c>
      <c r="F337" s="54" t="s">
        <v>9</v>
      </c>
    </row>
    <row r="338" spans="1:6">
      <c r="A338" s="148">
        <v>43896</v>
      </c>
      <c r="B338" s="55">
        <v>0.70107638888888901</v>
      </c>
      <c r="C338" s="57">
        <v>144</v>
      </c>
      <c r="D338" s="56">
        <v>27.2</v>
      </c>
      <c r="E338" s="29">
        <v>3916.8</v>
      </c>
      <c r="F338" s="54" t="s">
        <v>9</v>
      </c>
    </row>
    <row r="339" spans="1:6">
      <c r="A339" s="148">
        <v>43896</v>
      </c>
      <c r="B339" s="55">
        <v>0.70171296296296293</v>
      </c>
      <c r="C339" s="57">
        <v>153</v>
      </c>
      <c r="D339" s="56">
        <v>27.23</v>
      </c>
      <c r="E339" s="29">
        <v>4166.1899999999996</v>
      </c>
      <c r="F339" s="54" t="s">
        <v>9</v>
      </c>
    </row>
    <row r="340" spans="1:6">
      <c r="A340" s="148">
        <v>43896</v>
      </c>
      <c r="B340" s="55">
        <v>0.70263888888888892</v>
      </c>
      <c r="C340" s="57">
        <v>5</v>
      </c>
      <c r="D340" s="56">
        <v>27.23</v>
      </c>
      <c r="E340" s="29">
        <v>136.15</v>
      </c>
      <c r="F340" s="54" t="s">
        <v>9</v>
      </c>
    </row>
    <row r="341" spans="1:6">
      <c r="A341" s="148">
        <v>43896</v>
      </c>
      <c r="B341" s="55">
        <v>0.70263888888888892</v>
      </c>
      <c r="C341" s="57">
        <v>143</v>
      </c>
      <c r="D341" s="56">
        <v>27.23</v>
      </c>
      <c r="E341" s="29">
        <v>3893.89</v>
      </c>
      <c r="F341" s="54" t="s">
        <v>9</v>
      </c>
    </row>
    <row r="342" spans="1:6">
      <c r="A342" s="148">
        <v>43896</v>
      </c>
      <c r="B342" s="55">
        <v>0.7034259259259259</v>
      </c>
      <c r="C342" s="57">
        <v>17</v>
      </c>
      <c r="D342" s="56">
        <v>27.22</v>
      </c>
      <c r="E342" s="29">
        <v>462.74</v>
      </c>
      <c r="F342" s="54" t="s">
        <v>9</v>
      </c>
    </row>
    <row r="343" spans="1:6">
      <c r="A343" s="148">
        <v>43896</v>
      </c>
      <c r="B343" s="55">
        <v>0.7034259259259259</v>
      </c>
      <c r="C343" s="57">
        <v>140</v>
      </c>
      <c r="D343" s="56">
        <v>27.22</v>
      </c>
      <c r="E343" s="29">
        <v>3810.8</v>
      </c>
      <c r="F343" s="54" t="s">
        <v>9</v>
      </c>
    </row>
    <row r="344" spans="1:6">
      <c r="A344" s="148">
        <v>43896</v>
      </c>
      <c r="B344" s="55">
        <v>0.70381944444444444</v>
      </c>
      <c r="C344" s="57">
        <v>34</v>
      </c>
      <c r="D344" s="56">
        <v>27.2</v>
      </c>
      <c r="E344" s="29">
        <v>924.8</v>
      </c>
      <c r="F344" s="54" t="s">
        <v>9</v>
      </c>
    </row>
    <row r="345" spans="1:6">
      <c r="A345" s="148">
        <v>43896</v>
      </c>
      <c r="B345" s="55">
        <v>0.70381944444444444</v>
      </c>
      <c r="C345" s="57">
        <v>114</v>
      </c>
      <c r="D345" s="56">
        <v>27.2</v>
      </c>
      <c r="E345" s="29">
        <v>3100.8</v>
      </c>
      <c r="F345" s="54" t="s">
        <v>9</v>
      </c>
    </row>
    <row r="346" spans="1:6">
      <c r="A346" s="148">
        <v>43896</v>
      </c>
      <c r="B346" s="55">
        <v>0.70451388888888899</v>
      </c>
      <c r="C346" s="57">
        <v>157</v>
      </c>
      <c r="D346" s="56">
        <v>27.23</v>
      </c>
      <c r="E346" s="29">
        <v>4275.1099999999997</v>
      </c>
      <c r="F346" s="54" t="s">
        <v>9</v>
      </c>
    </row>
    <row r="347" spans="1:6">
      <c r="A347" s="148">
        <v>43896</v>
      </c>
      <c r="B347" s="55">
        <v>0.70546296296296296</v>
      </c>
      <c r="C347" s="57">
        <v>153</v>
      </c>
      <c r="D347" s="56">
        <v>27.22</v>
      </c>
      <c r="E347" s="29">
        <v>4164.66</v>
      </c>
      <c r="F347" s="54" t="s">
        <v>9</v>
      </c>
    </row>
    <row r="348" spans="1:6">
      <c r="A348" s="148">
        <v>43896</v>
      </c>
      <c r="B348" s="55">
        <v>0.70606481481481476</v>
      </c>
      <c r="C348" s="57">
        <v>4</v>
      </c>
      <c r="D348" s="56">
        <v>27.24</v>
      </c>
      <c r="E348" s="29">
        <v>108.96</v>
      </c>
      <c r="F348" s="54" t="s">
        <v>9</v>
      </c>
    </row>
    <row r="349" spans="1:6">
      <c r="A349" s="148">
        <v>43896</v>
      </c>
      <c r="B349" s="55">
        <v>0.70606481481481476</v>
      </c>
      <c r="C349" s="57">
        <v>163</v>
      </c>
      <c r="D349" s="56">
        <v>27.24</v>
      </c>
      <c r="E349" s="29">
        <v>4440.12</v>
      </c>
      <c r="F349" s="54" t="s">
        <v>9</v>
      </c>
    </row>
    <row r="350" spans="1:6">
      <c r="A350" s="148">
        <v>43896</v>
      </c>
      <c r="B350" s="55">
        <v>0.70660879629629625</v>
      </c>
      <c r="C350" s="57">
        <v>152</v>
      </c>
      <c r="D350" s="56">
        <v>27.2</v>
      </c>
      <c r="E350" s="29">
        <v>4134.3999999999996</v>
      </c>
      <c r="F350" s="54" t="s">
        <v>9</v>
      </c>
    </row>
    <row r="351" spans="1:6">
      <c r="A351" s="148">
        <v>43896</v>
      </c>
      <c r="B351" s="55">
        <v>0.7072222222222222</v>
      </c>
      <c r="C351" s="57">
        <v>162</v>
      </c>
      <c r="D351" s="56">
        <v>27.18</v>
      </c>
      <c r="E351" s="29">
        <v>4403.16</v>
      </c>
      <c r="F351" s="54" t="s">
        <v>9</v>
      </c>
    </row>
    <row r="352" spans="1:6">
      <c r="A352" s="148">
        <v>43896</v>
      </c>
      <c r="B352" s="55">
        <v>0.70812499999999989</v>
      </c>
      <c r="C352" s="57">
        <v>157</v>
      </c>
      <c r="D352" s="56">
        <v>27.2</v>
      </c>
      <c r="E352" s="29">
        <v>4270.3999999999996</v>
      </c>
      <c r="F352" s="54" t="s">
        <v>9</v>
      </c>
    </row>
    <row r="353" spans="1:6">
      <c r="A353" s="148">
        <v>43896</v>
      </c>
      <c r="B353" s="55">
        <v>0.709050925925926</v>
      </c>
      <c r="C353" s="57">
        <v>188</v>
      </c>
      <c r="D353" s="56">
        <v>27.23</v>
      </c>
      <c r="E353" s="29">
        <v>5119.24</v>
      </c>
      <c r="F353" s="54" t="s">
        <v>9</v>
      </c>
    </row>
    <row r="354" spans="1:6">
      <c r="A354" s="148">
        <v>43896</v>
      </c>
      <c r="B354" s="55">
        <v>0.7098726851851852</v>
      </c>
      <c r="C354" s="57">
        <v>67</v>
      </c>
      <c r="D354" s="56">
        <v>27.24</v>
      </c>
      <c r="E354" s="29">
        <v>1825.08</v>
      </c>
      <c r="F354" s="54" t="s">
        <v>9</v>
      </c>
    </row>
    <row r="355" spans="1:6">
      <c r="A355" s="148">
        <v>43896</v>
      </c>
      <c r="B355" s="55">
        <v>0.7098726851851852</v>
      </c>
      <c r="C355" s="57">
        <v>132</v>
      </c>
      <c r="D355" s="56">
        <v>27.24</v>
      </c>
      <c r="E355" s="29">
        <v>3595.68</v>
      </c>
      <c r="F355" s="54" t="s">
        <v>9</v>
      </c>
    </row>
    <row r="356" spans="1:6">
      <c r="A356" s="148">
        <v>43896</v>
      </c>
      <c r="B356" s="55">
        <v>0.71061342592592591</v>
      </c>
      <c r="C356" s="57">
        <v>163</v>
      </c>
      <c r="D356" s="56">
        <v>27.24</v>
      </c>
      <c r="E356" s="29">
        <v>4440.12</v>
      </c>
      <c r="F356" s="54" t="s">
        <v>9</v>
      </c>
    </row>
    <row r="357" spans="1:6">
      <c r="A357" s="148">
        <v>43896</v>
      </c>
      <c r="B357" s="55">
        <v>0.71090277777777777</v>
      </c>
      <c r="C357" s="57">
        <v>163</v>
      </c>
      <c r="D357" s="56">
        <v>27.22</v>
      </c>
      <c r="E357" s="29">
        <v>4436.8599999999997</v>
      </c>
      <c r="F357" s="54" t="s">
        <v>9</v>
      </c>
    </row>
    <row r="358" spans="1:6">
      <c r="A358" s="148">
        <v>43896</v>
      </c>
      <c r="B358" s="55">
        <v>0.71158564814814806</v>
      </c>
      <c r="C358" s="57">
        <v>158</v>
      </c>
      <c r="D358" s="56">
        <v>27.19</v>
      </c>
      <c r="E358" s="29">
        <v>4296.0200000000004</v>
      </c>
      <c r="F358" s="54" t="s">
        <v>9</v>
      </c>
    </row>
    <row r="359" spans="1:6">
      <c r="A359" s="148">
        <v>43896</v>
      </c>
      <c r="B359" s="55">
        <v>0.71221064814814816</v>
      </c>
      <c r="C359" s="57">
        <v>156</v>
      </c>
      <c r="D359" s="56">
        <v>27.19</v>
      </c>
      <c r="E359" s="29">
        <v>4241.6400000000003</v>
      </c>
      <c r="F359" s="54" t="s">
        <v>9</v>
      </c>
    </row>
    <row r="360" spans="1:6">
      <c r="A360" s="148">
        <v>43896</v>
      </c>
      <c r="B360" s="55">
        <v>0.71287037037037038</v>
      </c>
      <c r="C360" s="57">
        <v>165</v>
      </c>
      <c r="D360" s="56">
        <v>27.18</v>
      </c>
      <c r="E360" s="29">
        <v>4484.7</v>
      </c>
      <c r="F360" s="54" t="s">
        <v>9</v>
      </c>
    </row>
    <row r="361" spans="1:6">
      <c r="A361" s="148">
        <v>43896</v>
      </c>
      <c r="B361" s="55">
        <v>0.71369212962962969</v>
      </c>
      <c r="C361" s="57">
        <v>156</v>
      </c>
      <c r="D361" s="56">
        <v>27.16</v>
      </c>
      <c r="E361" s="29">
        <v>4236.96</v>
      </c>
      <c r="F361" s="54" t="s">
        <v>9</v>
      </c>
    </row>
    <row r="362" spans="1:6">
      <c r="A362" s="148">
        <v>43896</v>
      </c>
      <c r="B362" s="55">
        <v>0.71405092592592589</v>
      </c>
      <c r="C362" s="57">
        <v>163</v>
      </c>
      <c r="D362" s="56">
        <v>27.14</v>
      </c>
      <c r="E362" s="29">
        <v>4423.82</v>
      </c>
      <c r="F362" s="54" t="s">
        <v>9</v>
      </c>
    </row>
    <row r="363" spans="1:6">
      <c r="A363" s="148">
        <v>43896</v>
      </c>
      <c r="B363" s="55">
        <v>0.71474537037037045</v>
      </c>
      <c r="C363" s="57">
        <v>63</v>
      </c>
      <c r="D363" s="56">
        <v>27.12</v>
      </c>
      <c r="E363" s="29">
        <v>1708.56</v>
      </c>
      <c r="F363" s="54" t="s">
        <v>9</v>
      </c>
    </row>
    <row r="364" spans="1:6">
      <c r="A364" s="148">
        <v>43896</v>
      </c>
      <c r="B364" s="55">
        <v>0.71474537037037045</v>
      </c>
      <c r="C364" s="57">
        <v>78</v>
      </c>
      <c r="D364" s="56">
        <v>27.12</v>
      </c>
      <c r="E364" s="29">
        <v>2115.36</v>
      </c>
      <c r="F364" s="54" t="s">
        <v>9</v>
      </c>
    </row>
    <row r="365" spans="1:6">
      <c r="A365" s="148">
        <v>43896</v>
      </c>
      <c r="B365" s="55">
        <v>0.71524305555555545</v>
      </c>
      <c r="C365" s="57">
        <v>29</v>
      </c>
      <c r="D365" s="56">
        <v>27.13</v>
      </c>
      <c r="E365" s="29">
        <v>786.77</v>
      </c>
      <c r="F365" s="54" t="s">
        <v>9</v>
      </c>
    </row>
    <row r="366" spans="1:6">
      <c r="A366" s="148">
        <v>43896</v>
      </c>
      <c r="B366" s="55">
        <v>0.71524305555555545</v>
      </c>
      <c r="C366" s="57">
        <v>112</v>
      </c>
      <c r="D366" s="56">
        <v>27.13</v>
      </c>
      <c r="E366" s="29">
        <v>3038.56</v>
      </c>
      <c r="F366" s="54" t="s">
        <v>9</v>
      </c>
    </row>
    <row r="367" spans="1:6">
      <c r="A367" s="148">
        <v>43896</v>
      </c>
      <c r="B367" s="55">
        <v>0.71600694444444446</v>
      </c>
      <c r="C367" s="57">
        <v>180</v>
      </c>
      <c r="D367" s="56">
        <v>27.13</v>
      </c>
      <c r="E367" s="29">
        <v>4883.3999999999996</v>
      </c>
      <c r="F367" s="54" t="s">
        <v>9</v>
      </c>
    </row>
    <row r="368" spans="1:6">
      <c r="A368" s="148">
        <v>43896</v>
      </c>
      <c r="B368" s="55">
        <v>0.71649305555555554</v>
      </c>
      <c r="C368" s="57">
        <v>141</v>
      </c>
      <c r="D368" s="56">
        <v>27.13</v>
      </c>
      <c r="E368" s="29">
        <v>3825.33</v>
      </c>
      <c r="F368" s="54" t="s">
        <v>9</v>
      </c>
    </row>
    <row r="369" spans="1:6">
      <c r="A369" s="148">
        <v>43896</v>
      </c>
      <c r="B369" s="55">
        <v>0.71719907407407402</v>
      </c>
      <c r="C369" s="57">
        <v>177</v>
      </c>
      <c r="D369" s="56">
        <v>27.15</v>
      </c>
      <c r="E369" s="29">
        <v>4805.55</v>
      </c>
      <c r="F369" s="54" t="s">
        <v>9</v>
      </c>
    </row>
    <row r="370" spans="1:6">
      <c r="A370" s="148">
        <v>43896</v>
      </c>
      <c r="B370" s="55">
        <v>0.71774305555555562</v>
      </c>
      <c r="C370" s="57">
        <v>148</v>
      </c>
      <c r="D370" s="56">
        <v>27.15</v>
      </c>
      <c r="E370" s="29">
        <v>4018.2</v>
      </c>
      <c r="F370" s="54" t="s">
        <v>9</v>
      </c>
    </row>
    <row r="371" spans="1:6">
      <c r="A371" s="148">
        <v>43896</v>
      </c>
      <c r="B371" s="55">
        <v>0.71887731481481476</v>
      </c>
      <c r="C371" s="57">
        <v>100</v>
      </c>
      <c r="D371" s="56">
        <v>27.1</v>
      </c>
      <c r="E371" s="29">
        <v>2710</v>
      </c>
      <c r="F371" s="54" t="s">
        <v>29</v>
      </c>
    </row>
    <row r="372" spans="1:6">
      <c r="A372" s="148">
        <v>43896</v>
      </c>
      <c r="B372" s="55">
        <v>0.71887731481481476</v>
      </c>
      <c r="C372" s="57">
        <v>164</v>
      </c>
      <c r="D372" s="56">
        <v>27.1</v>
      </c>
      <c r="E372" s="29">
        <v>4444.3999999999996</v>
      </c>
      <c r="F372" s="54" t="s">
        <v>9</v>
      </c>
    </row>
    <row r="373" spans="1:6">
      <c r="A373" s="148">
        <v>43896</v>
      </c>
      <c r="B373" s="55">
        <v>0.71887731481481476</v>
      </c>
      <c r="C373" s="57">
        <v>118</v>
      </c>
      <c r="D373" s="56">
        <v>27.1</v>
      </c>
      <c r="E373" s="29">
        <v>3197.8</v>
      </c>
      <c r="F373" s="54" t="s">
        <v>9</v>
      </c>
    </row>
    <row r="374" spans="1:6">
      <c r="A374" s="148">
        <v>43896</v>
      </c>
      <c r="B374" s="55">
        <v>0.71887731481481476</v>
      </c>
      <c r="C374" s="57">
        <v>221</v>
      </c>
      <c r="D374" s="56">
        <v>27.1</v>
      </c>
      <c r="E374" s="29">
        <v>5989.1</v>
      </c>
      <c r="F374" s="54" t="s">
        <v>30</v>
      </c>
    </row>
    <row r="375" spans="1:6">
      <c r="A375" s="148">
        <v>43896</v>
      </c>
      <c r="B375" s="55">
        <v>0.71887731481481476</v>
      </c>
      <c r="C375" s="57">
        <v>192</v>
      </c>
      <c r="D375" s="56">
        <v>27.1</v>
      </c>
      <c r="E375" s="29">
        <v>5203.2</v>
      </c>
      <c r="F375" s="54" t="s">
        <v>9</v>
      </c>
    </row>
    <row r="376" spans="1:6">
      <c r="A376" s="148">
        <v>43896</v>
      </c>
      <c r="B376" s="55">
        <v>0.71887731481481476</v>
      </c>
      <c r="C376" s="57">
        <v>204</v>
      </c>
      <c r="D376" s="56">
        <v>27.1</v>
      </c>
      <c r="E376" s="29">
        <v>5528.4</v>
      </c>
      <c r="F376" s="54" t="s">
        <v>9</v>
      </c>
    </row>
    <row r="377" spans="1:6">
      <c r="A377" s="148">
        <v>43896</v>
      </c>
      <c r="B377" s="55">
        <v>0.71887731481481476</v>
      </c>
      <c r="C377" s="57">
        <v>39</v>
      </c>
      <c r="D377" s="56">
        <v>27.1</v>
      </c>
      <c r="E377" s="29">
        <v>1056.9000000000001</v>
      </c>
      <c r="F377" s="54" t="s">
        <v>9</v>
      </c>
    </row>
    <row r="378" spans="1:6">
      <c r="A378" s="148">
        <v>43896</v>
      </c>
      <c r="B378" s="55">
        <v>0.71887731481481476</v>
      </c>
      <c r="C378" s="57">
        <v>256</v>
      </c>
      <c r="D378" s="56">
        <v>27.1</v>
      </c>
      <c r="E378" s="29">
        <v>6937.6</v>
      </c>
      <c r="F378" s="54" t="s">
        <v>9</v>
      </c>
    </row>
    <row r="379" spans="1:6">
      <c r="A379" s="148">
        <v>43896</v>
      </c>
      <c r="B379" s="55">
        <v>0.71887731481481476</v>
      </c>
      <c r="C379" s="57">
        <v>170</v>
      </c>
      <c r="D379" s="56">
        <v>27.1</v>
      </c>
      <c r="E379" s="29">
        <v>4607</v>
      </c>
      <c r="F379" s="54" t="s">
        <v>9</v>
      </c>
    </row>
    <row r="380" spans="1:6">
      <c r="A380" s="148">
        <v>43896</v>
      </c>
      <c r="B380" s="55">
        <v>0.71887731481481476</v>
      </c>
      <c r="C380" s="57">
        <v>1474</v>
      </c>
      <c r="D380" s="56">
        <v>27.1</v>
      </c>
      <c r="E380" s="29">
        <v>39945.4</v>
      </c>
      <c r="F380" s="54" t="s">
        <v>9</v>
      </c>
    </row>
    <row r="381" spans="1:6">
      <c r="A381" s="148">
        <v>43896</v>
      </c>
      <c r="B381" s="55">
        <v>0.71887731481481476</v>
      </c>
      <c r="C381" s="57">
        <v>482</v>
      </c>
      <c r="D381" s="56">
        <v>27.1</v>
      </c>
      <c r="E381" s="29">
        <v>13062.2</v>
      </c>
      <c r="F381" s="54" t="s">
        <v>9</v>
      </c>
    </row>
    <row r="382" spans="1:6">
      <c r="A382" s="148">
        <v>43896</v>
      </c>
      <c r="B382" s="55">
        <v>0.71887731481481476</v>
      </c>
      <c r="C382" s="57">
        <v>203</v>
      </c>
      <c r="D382" s="56">
        <v>27.1</v>
      </c>
      <c r="E382" s="29">
        <v>5501.3</v>
      </c>
      <c r="F382" s="54" t="s">
        <v>29</v>
      </c>
    </row>
    <row r="383" spans="1:6">
      <c r="A383" s="148">
        <v>43896</v>
      </c>
      <c r="B383" s="55">
        <v>0.71887731481481476</v>
      </c>
      <c r="C383" s="57">
        <v>289</v>
      </c>
      <c r="D383" s="56">
        <v>27.1</v>
      </c>
      <c r="E383" s="29">
        <v>7831.9</v>
      </c>
      <c r="F383" s="54" t="s">
        <v>30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e">
        <v>#VALUE!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e">
        <v>#VALUE!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e">
        <v>#VALUE!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e">
        <v>#VALUE!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e">
        <v>#VALUE!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e">
        <v>#VALUE!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e">
        <v>#VALUE!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e">
        <v>#VALUE!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e">
        <v>#VALUE!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e">
        <v>#VALUE!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e">
        <v>#VALUE!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e">
        <v>#VALUE!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e">
        <v>#VALUE!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e">
        <v>#VALUE!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e">
        <v>#VALUE!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e">
        <v>#VALUE!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e">
        <v>#VALUE!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e">
        <v>#VALUE!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e">
        <v>#VALUE!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e">
        <v>#VALUE!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e">
        <v>#VALUE!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e">
        <v>#VALUE!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e">
        <v>#VALUE!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 t="s">
        <v>9</v>
      </c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B8CEE6-C7F2-41F6-AC4F-3B812E0C70FF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43895</v>
      </c>
      <c r="B5" s="55">
        <v>0.37886574074074075</v>
      </c>
      <c r="C5" s="57">
        <v>200</v>
      </c>
      <c r="D5" s="56">
        <v>29.68</v>
      </c>
      <c r="E5" s="29">
        <v>5936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43895</v>
      </c>
      <c r="B6" s="55">
        <v>0.38061342592592595</v>
      </c>
      <c r="C6" s="57">
        <v>107</v>
      </c>
      <c r="D6" s="56">
        <v>29.66</v>
      </c>
      <c r="E6" s="29">
        <v>3173.62</v>
      </c>
      <c r="F6" s="54" t="s">
        <v>9</v>
      </c>
      <c r="G6" s="8"/>
      <c r="H6" s="67" t="s">
        <v>9</v>
      </c>
      <c r="I6" s="66">
        <f>SUMIF(F:F,$H$6,C:C)</f>
        <v>54552</v>
      </c>
      <c r="J6" s="65">
        <f>SUMIF(F:F,$H$6,E:E)</f>
        <v>1558265.4399999997</v>
      </c>
      <c r="L6" s="64"/>
    </row>
    <row r="7" spans="1:12">
      <c r="A7" s="148">
        <v>43895</v>
      </c>
      <c r="B7" s="55">
        <v>0.38061342592592595</v>
      </c>
      <c r="C7" s="57">
        <v>247</v>
      </c>
      <c r="D7" s="56">
        <v>29.66</v>
      </c>
      <c r="E7" s="29">
        <v>7326.02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43895</v>
      </c>
      <c r="B8" s="55">
        <v>0.38141203703703702</v>
      </c>
      <c r="C8" s="57">
        <v>150</v>
      </c>
      <c r="D8" s="56">
        <v>29.62</v>
      </c>
      <c r="E8" s="29">
        <v>4443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43895</v>
      </c>
      <c r="B9" s="55">
        <v>0.38233796296296302</v>
      </c>
      <c r="C9" s="57">
        <v>163</v>
      </c>
      <c r="D9" s="56">
        <v>29.61</v>
      </c>
      <c r="E9" s="29">
        <v>4826.43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43895</v>
      </c>
      <c r="B10" s="55">
        <v>0.38315972222222222</v>
      </c>
      <c r="C10" s="57">
        <v>145</v>
      </c>
      <c r="D10" s="56">
        <v>29.6</v>
      </c>
      <c r="E10" s="29">
        <v>4292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43895</v>
      </c>
      <c r="B11" s="55">
        <v>0.38390046296296299</v>
      </c>
      <c r="C11" s="57">
        <v>152</v>
      </c>
      <c r="D11" s="56">
        <v>29.56</v>
      </c>
      <c r="E11" s="29">
        <v>4493.12</v>
      </c>
      <c r="F11" s="54" t="s">
        <v>9</v>
      </c>
      <c r="G11" s="8"/>
      <c r="H11" s="63" t="s">
        <v>10</v>
      </c>
      <c r="I11" s="143">
        <f>ROUND((J11/SUM(I6:I10)),6)</f>
        <v>28.564772000000001</v>
      </c>
      <c r="J11" s="62">
        <f>SUM(J6:J9)</f>
        <v>1558265.4399999997</v>
      </c>
    </row>
    <row r="12" spans="1:12">
      <c r="A12" s="148">
        <v>43895</v>
      </c>
      <c r="B12" s="55">
        <v>0.38484953703703706</v>
      </c>
      <c r="C12" s="57">
        <v>146</v>
      </c>
      <c r="D12" s="56">
        <v>29.53</v>
      </c>
      <c r="E12" s="29">
        <v>4311.38</v>
      </c>
      <c r="F12" s="54" t="s">
        <v>9</v>
      </c>
      <c r="G12" s="8"/>
      <c r="J12" s="4"/>
    </row>
    <row r="13" spans="1:12">
      <c r="A13" s="148">
        <v>43895</v>
      </c>
      <c r="B13" s="55">
        <v>0.38538194444444446</v>
      </c>
      <c r="C13" s="57">
        <v>49</v>
      </c>
      <c r="D13" s="56">
        <v>29.55</v>
      </c>
      <c r="E13" s="29">
        <v>1447.95</v>
      </c>
      <c r="F13" s="54" t="s">
        <v>9</v>
      </c>
      <c r="G13" s="8"/>
      <c r="J13" s="5"/>
    </row>
    <row r="14" spans="1:12">
      <c r="A14" s="148">
        <v>43895</v>
      </c>
      <c r="B14" s="55">
        <v>0.38538194444444446</v>
      </c>
      <c r="C14" s="57">
        <v>111</v>
      </c>
      <c r="D14" s="56">
        <v>29.55</v>
      </c>
      <c r="E14" s="29">
        <v>3280.05</v>
      </c>
      <c r="F14" s="54" t="s">
        <v>9</v>
      </c>
      <c r="G14" s="8"/>
      <c r="H14" s="151" t="s">
        <v>11</v>
      </c>
      <c r="I14" s="61">
        <f>A5</f>
        <v>43895</v>
      </c>
      <c r="J14" s="5"/>
    </row>
    <row r="15" spans="1:12">
      <c r="A15" s="148">
        <v>43895</v>
      </c>
      <c r="B15" s="55">
        <v>0.38649305555555552</v>
      </c>
      <c r="C15" s="57">
        <v>159</v>
      </c>
      <c r="D15" s="56">
        <v>29.43</v>
      </c>
      <c r="E15" s="29">
        <v>4679.37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43895</v>
      </c>
      <c r="B16" s="55">
        <v>0.38756944444444441</v>
      </c>
      <c r="C16" s="57">
        <v>147</v>
      </c>
      <c r="D16" s="56">
        <v>29.42</v>
      </c>
      <c r="E16" s="29">
        <v>4324.74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43895</v>
      </c>
      <c r="B17" s="55">
        <v>0.38832175925925921</v>
      </c>
      <c r="C17" s="57">
        <v>146</v>
      </c>
      <c r="D17" s="56">
        <v>29.38</v>
      </c>
      <c r="E17" s="29">
        <v>4289.4799999999996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43895</v>
      </c>
      <c r="B18" s="55">
        <v>0.39016203703703706</v>
      </c>
      <c r="C18" s="57">
        <v>146</v>
      </c>
      <c r="D18" s="56">
        <v>29.39</v>
      </c>
      <c r="E18" s="29">
        <v>4290.9399999999996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43895</v>
      </c>
      <c r="B19" s="55">
        <v>0.39291666666666664</v>
      </c>
      <c r="C19" s="57">
        <v>155</v>
      </c>
      <c r="D19" s="56">
        <v>29.4</v>
      </c>
      <c r="E19" s="29">
        <v>4557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43895</v>
      </c>
      <c r="B20" s="55">
        <v>0.39291666666666664</v>
      </c>
      <c r="C20" s="57">
        <v>66</v>
      </c>
      <c r="D20" s="56">
        <v>29.4</v>
      </c>
      <c r="E20" s="29">
        <v>1940.4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43895</v>
      </c>
      <c r="B21" s="55">
        <v>0.39354166666666668</v>
      </c>
      <c r="C21" s="57">
        <v>168</v>
      </c>
      <c r="D21" s="56">
        <v>29.39</v>
      </c>
      <c r="E21" s="29">
        <v>4937.5200000000004</v>
      </c>
      <c r="F21" s="54" t="s">
        <v>9</v>
      </c>
      <c r="G21" s="8"/>
      <c r="H21" s="4"/>
      <c r="I21" s="4"/>
      <c r="J21" s="4"/>
    </row>
    <row r="22" spans="1:10">
      <c r="A22" s="148">
        <v>43895</v>
      </c>
      <c r="B22" s="55">
        <v>0.39387731481481486</v>
      </c>
      <c r="C22" s="57">
        <v>61</v>
      </c>
      <c r="D22" s="56">
        <v>29.36</v>
      </c>
      <c r="E22" s="29">
        <v>1790.96</v>
      </c>
      <c r="F22" s="54" t="s">
        <v>9</v>
      </c>
      <c r="G22" s="8"/>
      <c r="H22" s="7"/>
      <c r="I22" s="7"/>
      <c r="J22" s="7"/>
    </row>
    <row r="23" spans="1:10">
      <c r="A23" s="148">
        <v>43895</v>
      </c>
      <c r="B23" s="55">
        <v>0.39387731481481486</v>
      </c>
      <c r="C23" s="57">
        <v>102</v>
      </c>
      <c r="D23" s="56">
        <v>29.36</v>
      </c>
      <c r="E23" s="29">
        <v>2994.72</v>
      </c>
      <c r="F23" s="54" t="s">
        <v>9</v>
      </c>
      <c r="G23" s="8"/>
      <c r="H23" s="7"/>
      <c r="I23" s="7"/>
      <c r="J23" s="7"/>
    </row>
    <row r="24" spans="1:10">
      <c r="A24" s="148">
        <v>43895</v>
      </c>
      <c r="B24" s="55">
        <v>0.39672453703703708</v>
      </c>
      <c r="C24" s="57">
        <v>143</v>
      </c>
      <c r="D24" s="56">
        <v>29.37</v>
      </c>
      <c r="E24" s="29">
        <v>4199.91</v>
      </c>
      <c r="F24" s="54" t="s">
        <v>9</v>
      </c>
      <c r="G24" s="8"/>
      <c r="H24" s="7"/>
      <c r="I24" s="7"/>
      <c r="J24" s="7"/>
    </row>
    <row r="25" spans="1:10">
      <c r="A25" s="148">
        <v>43895</v>
      </c>
      <c r="B25" s="55">
        <v>0.39672453703703708</v>
      </c>
      <c r="C25" s="57">
        <v>3</v>
      </c>
      <c r="D25" s="56">
        <v>29.36</v>
      </c>
      <c r="E25" s="29">
        <v>88.08</v>
      </c>
      <c r="F25" s="54" t="s">
        <v>9</v>
      </c>
      <c r="G25" s="8"/>
      <c r="H25" s="7"/>
      <c r="I25" s="7"/>
      <c r="J25" s="7"/>
    </row>
    <row r="26" spans="1:10">
      <c r="A26" s="148">
        <v>43895</v>
      </c>
      <c r="B26" s="55">
        <v>0.39672453703703708</v>
      </c>
      <c r="C26" s="57">
        <v>140</v>
      </c>
      <c r="D26" s="56">
        <v>29.36</v>
      </c>
      <c r="E26" s="29">
        <v>4110.3999999999996</v>
      </c>
      <c r="F26" s="54" t="s">
        <v>9</v>
      </c>
      <c r="G26" s="8"/>
      <c r="H26" s="7"/>
      <c r="I26" s="7"/>
      <c r="J26" s="7"/>
    </row>
    <row r="27" spans="1:10">
      <c r="A27" s="148">
        <v>43895</v>
      </c>
      <c r="B27" s="55">
        <v>0.39696759259259262</v>
      </c>
      <c r="C27" s="57">
        <v>196</v>
      </c>
      <c r="D27" s="56">
        <v>29.34</v>
      </c>
      <c r="E27" s="29">
        <v>5750.64</v>
      </c>
      <c r="F27" s="54" t="s">
        <v>9</v>
      </c>
      <c r="G27" s="8"/>
      <c r="H27" s="7"/>
      <c r="I27" s="7"/>
      <c r="J27" s="7"/>
    </row>
    <row r="28" spans="1:10">
      <c r="A28" s="148">
        <v>43895</v>
      </c>
      <c r="B28" s="55">
        <v>0.40072916666666664</v>
      </c>
      <c r="C28" s="57">
        <v>364</v>
      </c>
      <c r="D28" s="56">
        <v>29.38</v>
      </c>
      <c r="E28" s="29">
        <v>10694.32</v>
      </c>
      <c r="F28" s="54" t="s">
        <v>9</v>
      </c>
      <c r="G28" s="8"/>
      <c r="H28" s="7"/>
      <c r="I28" s="7"/>
      <c r="J28" s="7"/>
    </row>
    <row r="29" spans="1:10">
      <c r="A29" s="148">
        <v>43895</v>
      </c>
      <c r="B29" s="55">
        <v>0.40421296296296294</v>
      </c>
      <c r="C29" s="57">
        <v>150</v>
      </c>
      <c r="D29" s="56">
        <v>29.51</v>
      </c>
      <c r="E29" s="29">
        <v>4426.5</v>
      </c>
      <c r="F29" s="54" t="s">
        <v>9</v>
      </c>
      <c r="G29" s="8"/>
      <c r="H29" s="7"/>
      <c r="I29" s="7"/>
      <c r="J29" s="7"/>
    </row>
    <row r="30" spans="1:10">
      <c r="A30" s="148">
        <v>43895</v>
      </c>
      <c r="B30" s="55">
        <v>0.40421296296296294</v>
      </c>
      <c r="C30" s="57">
        <v>24</v>
      </c>
      <c r="D30" s="56">
        <v>29.51</v>
      </c>
      <c r="E30" s="29">
        <v>708.24</v>
      </c>
      <c r="F30" s="54" t="s">
        <v>9</v>
      </c>
      <c r="G30" s="8"/>
      <c r="H30" s="7"/>
      <c r="I30" s="7"/>
      <c r="J30" s="7"/>
    </row>
    <row r="31" spans="1:10">
      <c r="A31" s="148">
        <v>43895</v>
      </c>
      <c r="B31" s="55">
        <v>0.40505787037037039</v>
      </c>
      <c r="C31" s="57">
        <v>9</v>
      </c>
      <c r="D31" s="56">
        <v>29.48</v>
      </c>
      <c r="E31" s="29">
        <v>265.32</v>
      </c>
      <c r="F31" s="54" t="s">
        <v>9</v>
      </c>
      <c r="G31" s="8"/>
      <c r="H31" s="7"/>
      <c r="I31" s="7"/>
      <c r="J31" s="7"/>
    </row>
    <row r="32" spans="1:10">
      <c r="A32" s="148">
        <v>43895</v>
      </c>
      <c r="B32" s="55">
        <v>0.40505787037037039</v>
      </c>
      <c r="C32" s="57">
        <v>138</v>
      </c>
      <c r="D32" s="56">
        <v>29.48</v>
      </c>
      <c r="E32" s="29">
        <v>4068.24</v>
      </c>
      <c r="F32" s="54" t="s">
        <v>9</v>
      </c>
      <c r="G32" s="8"/>
      <c r="H32" s="7"/>
      <c r="I32" s="7"/>
      <c r="J32" s="7"/>
    </row>
    <row r="33" spans="1:10">
      <c r="A33" s="148">
        <v>43895</v>
      </c>
      <c r="B33" s="55">
        <v>0.40673611111111113</v>
      </c>
      <c r="C33" s="57">
        <v>150</v>
      </c>
      <c r="D33" s="56">
        <v>29.49</v>
      </c>
      <c r="E33" s="29">
        <v>4423.5</v>
      </c>
      <c r="F33" s="54" t="s">
        <v>9</v>
      </c>
      <c r="H33" s="7"/>
      <c r="I33" s="7"/>
      <c r="J33" s="7"/>
    </row>
    <row r="34" spans="1:10">
      <c r="A34" s="148">
        <v>43895</v>
      </c>
      <c r="B34" s="55">
        <v>0.40673611111111113</v>
      </c>
      <c r="C34" s="57">
        <v>16</v>
      </c>
      <c r="D34" s="56">
        <v>29.49</v>
      </c>
      <c r="E34" s="29">
        <v>471.84</v>
      </c>
      <c r="F34" s="54" t="s">
        <v>9</v>
      </c>
      <c r="H34" s="4"/>
      <c r="I34" s="4"/>
      <c r="J34" s="4"/>
    </row>
    <row r="35" spans="1:10">
      <c r="A35" s="148">
        <v>43895</v>
      </c>
      <c r="B35" s="55">
        <v>0.40741898148148148</v>
      </c>
      <c r="C35" s="57">
        <v>72</v>
      </c>
      <c r="D35" s="56">
        <v>29.47</v>
      </c>
      <c r="E35" s="29">
        <v>2121.84</v>
      </c>
      <c r="F35" s="54" t="s">
        <v>9</v>
      </c>
    </row>
    <row r="36" spans="1:10">
      <c r="A36" s="148">
        <v>43895</v>
      </c>
      <c r="B36" s="55">
        <v>0.40741898148148148</v>
      </c>
      <c r="C36" s="57">
        <v>235</v>
      </c>
      <c r="D36" s="56">
        <v>29.47</v>
      </c>
      <c r="E36" s="29">
        <v>6925.45</v>
      </c>
      <c r="F36" s="54" t="s">
        <v>9</v>
      </c>
    </row>
    <row r="37" spans="1:10">
      <c r="A37" s="148">
        <v>43895</v>
      </c>
      <c r="B37" s="55">
        <v>0.40741898148148148</v>
      </c>
      <c r="C37" s="57">
        <v>161</v>
      </c>
      <c r="D37" s="56">
        <v>29.47</v>
      </c>
      <c r="E37" s="29">
        <v>4744.67</v>
      </c>
      <c r="F37" s="54" t="s">
        <v>9</v>
      </c>
    </row>
    <row r="38" spans="1:10">
      <c r="A38" s="148">
        <v>43895</v>
      </c>
      <c r="B38" s="55">
        <v>0.40835648148148151</v>
      </c>
      <c r="C38" s="57">
        <v>48</v>
      </c>
      <c r="D38" s="56">
        <v>29.48</v>
      </c>
      <c r="E38" s="29">
        <v>1415.04</v>
      </c>
      <c r="F38" s="54" t="s">
        <v>9</v>
      </c>
    </row>
    <row r="39" spans="1:10">
      <c r="A39" s="148">
        <v>43895</v>
      </c>
      <c r="B39" s="55">
        <v>0.40835648148148151</v>
      </c>
      <c r="C39" s="57">
        <v>108</v>
      </c>
      <c r="D39" s="56">
        <v>29.48</v>
      </c>
      <c r="E39" s="29">
        <v>3183.84</v>
      </c>
      <c r="F39" s="54" t="s">
        <v>9</v>
      </c>
    </row>
    <row r="40" spans="1:10">
      <c r="A40" s="148">
        <v>43895</v>
      </c>
      <c r="B40" s="55">
        <v>0.40925925925925927</v>
      </c>
      <c r="C40" s="57">
        <v>145</v>
      </c>
      <c r="D40" s="56">
        <v>29.44</v>
      </c>
      <c r="E40" s="29">
        <v>4268.8</v>
      </c>
      <c r="F40" s="54" t="s">
        <v>9</v>
      </c>
    </row>
    <row r="41" spans="1:10">
      <c r="A41" s="148">
        <v>43895</v>
      </c>
      <c r="B41" s="55">
        <v>0.41052083333333328</v>
      </c>
      <c r="C41" s="57">
        <v>104</v>
      </c>
      <c r="D41" s="56">
        <v>29.49</v>
      </c>
      <c r="E41" s="29">
        <v>3066.96</v>
      </c>
      <c r="F41" s="54" t="s">
        <v>9</v>
      </c>
    </row>
    <row r="42" spans="1:10">
      <c r="A42" s="148">
        <v>43895</v>
      </c>
      <c r="B42" s="55">
        <v>0.41052083333333328</v>
      </c>
      <c r="C42" s="57">
        <v>39</v>
      </c>
      <c r="D42" s="56">
        <v>29.49</v>
      </c>
      <c r="E42" s="29">
        <v>1150.1099999999999</v>
      </c>
      <c r="F42" s="54" t="s">
        <v>9</v>
      </c>
    </row>
    <row r="43" spans="1:10">
      <c r="A43" s="148">
        <v>43895</v>
      </c>
      <c r="B43" s="55">
        <v>0.41350694444444441</v>
      </c>
      <c r="C43" s="57">
        <v>164</v>
      </c>
      <c r="D43" s="56">
        <v>29.5</v>
      </c>
      <c r="E43" s="29">
        <v>4838</v>
      </c>
      <c r="F43" s="54" t="s">
        <v>9</v>
      </c>
    </row>
    <row r="44" spans="1:10">
      <c r="A44" s="148">
        <v>43895</v>
      </c>
      <c r="B44" s="55">
        <v>0.4135416666666667</v>
      </c>
      <c r="C44" s="57">
        <v>201</v>
      </c>
      <c r="D44" s="56">
        <v>29.49</v>
      </c>
      <c r="E44" s="29">
        <v>5927.49</v>
      </c>
      <c r="F44" s="54" t="s">
        <v>9</v>
      </c>
    </row>
    <row r="45" spans="1:10">
      <c r="A45" s="148">
        <v>43895</v>
      </c>
      <c r="B45" s="55">
        <v>0.41431712962962958</v>
      </c>
      <c r="C45" s="57">
        <v>1</v>
      </c>
      <c r="D45" s="56">
        <v>29.46</v>
      </c>
      <c r="E45" s="29">
        <v>29.46</v>
      </c>
      <c r="F45" s="54" t="s">
        <v>9</v>
      </c>
    </row>
    <row r="46" spans="1:10">
      <c r="A46" s="148">
        <v>43895</v>
      </c>
      <c r="B46" s="55">
        <v>0.41431712962962958</v>
      </c>
      <c r="C46" s="57">
        <v>161</v>
      </c>
      <c r="D46" s="56">
        <v>29.46</v>
      </c>
      <c r="E46" s="29">
        <v>4743.0600000000004</v>
      </c>
      <c r="F46" s="54" t="s">
        <v>9</v>
      </c>
    </row>
    <row r="47" spans="1:10">
      <c r="A47" s="148">
        <v>43895</v>
      </c>
      <c r="B47" s="55">
        <v>0.41643518518518513</v>
      </c>
      <c r="C47" s="57">
        <v>20</v>
      </c>
      <c r="D47" s="56">
        <v>29.42</v>
      </c>
      <c r="E47" s="29">
        <v>588.4</v>
      </c>
      <c r="F47" s="54" t="s">
        <v>9</v>
      </c>
    </row>
    <row r="48" spans="1:10">
      <c r="A48" s="148">
        <v>43895</v>
      </c>
      <c r="B48" s="55">
        <v>0.41643518518518513</v>
      </c>
      <c r="C48" s="57">
        <v>130</v>
      </c>
      <c r="D48" s="56">
        <v>29.42</v>
      </c>
      <c r="E48" s="29">
        <v>3824.6</v>
      </c>
      <c r="F48" s="54" t="s">
        <v>9</v>
      </c>
    </row>
    <row r="49" spans="1:6">
      <c r="A49" s="148">
        <v>43895</v>
      </c>
      <c r="B49" s="55">
        <v>0.417025462962963</v>
      </c>
      <c r="C49" s="57">
        <v>162</v>
      </c>
      <c r="D49" s="56">
        <v>29.39</v>
      </c>
      <c r="E49" s="29">
        <v>4761.18</v>
      </c>
      <c r="F49" s="54" t="s">
        <v>9</v>
      </c>
    </row>
    <row r="50" spans="1:6">
      <c r="A50" s="148">
        <v>43895</v>
      </c>
      <c r="B50" s="55">
        <v>0.42032407407407407</v>
      </c>
      <c r="C50" s="57">
        <v>162</v>
      </c>
      <c r="D50" s="56">
        <v>29.39</v>
      </c>
      <c r="E50" s="29">
        <v>4761.18</v>
      </c>
      <c r="F50" s="54" t="s">
        <v>9</v>
      </c>
    </row>
    <row r="51" spans="1:6">
      <c r="A51" s="148">
        <v>43895</v>
      </c>
      <c r="B51" s="55">
        <v>0.42032407407407407</v>
      </c>
      <c r="C51" s="57">
        <v>4</v>
      </c>
      <c r="D51" s="56">
        <v>29.39</v>
      </c>
      <c r="E51" s="29">
        <v>117.56</v>
      </c>
      <c r="F51" s="54" t="s">
        <v>9</v>
      </c>
    </row>
    <row r="52" spans="1:6">
      <c r="A52" s="148">
        <v>43895</v>
      </c>
      <c r="B52" s="55">
        <v>0.42032407407407407</v>
      </c>
      <c r="C52" s="57">
        <v>166</v>
      </c>
      <c r="D52" s="56">
        <v>29.39</v>
      </c>
      <c r="E52" s="29">
        <v>4878.74</v>
      </c>
      <c r="F52" s="54" t="s">
        <v>9</v>
      </c>
    </row>
    <row r="53" spans="1:6">
      <c r="A53" s="148">
        <v>43895</v>
      </c>
      <c r="B53" s="55">
        <v>0.42089120370370375</v>
      </c>
      <c r="C53" s="57">
        <v>165</v>
      </c>
      <c r="D53" s="56">
        <v>29.36</v>
      </c>
      <c r="E53" s="29">
        <v>4844.3999999999996</v>
      </c>
      <c r="F53" s="54" t="s">
        <v>9</v>
      </c>
    </row>
    <row r="54" spans="1:6">
      <c r="A54" s="148">
        <v>43895</v>
      </c>
      <c r="B54" s="55">
        <v>0.42203703703703704</v>
      </c>
      <c r="C54" s="57">
        <v>166</v>
      </c>
      <c r="D54" s="56">
        <v>29.32</v>
      </c>
      <c r="E54" s="29">
        <v>4867.12</v>
      </c>
      <c r="F54" s="54" t="s">
        <v>9</v>
      </c>
    </row>
    <row r="55" spans="1:6">
      <c r="A55" s="148">
        <v>43895</v>
      </c>
      <c r="B55" s="55">
        <v>0.42281250000000004</v>
      </c>
      <c r="C55" s="57">
        <v>155</v>
      </c>
      <c r="D55" s="56">
        <v>29.34</v>
      </c>
      <c r="E55" s="29">
        <v>4547.7</v>
      </c>
      <c r="F55" s="54" t="s">
        <v>9</v>
      </c>
    </row>
    <row r="56" spans="1:6">
      <c r="A56" s="148">
        <v>43895</v>
      </c>
      <c r="B56" s="55">
        <v>0.42381944444444447</v>
      </c>
      <c r="C56" s="57">
        <v>165</v>
      </c>
      <c r="D56" s="56">
        <v>29.29</v>
      </c>
      <c r="E56" s="29">
        <v>4832.8500000000004</v>
      </c>
      <c r="F56" s="54" t="s">
        <v>9</v>
      </c>
    </row>
    <row r="57" spans="1:6">
      <c r="A57" s="148">
        <v>43895</v>
      </c>
      <c r="B57" s="55">
        <v>0.42542824074074076</v>
      </c>
      <c r="C57" s="57">
        <v>155</v>
      </c>
      <c r="D57" s="56">
        <v>29.31</v>
      </c>
      <c r="E57" s="29">
        <v>4543.05</v>
      </c>
      <c r="F57" s="54" t="s">
        <v>9</v>
      </c>
    </row>
    <row r="58" spans="1:6">
      <c r="A58" s="148">
        <v>43895</v>
      </c>
      <c r="B58" s="55">
        <v>0.42754629629629631</v>
      </c>
      <c r="C58" s="57">
        <v>148</v>
      </c>
      <c r="D58" s="56">
        <v>29.3</v>
      </c>
      <c r="E58" s="29">
        <v>4336.3999999999996</v>
      </c>
      <c r="F58" s="54" t="s">
        <v>9</v>
      </c>
    </row>
    <row r="59" spans="1:6">
      <c r="A59" s="148">
        <v>43895</v>
      </c>
      <c r="B59" s="55">
        <v>0.42805555555555558</v>
      </c>
      <c r="C59" s="57">
        <v>162</v>
      </c>
      <c r="D59" s="56">
        <v>29.29</v>
      </c>
      <c r="E59" s="29">
        <v>4744.9799999999996</v>
      </c>
      <c r="F59" s="54" t="s">
        <v>9</v>
      </c>
    </row>
    <row r="60" spans="1:6">
      <c r="A60" s="148">
        <v>43895</v>
      </c>
      <c r="B60" s="55">
        <v>0.42805555555555558</v>
      </c>
      <c r="C60" s="57">
        <v>25</v>
      </c>
      <c r="D60" s="56">
        <v>29.29</v>
      </c>
      <c r="E60" s="29">
        <v>732.25</v>
      </c>
      <c r="F60" s="54" t="s">
        <v>9</v>
      </c>
    </row>
    <row r="61" spans="1:6">
      <c r="A61" s="148">
        <v>43895</v>
      </c>
      <c r="B61" s="55">
        <v>0.43057870370370371</v>
      </c>
      <c r="C61" s="57">
        <v>155</v>
      </c>
      <c r="D61" s="56">
        <v>29.23</v>
      </c>
      <c r="E61" s="29">
        <v>4530.6499999999996</v>
      </c>
      <c r="F61" s="54" t="s">
        <v>9</v>
      </c>
    </row>
    <row r="62" spans="1:6">
      <c r="A62" s="148">
        <v>43895</v>
      </c>
      <c r="B62" s="55">
        <v>0.43059027777777775</v>
      </c>
      <c r="C62" s="57">
        <v>158</v>
      </c>
      <c r="D62" s="56">
        <v>29.23</v>
      </c>
      <c r="E62" s="29">
        <v>4618.34</v>
      </c>
      <c r="F62" s="54" t="s">
        <v>9</v>
      </c>
    </row>
    <row r="63" spans="1:6">
      <c r="A63" s="148">
        <v>43895</v>
      </c>
      <c r="B63" s="55">
        <v>0.43229166666666669</v>
      </c>
      <c r="C63" s="57">
        <v>189</v>
      </c>
      <c r="D63" s="56">
        <v>29.22</v>
      </c>
      <c r="E63" s="29">
        <v>5522.58</v>
      </c>
      <c r="F63" s="54" t="s">
        <v>9</v>
      </c>
    </row>
    <row r="64" spans="1:6">
      <c r="A64" s="148">
        <v>43895</v>
      </c>
      <c r="B64" s="55">
        <v>0.43306712962962962</v>
      </c>
      <c r="C64" s="57">
        <v>24</v>
      </c>
      <c r="D64" s="56">
        <v>29.18</v>
      </c>
      <c r="E64" s="29">
        <v>700.32</v>
      </c>
      <c r="F64" s="54" t="s">
        <v>9</v>
      </c>
    </row>
    <row r="65" spans="1:6">
      <c r="A65" s="148">
        <v>43895</v>
      </c>
      <c r="B65" s="55">
        <v>0.43306712962962962</v>
      </c>
      <c r="C65" s="57">
        <v>119</v>
      </c>
      <c r="D65" s="56">
        <v>29.18</v>
      </c>
      <c r="E65" s="29">
        <v>3472.42</v>
      </c>
      <c r="F65" s="54" t="s">
        <v>9</v>
      </c>
    </row>
    <row r="66" spans="1:6">
      <c r="A66" s="148">
        <v>43895</v>
      </c>
      <c r="B66" s="55">
        <v>0.43315972222222227</v>
      </c>
      <c r="C66" s="57">
        <v>10</v>
      </c>
      <c r="D66" s="56">
        <v>29.18</v>
      </c>
      <c r="E66" s="29">
        <v>291.8</v>
      </c>
      <c r="F66" s="54" t="s">
        <v>9</v>
      </c>
    </row>
    <row r="67" spans="1:6">
      <c r="A67" s="148">
        <v>43895</v>
      </c>
      <c r="B67" s="55">
        <v>0.43503472222222223</v>
      </c>
      <c r="C67" s="57">
        <v>160</v>
      </c>
      <c r="D67" s="56">
        <v>29.17</v>
      </c>
      <c r="E67" s="29">
        <v>4667.2</v>
      </c>
      <c r="F67" s="54" t="s">
        <v>9</v>
      </c>
    </row>
    <row r="68" spans="1:6">
      <c r="A68" s="148">
        <v>43895</v>
      </c>
      <c r="B68" s="55">
        <v>0.43634259259259256</v>
      </c>
      <c r="C68" s="57">
        <v>160</v>
      </c>
      <c r="D68" s="56">
        <v>29.15</v>
      </c>
      <c r="E68" s="29">
        <v>4664</v>
      </c>
      <c r="F68" s="54" t="s">
        <v>9</v>
      </c>
    </row>
    <row r="69" spans="1:6">
      <c r="A69" s="148">
        <v>43895</v>
      </c>
      <c r="B69" s="55">
        <v>0.43782407407407403</v>
      </c>
      <c r="C69" s="57">
        <v>45</v>
      </c>
      <c r="D69" s="56">
        <v>29.15</v>
      </c>
      <c r="E69" s="29">
        <v>1311.75</v>
      </c>
      <c r="F69" s="54" t="s">
        <v>9</v>
      </c>
    </row>
    <row r="70" spans="1:6">
      <c r="A70" s="148">
        <v>43895</v>
      </c>
      <c r="B70" s="55">
        <v>0.43782407407407403</v>
      </c>
      <c r="C70" s="57">
        <v>118</v>
      </c>
      <c r="D70" s="56">
        <v>29.15</v>
      </c>
      <c r="E70" s="29">
        <v>3439.7</v>
      </c>
      <c r="F70" s="54" t="s">
        <v>9</v>
      </c>
    </row>
    <row r="71" spans="1:6">
      <c r="A71" s="148">
        <v>43895</v>
      </c>
      <c r="B71" s="55">
        <v>0.43864583333333335</v>
      </c>
      <c r="C71" s="57">
        <v>152</v>
      </c>
      <c r="D71" s="56">
        <v>29.18</v>
      </c>
      <c r="E71" s="29">
        <v>4435.3599999999997</v>
      </c>
      <c r="F71" s="54" t="s">
        <v>9</v>
      </c>
    </row>
    <row r="72" spans="1:6">
      <c r="A72" s="148">
        <v>43895</v>
      </c>
      <c r="B72" s="55">
        <v>0.44006944444444446</v>
      </c>
      <c r="C72" s="57">
        <v>152</v>
      </c>
      <c r="D72" s="56">
        <v>29.19</v>
      </c>
      <c r="E72" s="29">
        <v>4436.88</v>
      </c>
      <c r="F72" s="54" t="s">
        <v>9</v>
      </c>
    </row>
    <row r="73" spans="1:6">
      <c r="A73" s="148">
        <v>43895</v>
      </c>
      <c r="B73" s="55">
        <v>0.4420486111111111</v>
      </c>
      <c r="C73" s="57">
        <v>150</v>
      </c>
      <c r="D73" s="56">
        <v>29.18</v>
      </c>
      <c r="E73" s="29">
        <v>4377</v>
      </c>
      <c r="F73" s="54" t="s">
        <v>9</v>
      </c>
    </row>
    <row r="74" spans="1:6">
      <c r="A74" s="148">
        <v>43895</v>
      </c>
      <c r="B74" s="55">
        <v>0.4445601851851852</v>
      </c>
      <c r="C74" s="57">
        <v>265</v>
      </c>
      <c r="D74" s="56">
        <v>29.2</v>
      </c>
      <c r="E74" s="29">
        <v>7738</v>
      </c>
      <c r="F74" s="54" t="s">
        <v>9</v>
      </c>
    </row>
    <row r="75" spans="1:6">
      <c r="A75" s="148">
        <v>43895</v>
      </c>
      <c r="B75" s="55">
        <v>0.44517361111111109</v>
      </c>
      <c r="C75" s="57">
        <v>181</v>
      </c>
      <c r="D75" s="56">
        <v>29.18</v>
      </c>
      <c r="E75" s="29">
        <v>5281.58</v>
      </c>
      <c r="F75" s="54" t="s">
        <v>9</v>
      </c>
    </row>
    <row r="76" spans="1:6">
      <c r="A76" s="148">
        <v>43895</v>
      </c>
      <c r="B76" s="55">
        <v>0.44644675925925931</v>
      </c>
      <c r="C76" s="57">
        <v>26</v>
      </c>
      <c r="D76" s="56">
        <v>29.14</v>
      </c>
      <c r="E76" s="29">
        <v>757.64</v>
      </c>
      <c r="F76" s="54" t="s">
        <v>9</v>
      </c>
    </row>
    <row r="77" spans="1:6">
      <c r="A77" s="148">
        <v>43895</v>
      </c>
      <c r="B77" s="55">
        <v>0.44644675925925931</v>
      </c>
      <c r="C77" s="57">
        <v>134</v>
      </c>
      <c r="D77" s="56">
        <v>29.14</v>
      </c>
      <c r="E77" s="29">
        <v>3904.76</v>
      </c>
      <c r="F77" s="54" t="s">
        <v>9</v>
      </c>
    </row>
    <row r="78" spans="1:6">
      <c r="A78" s="148">
        <v>43895</v>
      </c>
      <c r="B78" s="55">
        <v>0.44765046296296296</v>
      </c>
      <c r="C78" s="57">
        <v>165</v>
      </c>
      <c r="D78" s="56">
        <v>29.14</v>
      </c>
      <c r="E78" s="29">
        <v>4808.1000000000004</v>
      </c>
      <c r="F78" s="54" t="s">
        <v>9</v>
      </c>
    </row>
    <row r="79" spans="1:6">
      <c r="A79" s="148">
        <v>43895</v>
      </c>
      <c r="B79" s="55">
        <v>0.45033564814814814</v>
      </c>
      <c r="C79" s="57">
        <v>239</v>
      </c>
      <c r="D79" s="56">
        <v>29.19</v>
      </c>
      <c r="E79" s="29">
        <v>6976.41</v>
      </c>
      <c r="F79" s="54" t="s">
        <v>9</v>
      </c>
    </row>
    <row r="80" spans="1:6">
      <c r="A80" s="148">
        <v>43895</v>
      </c>
      <c r="B80" s="55">
        <v>0.45126157407407402</v>
      </c>
      <c r="C80" s="57">
        <v>151</v>
      </c>
      <c r="D80" s="56">
        <v>29.18</v>
      </c>
      <c r="E80" s="29">
        <v>4406.18</v>
      </c>
      <c r="F80" s="54" t="s">
        <v>9</v>
      </c>
    </row>
    <row r="81" spans="1:6">
      <c r="A81" s="148">
        <v>43895</v>
      </c>
      <c r="B81" s="55">
        <v>0.45270833333333332</v>
      </c>
      <c r="C81" s="57">
        <v>158</v>
      </c>
      <c r="D81" s="56">
        <v>29.13</v>
      </c>
      <c r="E81" s="29">
        <v>4602.54</v>
      </c>
      <c r="F81" s="54" t="s">
        <v>9</v>
      </c>
    </row>
    <row r="82" spans="1:6">
      <c r="A82" s="148">
        <v>43895</v>
      </c>
      <c r="B82" s="55">
        <v>0.45547453703703705</v>
      </c>
      <c r="C82" s="57">
        <v>150</v>
      </c>
      <c r="D82" s="56">
        <v>29.1</v>
      </c>
      <c r="E82" s="29">
        <v>4365</v>
      </c>
      <c r="F82" s="54" t="s">
        <v>9</v>
      </c>
    </row>
    <row r="83" spans="1:6">
      <c r="A83" s="148">
        <v>43895</v>
      </c>
      <c r="B83" s="55">
        <v>0.45645833333333335</v>
      </c>
      <c r="C83" s="57">
        <v>131</v>
      </c>
      <c r="D83" s="56">
        <v>29.08</v>
      </c>
      <c r="E83" s="29">
        <v>3809.48</v>
      </c>
      <c r="F83" s="54" t="s">
        <v>9</v>
      </c>
    </row>
    <row r="84" spans="1:6">
      <c r="A84" s="148">
        <v>43895</v>
      </c>
      <c r="B84" s="55">
        <v>0.45645833333333335</v>
      </c>
      <c r="C84" s="57">
        <v>26</v>
      </c>
      <c r="D84" s="56">
        <v>29.08</v>
      </c>
      <c r="E84" s="29">
        <v>756.08</v>
      </c>
      <c r="F84" s="54" t="s">
        <v>9</v>
      </c>
    </row>
    <row r="85" spans="1:6">
      <c r="A85" s="148">
        <v>43895</v>
      </c>
      <c r="B85" s="55">
        <v>0.45763888888888887</v>
      </c>
      <c r="C85" s="57">
        <v>160</v>
      </c>
      <c r="D85" s="56">
        <v>29.06</v>
      </c>
      <c r="E85" s="29">
        <v>4649.6000000000004</v>
      </c>
      <c r="F85" s="54" t="s">
        <v>9</v>
      </c>
    </row>
    <row r="86" spans="1:6">
      <c r="A86" s="148">
        <v>43895</v>
      </c>
      <c r="B86" s="55">
        <v>0.45900462962962968</v>
      </c>
      <c r="C86" s="57">
        <v>156</v>
      </c>
      <c r="D86" s="56">
        <v>29.03</v>
      </c>
      <c r="E86" s="29">
        <v>4528.68</v>
      </c>
      <c r="F86" s="54" t="s">
        <v>9</v>
      </c>
    </row>
    <row r="87" spans="1:6">
      <c r="A87" s="148">
        <v>43895</v>
      </c>
      <c r="B87" s="55">
        <v>0.46012731481481484</v>
      </c>
      <c r="C87" s="57">
        <v>161</v>
      </c>
      <c r="D87" s="56">
        <v>29.04</v>
      </c>
      <c r="E87" s="29">
        <v>4675.4399999999996</v>
      </c>
      <c r="F87" s="54" t="s">
        <v>9</v>
      </c>
    </row>
    <row r="88" spans="1:6">
      <c r="A88" s="148">
        <v>43895</v>
      </c>
      <c r="B88" s="55">
        <v>0.46192129629629625</v>
      </c>
      <c r="C88" s="57">
        <v>203</v>
      </c>
      <c r="D88" s="56">
        <v>29.09</v>
      </c>
      <c r="E88" s="29">
        <v>5905.27</v>
      </c>
      <c r="F88" s="54" t="s">
        <v>9</v>
      </c>
    </row>
    <row r="89" spans="1:6">
      <c r="A89" s="148">
        <v>43895</v>
      </c>
      <c r="B89" s="55">
        <v>0.46440972222222227</v>
      </c>
      <c r="C89" s="57">
        <v>151</v>
      </c>
      <c r="D89" s="56">
        <v>29.04</v>
      </c>
      <c r="E89" s="29">
        <v>4385.04</v>
      </c>
      <c r="F89" s="54" t="s">
        <v>9</v>
      </c>
    </row>
    <row r="90" spans="1:6">
      <c r="A90" s="148">
        <v>43895</v>
      </c>
      <c r="B90" s="55">
        <v>0.46440972222222227</v>
      </c>
      <c r="C90" s="57">
        <v>151</v>
      </c>
      <c r="D90" s="56">
        <v>29.03</v>
      </c>
      <c r="E90" s="29">
        <v>4383.53</v>
      </c>
      <c r="F90" s="54" t="s">
        <v>9</v>
      </c>
    </row>
    <row r="91" spans="1:6">
      <c r="A91" s="148">
        <v>43895</v>
      </c>
      <c r="B91" s="55">
        <v>0.46497685185185184</v>
      </c>
      <c r="C91" s="57">
        <v>160</v>
      </c>
      <c r="D91" s="56">
        <v>29.01</v>
      </c>
      <c r="E91" s="29">
        <v>4641.6000000000004</v>
      </c>
      <c r="F91" s="54" t="s">
        <v>9</v>
      </c>
    </row>
    <row r="92" spans="1:6">
      <c r="A92" s="148">
        <v>43895</v>
      </c>
      <c r="B92" s="55">
        <v>0.4659490740740741</v>
      </c>
      <c r="C92" s="57">
        <v>150</v>
      </c>
      <c r="D92" s="56">
        <v>28.95</v>
      </c>
      <c r="E92" s="29">
        <v>4342.5</v>
      </c>
      <c r="F92" s="54" t="s">
        <v>9</v>
      </c>
    </row>
    <row r="93" spans="1:6">
      <c r="A93" s="148">
        <v>43895</v>
      </c>
      <c r="B93" s="55">
        <v>0.46811342592592592</v>
      </c>
      <c r="C93" s="57">
        <v>160</v>
      </c>
      <c r="D93" s="56">
        <v>28.91</v>
      </c>
      <c r="E93" s="29">
        <v>4625.6000000000004</v>
      </c>
      <c r="F93" s="54" t="s">
        <v>9</v>
      </c>
    </row>
    <row r="94" spans="1:6">
      <c r="A94" s="148">
        <v>43895</v>
      </c>
      <c r="B94" s="55">
        <v>0.4684490740740741</v>
      </c>
      <c r="C94" s="57">
        <v>9</v>
      </c>
      <c r="D94" s="56">
        <v>28.9</v>
      </c>
      <c r="E94" s="29">
        <v>260.10000000000002</v>
      </c>
      <c r="F94" s="54" t="s">
        <v>9</v>
      </c>
    </row>
    <row r="95" spans="1:6">
      <c r="A95" s="148">
        <v>43895</v>
      </c>
      <c r="B95" s="55">
        <v>0.4684490740740741</v>
      </c>
      <c r="C95" s="57">
        <v>50</v>
      </c>
      <c r="D95" s="56">
        <v>28.9</v>
      </c>
      <c r="E95" s="29">
        <v>1445</v>
      </c>
      <c r="F95" s="54" t="s">
        <v>9</v>
      </c>
    </row>
    <row r="96" spans="1:6">
      <c r="A96" s="148">
        <v>43895</v>
      </c>
      <c r="B96" s="55">
        <v>0.4684490740740741</v>
      </c>
      <c r="C96" s="57">
        <v>111</v>
      </c>
      <c r="D96" s="56">
        <v>28.9</v>
      </c>
      <c r="E96" s="29">
        <v>3207.9</v>
      </c>
      <c r="F96" s="54" t="s">
        <v>9</v>
      </c>
    </row>
    <row r="97" spans="1:6">
      <c r="A97" s="148">
        <v>43895</v>
      </c>
      <c r="B97" s="55">
        <v>0.47024305555555551</v>
      </c>
      <c r="C97" s="57">
        <v>163</v>
      </c>
      <c r="D97" s="56">
        <v>28.88</v>
      </c>
      <c r="E97" s="29">
        <v>4707.4399999999996</v>
      </c>
      <c r="F97" s="54" t="s">
        <v>9</v>
      </c>
    </row>
    <row r="98" spans="1:6">
      <c r="A98" s="148">
        <v>43895</v>
      </c>
      <c r="B98" s="55">
        <v>0.47174768518518517</v>
      </c>
      <c r="C98" s="57">
        <v>85</v>
      </c>
      <c r="D98" s="56">
        <v>28.9</v>
      </c>
      <c r="E98" s="29">
        <v>2456.5</v>
      </c>
      <c r="F98" s="54" t="s">
        <v>9</v>
      </c>
    </row>
    <row r="99" spans="1:6">
      <c r="A99" s="148">
        <v>43895</v>
      </c>
      <c r="B99" s="55">
        <v>0.47244212962962967</v>
      </c>
      <c r="C99" s="57">
        <v>59</v>
      </c>
      <c r="D99" s="56">
        <v>28.9</v>
      </c>
      <c r="E99" s="29">
        <v>1705.1</v>
      </c>
      <c r="F99" s="54" t="s">
        <v>9</v>
      </c>
    </row>
    <row r="100" spans="1:6">
      <c r="A100" s="148">
        <v>43895</v>
      </c>
      <c r="B100" s="55">
        <v>0.47244212962962967</v>
      </c>
      <c r="C100" s="57">
        <v>110</v>
      </c>
      <c r="D100" s="56">
        <v>28.9</v>
      </c>
      <c r="E100" s="29">
        <v>3179</v>
      </c>
      <c r="F100" s="54" t="s">
        <v>9</v>
      </c>
    </row>
    <row r="101" spans="1:6">
      <c r="A101" s="148">
        <v>43895</v>
      </c>
      <c r="B101" s="55">
        <v>0.4725347222222222</v>
      </c>
      <c r="C101" s="57">
        <v>41</v>
      </c>
      <c r="D101" s="56">
        <v>28.9</v>
      </c>
      <c r="E101" s="29">
        <v>1184.9000000000001</v>
      </c>
      <c r="F101" s="54" t="s">
        <v>9</v>
      </c>
    </row>
    <row r="102" spans="1:6">
      <c r="A102" s="148">
        <v>43895</v>
      </c>
      <c r="B102" s="55">
        <v>0.47380787037037037</v>
      </c>
      <c r="C102" s="57">
        <v>150</v>
      </c>
      <c r="D102" s="56">
        <v>28.91</v>
      </c>
      <c r="E102" s="29">
        <v>4336.5</v>
      </c>
      <c r="F102" s="54" t="s">
        <v>9</v>
      </c>
    </row>
    <row r="103" spans="1:6">
      <c r="A103" s="148">
        <v>43895</v>
      </c>
      <c r="B103" s="55">
        <v>0.47439814814814812</v>
      </c>
      <c r="C103" s="57">
        <v>165</v>
      </c>
      <c r="D103" s="56">
        <v>28.92</v>
      </c>
      <c r="E103" s="29">
        <v>4771.8</v>
      </c>
      <c r="F103" s="54" t="s">
        <v>9</v>
      </c>
    </row>
    <row r="104" spans="1:6">
      <c r="A104" s="148">
        <v>43895</v>
      </c>
      <c r="B104" s="55">
        <v>0.4761111111111111</v>
      </c>
      <c r="C104" s="57">
        <v>150</v>
      </c>
      <c r="D104" s="56">
        <v>28.88</v>
      </c>
      <c r="E104" s="29">
        <v>4332</v>
      </c>
      <c r="F104" s="54" t="s">
        <v>9</v>
      </c>
    </row>
    <row r="105" spans="1:6">
      <c r="A105" s="148">
        <v>43895</v>
      </c>
      <c r="B105" s="55">
        <v>0.47703703703703698</v>
      </c>
      <c r="C105" s="57">
        <v>158</v>
      </c>
      <c r="D105" s="56">
        <v>28.88</v>
      </c>
      <c r="E105" s="29">
        <v>4563.04</v>
      </c>
      <c r="F105" s="54" t="s">
        <v>9</v>
      </c>
    </row>
    <row r="106" spans="1:6">
      <c r="A106" s="148">
        <v>43895</v>
      </c>
      <c r="B106" s="55">
        <v>0.47913194444444446</v>
      </c>
      <c r="C106" s="57">
        <v>82</v>
      </c>
      <c r="D106" s="56">
        <v>28.84</v>
      </c>
      <c r="E106" s="29">
        <v>2364.88</v>
      </c>
      <c r="F106" s="54" t="s">
        <v>9</v>
      </c>
    </row>
    <row r="107" spans="1:6">
      <c r="A107" s="148">
        <v>43895</v>
      </c>
      <c r="B107" s="55">
        <v>0.47913194444444446</v>
      </c>
      <c r="C107" s="57">
        <v>70</v>
      </c>
      <c r="D107" s="56">
        <v>28.84</v>
      </c>
      <c r="E107" s="29">
        <v>2018.8</v>
      </c>
      <c r="F107" s="54" t="s">
        <v>9</v>
      </c>
    </row>
    <row r="108" spans="1:6">
      <c r="A108" s="148">
        <v>43895</v>
      </c>
      <c r="B108" s="55">
        <v>0.48096064814814815</v>
      </c>
      <c r="C108" s="57">
        <v>139</v>
      </c>
      <c r="D108" s="56">
        <v>28.86</v>
      </c>
      <c r="E108" s="29">
        <v>4011.54</v>
      </c>
      <c r="F108" s="54" t="s">
        <v>9</v>
      </c>
    </row>
    <row r="109" spans="1:6">
      <c r="A109" s="148">
        <v>43895</v>
      </c>
      <c r="B109" s="55">
        <v>0.48096064814814815</v>
      </c>
      <c r="C109" s="57">
        <v>16</v>
      </c>
      <c r="D109" s="56">
        <v>28.86</v>
      </c>
      <c r="E109" s="29">
        <v>461.76</v>
      </c>
      <c r="F109" s="54" t="s">
        <v>9</v>
      </c>
    </row>
    <row r="110" spans="1:6">
      <c r="A110" s="148">
        <v>43895</v>
      </c>
      <c r="B110" s="55">
        <v>0.48335648148148147</v>
      </c>
      <c r="C110" s="57">
        <v>208</v>
      </c>
      <c r="D110" s="56">
        <v>28.88</v>
      </c>
      <c r="E110" s="29">
        <v>6007.04</v>
      </c>
      <c r="F110" s="54" t="s">
        <v>9</v>
      </c>
    </row>
    <row r="111" spans="1:6">
      <c r="A111" s="148">
        <v>43895</v>
      </c>
      <c r="B111" s="55">
        <v>0.48388888888888887</v>
      </c>
      <c r="C111" s="57">
        <v>200</v>
      </c>
      <c r="D111" s="56">
        <v>28.86</v>
      </c>
      <c r="E111" s="29">
        <v>5772</v>
      </c>
      <c r="F111" s="54" t="s">
        <v>9</v>
      </c>
    </row>
    <row r="112" spans="1:6">
      <c r="A112" s="148">
        <v>43895</v>
      </c>
      <c r="B112" s="55">
        <v>0.4849074074074074</v>
      </c>
      <c r="C112" s="57">
        <v>24</v>
      </c>
      <c r="D112" s="56">
        <v>28.89</v>
      </c>
      <c r="E112" s="29">
        <v>693.36</v>
      </c>
      <c r="F112" s="54" t="s">
        <v>9</v>
      </c>
    </row>
    <row r="113" spans="1:6">
      <c r="A113" s="148">
        <v>43895</v>
      </c>
      <c r="B113" s="55">
        <v>0.4849074074074074</v>
      </c>
      <c r="C113" s="57">
        <v>136</v>
      </c>
      <c r="D113" s="56">
        <v>28.89</v>
      </c>
      <c r="E113" s="29">
        <v>3929.04</v>
      </c>
      <c r="F113" s="54" t="s">
        <v>9</v>
      </c>
    </row>
    <row r="114" spans="1:6">
      <c r="A114" s="148">
        <v>43895</v>
      </c>
      <c r="B114" s="55">
        <v>0.48633101851851851</v>
      </c>
      <c r="C114" s="57">
        <v>151</v>
      </c>
      <c r="D114" s="56">
        <v>28.84</v>
      </c>
      <c r="E114" s="29">
        <v>4354.84</v>
      </c>
      <c r="F114" s="54" t="s">
        <v>9</v>
      </c>
    </row>
    <row r="115" spans="1:6">
      <c r="A115" s="148">
        <v>43895</v>
      </c>
      <c r="B115" s="55">
        <v>0.48776620370370366</v>
      </c>
      <c r="C115" s="57">
        <v>154</v>
      </c>
      <c r="D115" s="56">
        <v>28.83</v>
      </c>
      <c r="E115" s="29">
        <v>4439.82</v>
      </c>
      <c r="F115" s="54" t="s">
        <v>9</v>
      </c>
    </row>
    <row r="116" spans="1:6">
      <c r="A116" s="148">
        <v>43895</v>
      </c>
      <c r="B116" s="55">
        <v>0.48987268518518517</v>
      </c>
      <c r="C116" s="57">
        <v>192</v>
      </c>
      <c r="D116" s="56">
        <v>28.79</v>
      </c>
      <c r="E116" s="29">
        <v>5527.68</v>
      </c>
      <c r="F116" s="54" t="s">
        <v>9</v>
      </c>
    </row>
    <row r="117" spans="1:6">
      <c r="A117" s="148">
        <v>43895</v>
      </c>
      <c r="B117" s="55">
        <v>0.4916550925925926</v>
      </c>
      <c r="C117" s="57">
        <v>241</v>
      </c>
      <c r="D117" s="56">
        <v>28.82</v>
      </c>
      <c r="E117" s="29">
        <v>6945.62</v>
      </c>
      <c r="F117" s="54" t="s">
        <v>9</v>
      </c>
    </row>
    <row r="118" spans="1:6">
      <c r="A118" s="148">
        <v>43895</v>
      </c>
      <c r="B118" s="55">
        <v>0.4916550925925926</v>
      </c>
      <c r="C118" s="57">
        <v>149</v>
      </c>
      <c r="D118" s="56">
        <v>28.82</v>
      </c>
      <c r="E118" s="29">
        <v>4294.18</v>
      </c>
      <c r="F118" s="54" t="s">
        <v>9</v>
      </c>
    </row>
    <row r="119" spans="1:6">
      <c r="A119" s="148">
        <v>43895</v>
      </c>
      <c r="B119" s="55">
        <v>0.49276620370370372</v>
      </c>
      <c r="C119" s="57">
        <v>151</v>
      </c>
      <c r="D119" s="56">
        <v>28.81</v>
      </c>
      <c r="E119" s="29">
        <v>4350.3100000000004</v>
      </c>
      <c r="F119" s="54" t="s">
        <v>9</v>
      </c>
    </row>
    <row r="120" spans="1:6">
      <c r="A120" s="148">
        <v>43895</v>
      </c>
      <c r="B120" s="55">
        <v>0.49295138888888884</v>
      </c>
      <c r="C120" s="57">
        <v>21</v>
      </c>
      <c r="D120" s="56">
        <v>28.81</v>
      </c>
      <c r="E120" s="29">
        <v>605.01</v>
      </c>
      <c r="F120" s="54" t="s">
        <v>9</v>
      </c>
    </row>
    <row r="121" spans="1:6">
      <c r="A121" s="148">
        <v>43895</v>
      </c>
      <c r="B121" s="55">
        <v>0.49369212962962966</v>
      </c>
      <c r="C121" s="57">
        <v>151</v>
      </c>
      <c r="D121" s="56">
        <v>28.81</v>
      </c>
      <c r="E121" s="29">
        <v>4350.3100000000004</v>
      </c>
      <c r="F121" s="54" t="s">
        <v>9</v>
      </c>
    </row>
    <row r="122" spans="1:6">
      <c r="A122" s="148">
        <v>43895</v>
      </c>
      <c r="B122" s="55">
        <v>0.49467592592592591</v>
      </c>
      <c r="C122" s="57">
        <v>119</v>
      </c>
      <c r="D122" s="56">
        <v>28.76</v>
      </c>
      <c r="E122" s="29">
        <v>3422.44</v>
      </c>
      <c r="F122" s="54" t="s">
        <v>9</v>
      </c>
    </row>
    <row r="123" spans="1:6">
      <c r="A123" s="148">
        <v>43895</v>
      </c>
      <c r="B123" s="55">
        <v>0.49467592592592591</v>
      </c>
      <c r="C123" s="57">
        <v>46</v>
      </c>
      <c r="D123" s="56">
        <v>28.76</v>
      </c>
      <c r="E123" s="29">
        <v>1322.96</v>
      </c>
      <c r="F123" s="54" t="s">
        <v>9</v>
      </c>
    </row>
    <row r="124" spans="1:6">
      <c r="A124" s="148">
        <v>43895</v>
      </c>
      <c r="B124" s="55">
        <v>0.49615740740740738</v>
      </c>
      <c r="C124" s="57">
        <v>127</v>
      </c>
      <c r="D124" s="56">
        <v>28.72</v>
      </c>
      <c r="E124" s="29">
        <v>3647.44</v>
      </c>
      <c r="F124" s="54" t="s">
        <v>9</v>
      </c>
    </row>
    <row r="125" spans="1:6">
      <c r="A125" s="148">
        <v>43895</v>
      </c>
      <c r="B125" s="55">
        <v>0.49622685185185184</v>
      </c>
      <c r="C125" s="57">
        <v>19</v>
      </c>
      <c r="D125" s="56">
        <v>28.72</v>
      </c>
      <c r="E125" s="29">
        <v>545.67999999999995</v>
      </c>
      <c r="F125" s="54" t="s">
        <v>9</v>
      </c>
    </row>
    <row r="126" spans="1:6">
      <c r="A126" s="148">
        <v>43895</v>
      </c>
      <c r="B126" s="55">
        <v>0.49731481481481482</v>
      </c>
      <c r="C126" s="57">
        <v>38</v>
      </c>
      <c r="D126" s="56">
        <v>28.68</v>
      </c>
      <c r="E126" s="29">
        <v>1089.8399999999999</v>
      </c>
      <c r="F126" s="54" t="s">
        <v>9</v>
      </c>
    </row>
    <row r="127" spans="1:6">
      <c r="A127" s="148">
        <v>43895</v>
      </c>
      <c r="B127" s="55">
        <v>0.49731481481481482</v>
      </c>
      <c r="C127" s="57">
        <v>79</v>
      </c>
      <c r="D127" s="56">
        <v>28.68</v>
      </c>
      <c r="E127" s="29">
        <v>2265.7199999999998</v>
      </c>
      <c r="F127" s="54" t="s">
        <v>9</v>
      </c>
    </row>
    <row r="128" spans="1:6">
      <c r="A128" s="148">
        <v>43895</v>
      </c>
      <c r="B128" s="55">
        <v>0.49731481481481482</v>
      </c>
      <c r="C128" s="57">
        <v>34</v>
      </c>
      <c r="D128" s="56">
        <v>28.68</v>
      </c>
      <c r="E128" s="29">
        <v>975.12</v>
      </c>
      <c r="F128" s="54" t="s">
        <v>9</v>
      </c>
    </row>
    <row r="129" spans="1:6">
      <c r="A129" s="148">
        <v>43895</v>
      </c>
      <c r="B129" s="55">
        <v>0.49996527777777783</v>
      </c>
      <c r="C129" s="57">
        <v>118</v>
      </c>
      <c r="D129" s="56">
        <v>28.69</v>
      </c>
      <c r="E129" s="29">
        <v>3385.42</v>
      </c>
      <c r="F129" s="54" t="s">
        <v>9</v>
      </c>
    </row>
    <row r="130" spans="1:6">
      <c r="A130" s="148">
        <v>43895</v>
      </c>
      <c r="B130" s="55">
        <v>0.49996527777777783</v>
      </c>
      <c r="C130" s="57">
        <v>45</v>
      </c>
      <c r="D130" s="56">
        <v>28.69</v>
      </c>
      <c r="E130" s="29">
        <v>1291.05</v>
      </c>
      <c r="F130" s="54" t="s">
        <v>9</v>
      </c>
    </row>
    <row r="131" spans="1:6">
      <c r="A131" s="148">
        <v>43895</v>
      </c>
      <c r="B131" s="55">
        <v>0.50020833333333337</v>
      </c>
      <c r="C131" s="57">
        <v>176</v>
      </c>
      <c r="D131" s="56">
        <v>28.71</v>
      </c>
      <c r="E131" s="29">
        <v>5052.96</v>
      </c>
      <c r="F131" s="54" t="s">
        <v>9</v>
      </c>
    </row>
    <row r="132" spans="1:6">
      <c r="A132" s="148">
        <v>43895</v>
      </c>
      <c r="B132" s="55">
        <v>0.50232638888888892</v>
      </c>
      <c r="C132" s="57">
        <v>146</v>
      </c>
      <c r="D132" s="56">
        <v>28.74</v>
      </c>
      <c r="E132" s="29">
        <v>4196.04</v>
      </c>
      <c r="F132" s="54" t="s">
        <v>9</v>
      </c>
    </row>
    <row r="133" spans="1:6">
      <c r="A133" s="148">
        <v>43895</v>
      </c>
      <c r="B133" s="55">
        <v>0.50388888888888894</v>
      </c>
      <c r="C133" s="57">
        <v>147</v>
      </c>
      <c r="D133" s="56">
        <v>28.74</v>
      </c>
      <c r="E133" s="29">
        <v>4224.78</v>
      </c>
      <c r="F133" s="54" t="s">
        <v>9</v>
      </c>
    </row>
    <row r="134" spans="1:6">
      <c r="A134" s="148">
        <v>43895</v>
      </c>
      <c r="B134" s="55">
        <v>0.50398148148148147</v>
      </c>
      <c r="C134" s="57">
        <v>219</v>
      </c>
      <c r="D134" s="56">
        <v>28.72</v>
      </c>
      <c r="E134" s="29">
        <v>6289.68</v>
      </c>
      <c r="F134" s="54" t="s">
        <v>9</v>
      </c>
    </row>
    <row r="135" spans="1:6">
      <c r="A135" s="148">
        <v>43895</v>
      </c>
      <c r="B135" s="55">
        <v>0.50400462962962966</v>
      </c>
      <c r="C135" s="57">
        <v>136</v>
      </c>
      <c r="D135" s="56">
        <v>28.71</v>
      </c>
      <c r="E135" s="29">
        <v>3904.56</v>
      </c>
      <c r="F135" s="54" t="s">
        <v>9</v>
      </c>
    </row>
    <row r="136" spans="1:6">
      <c r="A136" s="148">
        <v>43895</v>
      </c>
      <c r="B136" s="55">
        <v>0.50400462962962966</v>
      </c>
      <c r="C136" s="57">
        <v>9</v>
      </c>
      <c r="D136" s="56">
        <v>28.71</v>
      </c>
      <c r="E136" s="29">
        <v>258.39</v>
      </c>
      <c r="F136" s="54" t="s">
        <v>9</v>
      </c>
    </row>
    <row r="137" spans="1:6">
      <c r="A137" s="148">
        <v>43895</v>
      </c>
      <c r="B137" s="55">
        <v>0.505</v>
      </c>
      <c r="C137" s="57">
        <v>142</v>
      </c>
      <c r="D137" s="56">
        <v>28.76</v>
      </c>
      <c r="E137" s="29">
        <v>4083.92</v>
      </c>
      <c r="F137" s="54" t="s">
        <v>9</v>
      </c>
    </row>
    <row r="138" spans="1:6">
      <c r="A138" s="148">
        <v>43895</v>
      </c>
      <c r="B138" s="55">
        <v>0.50542824074074078</v>
      </c>
      <c r="C138" s="57">
        <v>166</v>
      </c>
      <c r="D138" s="56">
        <v>28.77</v>
      </c>
      <c r="E138" s="29">
        <v>4775.82</v>
      </c>
      <c r="F138" s="54" t="s">
        <v>9</v>
      </c>
    </row>
    <row r="139" spans="1:6">
      <c r="A139" s="148">
        <v>43895</v>
      </c>
      <c r="B139" s="55">
        <v>0.50618055555555552</v>
      </c>
      <c r="C139" s="57">
        <v>26</v>
      </c>
      <c r="D139" s="56">
        <v>28.8</v>
      </c>
      <c r="E139" s="29">
        <v>748.8</v>
      </c>
      <c r="F139" s="54" t="s">
        <v>9</v>
      </c>
    </row>
    <row r="140" spans="1:6">
      <c r="A140" s="148">
        <v>43895</v>
      </c>
      <c r="B140" s="55">
        <v>0.50618055555555552</v>
      </c>
      <c r="C140" s="57">
        <v>123</v>
      </c>
      <c r="D140" s="56">
        <v>28.8</v>
      </c>
      <c r="E140" s="29">
        <v>3542.4</v>
      </c>
      <c r="F140" s="54" t="s">
        <v>9</v>
      </c>
    </row>
    <row r="141" spans="1:6">
      <c r="A141" s="148">
        <v>43895</v>
      </c>
      <c r="B141" s="55">
        <v>0.50950231481481478</v>
      </c>
      <c r="C141" s="57">
        <v>186</v>
      </c>
      <c r="D141" s="56">
        <v>28.92</v>
      </c>
      <c r="E141" s="29">
        <v>5379.12</v>
      </c>
      <c r="F141" s="54" t="s">
        <v>9</v>
      </c>
    </row>
    <row r="142" spans="1:6">
      <c r="A142" s="148">
        <v>43895</v>
      </c>
      <c r="B142" s="55">
        <v>0.50950231481481478</v>
      </c>
      <c r="C142" s="57">
        <v>14</v>
      </c>
      <c r="D142" s="56">
        <v>28.92</v>
      </c>
      <c r="E142" s="29">
        <v>404.88</v>
      </c>
      <c r="F142" s="54" t="s">
        <v>9</v>
      </c>
    </row>
    <row r="143" spans="1:6">
      <c r="A143" s="148">
        <v>43895</v>
      </c>
      <c r="B143" s="55">
        <v>0.50962962962962965</v>
      </c>
      <c r="C143" s="57">
        <v>159</v>
      </c>
      <c r="D143" s="56">
        <v>28.89</v>
      </c>
      <c r="E143" s="29">
        <v>4593.51</v>
      </c>
      <c r="F143" s="54" t="s">
        <v>9</v>
      </c>
    </row>
    <row r="144" spans="1:6">
      <c r="A144" s="148">
        <v>43895</v>
      </c>
      <c r="B144" s="55">
        <v>0.50993055555555555</v>
      </c>
      <c r="C144" s="57">
        <v>153</v>
      </c>
      <c r="D144" s="56">
        <v>28.87</v>
      </c>
      <c r="E144" s="29">
        <v>4417.1099999999997</v>
      </c>
      <c r="F144" s="54" t="s">
        <v>9</v>
      </c>
    </row>
    <row r="145" spans="1:6">
      <c r="A145" s="148">
        <v>43895</v>
      </c>
      <c r="B145" s="55">
        <v>0.51028935185185187</v>
      </c>
      <c r="C145" s="57">
        <v>113</v>
      </c>
      <c r="D145" s="56">
        <v>28.85</v>
      </c>
      <c r="E145" s="29">
        <v>3260.05</v>
      </c>
      <c r="F145" s="54" t="s">
        <v>9</v>
      </c>
    </row>
    <row r="146" spans="1:6">
      <c r="A146" s="148">
        <v>43895</v>
      </c>
      <c r="B146" s="55">
        <v>0.51028935185185187</v>
      </c>
      <c r="C146" s="57">
        <v>54</v>
      </c>
      <c r="D146" s="56">
        <v>28.85</v>
      </c>
      <c r="E146" s="29">
        <v>1557.9</v>
      </c>
      <c r="F146" s="54" t="s">
        <v>9</v>
      </c>
    </row>
    <row r="147" spans="1:6">
      <c r="A147" s="148">
        <v>43895</v>
      </c>
      <c r="B147" s="55">
        <v>0.51193287037037039</v>
      </c>
      <c r="C147" s="57">
        <v>162</v>
      </c>
      <c r="D147" s="56">
        <v>28.84</v>
      </c>
      <c r="E147" s="29">
        <v>4672.08</v>
      </c>
      <c r="F147" s="54" t="s">
        <v>9</v>
      </c>
    </row>
    <row r="148" spans="1:6">
      <c r="A148" s="148">
        <v>43895</v>
      </c>
      <c r="B148" s="55">
        <v>0.51266203703703705</v>
      </c>
      <c r="C148" s="57">
        <v>97</v>
      </c>
      <c r="D148" s="56">
        <v>28.81</v>
      </c>
      <c r="E148" s="29">
        <v>2794.57</v>
      </c>
      <c r="F148" s="54" t="s">
        <v>9</v>
      </c>
    </row>
    <row r="149" spans="1:6">
      <c r="A149" s="148">
        <v>43895</v>
      </c>
      <c r="B149" s="55">
        <v>0.51266203703703705</v>
      </c>
      <c r="C149" s="57">
        <v>49</v>
      </c>
      <c r="D149" s="56">
        <v>28.81</v>
      </c>
      <c r="E149" s="29">
        <v>1411.69</v>
      </c>
      <c r="F149" s="54" t="s">
        <v>9</v>
      </c>
    </row>
    <row r="150" spans="1:6">
      <c r="A150" s="148">
        <v>43895</v>
      </c>
      <c r="B150" s="55">
        <v>0.51400462962962956</v>
      </c>
      <c r="C150" s="57">
        <v>46</v>
      </c>
      <c r="D150" s="56">
        <v>28.78</v>
      </c>
      <c r="E150" s="29">
        <v>1323.88</v>
      </c>
      <c r="F150" s="54" t="s">
        <v>9</v>
      </c>
    </row>
    <row r="151" spans="1:6">
      <c r="A151" s="148">
        <v>43895</v>
      </c>
      <c r="B151" s="55">
        <v>0.51400462962962956</v>
      </c>
      <c r="C151" s="57">
        <v>111</v>
      </c>
      <c r="D151" s="56">
        <v>28.78</v>
      </c>
      <c r="E151" s="29">
        <v>3194.58</v>
      </c>
      <c r="F151" s="54" t="s">
        <v>9</v>
      </c>
    </row>
    <row r="152" spans="1:6">
      <c r="A152" s="148">
        <v>43895</v>
      </c>
      <c r="B152" s="55">
        <v>0.51496527777777779</v>
      </c>
      <c r="C152" s="57">
        <v>141</v>
      </c>
      <c r="D152" s="56">
        <v>28.77</v>
      </c>
      <c r="E152" s="29">
        <v>4056.57</v>
      </c>
      <c r="F152" s="54" t="s">
        <v>9</v>
      </c>
    </row>
    <row r="153" spans="1:6">
      <c r="A153" s="148">
        <v>43895</v>
      </c>
      <c r="B153" s="55">
        <v>0.51606481481481481</v>
      </c>
      <c r="C153" s="57">
        <v>150</v>
      </c>
      <c r="D153" s="56">
        <v>28.81</v>
      </c>
      <c r="E153" s="29">
        <v>4321.5</v>
      </c>
      <c r="F153" s="54" t="s">
        <v>9</v>
      </c>
    </row>
    <row r="154" spans="1:6">
      <c r="A154" s="148">
        <v>43895</v>
      </c>
      <c r="B154" s="55">
        <v>0.51796296296296296</v>
      </c>
      <c r="C154" s="57">
        <v>150</v>
      </c>
      <c r="D154" s="56">
        <v>28.73</v>
      </c>
      <c r="E154" s="29">
        <v>4309.5</v>
      </c>
      <c r="F154" s="54" t="s">
        <v>9</v>
      </c>
    </row>
    <row r="155" spans="1:6">
      <c r="A155" s="148">
        <v>43895</v>
      </c>
      <c r="B155" s="55">
        <v>0.51800925925925922</v>
      </c>
      <c r="C155" s="57">
        <v>142</v>
      </c>
      <c r="D155" s="56">
        <v>28.72</v>
      </c>
      <c r="E155" s="29">
        <v>4078.24</v>
      </c>
      <c r="F155" s="54" t="s">
        <v>9</v>
      </c>
    </row>
    <row r="156" spans="1:6">
      <c r="A156" s="148">
        <v>43895</v>
      </c>
      <c r="B156" s="55">
        <v>0.51966435185185189</v>
      </c>
      <c r="C156" s="57">
        <v>17</v>
      </c>
      <c r="D156" s="56">
        <v>28.7</v>
      </c>
      <c r="E156" s="29">
        <v>487.9</v>
      </c>
      <c r="F156" s="54" t="s">
        <v>9</v>
      </c>
    </row>
    <row r="157" spans="1:6">
      <c r="A157" s="148">
        <v>43895</v>
      </c>
      <c r="B157" s="55">
        <v>0.51966435185185189</v>
      </c>
      <c r="C157" s="57">
        <v>124</v>
      </c>
      <c r="D157" s="56">
        <v>28.7</v>
      </c>
      <c r="E157" s="29">
        <v>3558.8</v>
      </c>
      <c r="F157" s="54" t="s">
        <v>9</v>
      </c>
    </row>
    <row r="158" spans="1:6">
      <c r="A158" s="148">
        <v>43895</v>
      </c>
      <c r="B158" s="55">
        <v>0.52064814814814808</v>
      </c>
      <c r="C158" s="57">
        <v>159</v>
      </c>
      <c r="D158" s="56">
        <v>28.68</v>
      </c>
      <c r="E158" s="29">
        <v>4560.12</v>
      </c>
      <c r="F158" s="54" t="s">
        <v>9</v>
      </c>
    </row>
    <row r="159" spans="1:6">
      <c r="A159" s="148">
        <v>43895</v>
      </c>
      <c r="B159" s="55">
        <v>0.52223379629629629</v>
      </c>
      <c r="C159" s="57">
        <v>11</v>
      </c>
      <c r="D159" s="56">
        <v>28.67</v>
      </c>
      <c r="E159" s="29">
        <v>315.37</v>
      </c>
      <c r="F159" s="54" t="s">
        <v>9</v>
      </c>
    </row>
    <row r="160" spans="1:6">
      <c r="A160" s="148">
        <v>43895</v>
      </c>
      <c r="B160" s="55">
        <v>0.52223379629629629</v>
      </c>
      <c r="C160" s="57">
        <v>16</v>
      </c>
      <c r="D160" s="56">
        <v>28.67</v>
      </c>
      <c r="E160" s="29">
        <v>458.72</v>
      </c>
      <c r="F160" s="54" t="s">
        <v>9</v>
      </c>
    </row>
    <row r="161" spans="1:6">
      <c r="A161" s="148">
        <v>43895</v>
      </c>
      <c r="B161" s="55">
        <v>0.52239583333333328</v>
      </c>
      <c r="C161" s="57">
        <v>114</v>
      </c>
      <c r="D161" s="56">
        <v>28.67</v>
      </c>
      <c r="E161" s="29">
        <v>3268.38</v>
      </c>
      <c r="F161" s="54" t="s">
        <v>9</v>
      </c>
    </row>
    <row r="162" spans="1:6">
      <c r="A162" s="148">
        <v>43895</v>
      </c>
      <c r="B162" s="55">
        <v>0.5229166666666667</v>
      </c>
      <c r="C162" s="57">
        <v>1</v>
      </c>
      <c r="D162" s="56">
        <v>28.67</v>
      </c>
      <c r="E162" s="29">
        <v>28.67</v>
      </c>
      <c r="F162" s="54" t="s">
        <v>9</v>
      </c>
    </row>
    <row r="163" spans="1:6">
      <c r="A163" s="148">
        <v>43895</v>
      </c>
      <c r="B163" s="55">
        <v>0.52317129629629633</v>
      </c>
      <c r="C163" s="57">
        <v>145</v>
      </c>
      <c r="D163" s="56">
        <v>28.67</v>
      </c>
      <c r="E163" s="29">
        <v>4157.1499999999996</v>
      </c>
      <c r="F163" s="54" t="s">
        <v>9</v>
      </c>
    </row>
    <row r="164" spans="1:6">
      <c r="A164" s="148">
        <v>43895</v>
      </c>
      <c r="B164" s="55">
        <v>0.52445601851851853</v>
      </c>
      <c r="C164" s="57">
        <v>78</v>
      </c>
      <c r="D164" s="56">
        <v>28.62</v>
      </c>
      <c r="E164" s="29">
        <v>2232.36</v>
      </c>
      <c r="F164" s="54" t="s">
        <v>9</v>
      </c>
    </row>
    <row r="165" spans="1:6">
      <c r="A165" s="148">
        <v>43895</v>
      </c>
      <c r="B165" s="55">
        <v>0.52449074074074076</v>
      </c>
      <c r="C165" s="57">
        <v>77</v>
      </c>
      <c r="D165" s="56">
        <v>28.62</v>
      </c>
      <c r="E165" s="29">
        <v>2203.7399999999998</v>
      </c>
      <c r="F165" s="54" t="s">
        <v>9</v>
      </c>
    </row>
    <row r="166" spans="1:6">
      <c r="A166" s="148">
        <v>43895</v>
      </c>
      <c r="B166" s="55">
        <v>0.52622685185185192</v>
      </c>
      <c r="C166" s="57">
        <v>160</v>
      </c>
      <c r="D166" s="56">
        <v>28.62</v>
      </c>
      <c r="E166" s="29">
        <v>4579.2</v>
      </c>
      <c r="F166" s="54" t="s">
        <v>9</v>
      </c>
    </row>
    <row r="167" spans="1:6">
      <c r="A167" s="148">
        <v>43895</v>
      </c>
      <c r="B167" s="55">
        <v>0.5291203703703703</v>
      </c>
      <c r="C167" s="57">
        <v>233</v>
      </c>
      <c r="D167" s="56">
        <v>28.63</v>
      </c>
      <c r="E167" s="29">
        <v>6670.79</v>
      </c>
      <c r="F167" s="54" t="s">
        <v>9</v>
      </c>
    </row>
    <row r="168" spans="1:6">
      <c r="A168" s="148">
        <v>43895</v>
      </c>
      <c r="B168" s="55">
        <v>0.5291203703703703</v>
      </c>
      <c r="C168" s="57">
        <v>113</v>
      </c>
      <c r="D168" s="56">
        <v>28.63</v>
      </c>
      <c r="E168" s="29">
        <v>3235.19</v>
      </c>
      <c r="F168" s="54" t="s">
        <v>9</v>
      </c>
    </row>
    <row r="169" spans="1:6">
      <c r="A169" s="148">
        <v>43895</v>
      </c>
      <c r="B169" s="55">
        <v>0.5296643518518519</v>
      </c>
      <c r="C169" s="57">
        <v>162</v>
      </c>
      <c r="D169" s="56">
        <v>28.63</v>
      </c>
      <c r="E169" s="29">
        <v>4638.0600000000004</v>
      </c>
      <c r="F169" s="54" t="s">
        <v>9</v>
      </c>
    </row>
    <row r="170" spans="1:6">
      <c r="A170" s="148">
        <v>43895</v>
      </c>
      <c r="B170" s="55">
        <v>0.53359953703703711</v>
      </c>
      <c r="C170" s="57">
        <v>167</v>
      </c>
      <c r="D170" s="56">
        <v>28.58</v>
      </c>
      <c r="E170" s="29">
        <v>4772.8599999999997</v>
      </c>
      <c r="F170" s="54" t="s">
        <v>9</v>
      </c>
    </row>
    <row r="171" spans="1:6">
      <c r="A171" s="148">
        <v>43895</v>
      </c>
      <c r="B171" s="55">
        <v>0.53359953703703711</v>
      </c>
      <c r="C171" s="57">
        <v>48</v>
      </c>
      <c r="D171" s="56">
        <v>28.58</v>
      </c>
      <c r="E171" s="29">
        <v>1371.84</v>
      </c>
      <c r="F171" s="54" t="s">
        <v>9</v>
      </c>
    </row>
    <row r="172" spans="1:6">
      <c r="A172" s="148">
        <v>43895</v>
      </c>
      <c r="B172" s="55">
        <v>0.53359953703703711</v>
      </c>
      <c r="C172" s="57">
        <v>59</v>
      </c>
      <c r="D172" s="56">
        <v>28.58</v>
      </c>
      <c r="E172" s="29">
        <v>1686.22</v>
      </c>
      <c r="F172" s="54" t="s">
        <v>9</v>
      </c>
    </row>
    <row r="173" spans="1:6">
      <c r="A173" s="148">
        <v>43895</v>
      </c>
      <c r="B173" s="55">
        <v>0.53362268518518519</v>
      </c>
      <c r="C173" s="57">
        <v>60</v>
      </c>
      <c r="D173" s="56">
        <v>28.58</v>
      </c>
      <c r="E173" s="29">
        <v>1714.8</v>
      </c>
      <c r="F173" s="54" t="s">
        <v>9</v>
      </c>
    </row>
    <row r="174" spans="1:6">
      <c r="A174" s="148">
        <v>43895</v>
      </c>
      <c r="B174" s="55">
        <v>0.53388888888888886</v>
      </c>
      <c r="C174" s="57">
        <v>84</v>
      </c>
      <c r="D174" s="56">
        <v>28.57</v>
      </c>
      <c r="E174" s="29">
        <v>2399.88</v>
      </c>
      <c r="F174" s="54" t="s">
        <v>9</v>
      </c>
    </row>
    <row r="175" spans="1:6">
      <c r="A175" s="148">
        <v>43895</v>
      </c>
      <c r="B175" s="55">
        <v>0.53395833333333331</v>
      </c>
      <c r="C175" s="57">
        <v>77</v>
      </c>
      <c r="D175" s="56">
        <v>28.57</v>
      </c>
      <c r="E175" s="29">
        <v>2199.89</v>
      </c>
      <c r="F175" s="54" t="s">
        <v>9</v>
      </c>
    </row>
    <row r="176" spans="1:6">
      <c r="A176" s="148">
        <v>43895</v>
      </c>
      <c r="B176" s="55">
        <v>0.53525462962962966</v>
      </c>
      <c r="C176" s="57">
        <v>143</v>
      </c>
      <c r="D176" s="56">
        <v>28.57</v>
      </c>
      <c r="E176" s="29">
        <v>4085.51</v>
      </c>
      <c r="F176" s="54" t="s">
        <v>9</v>
      </c>
    </row>
    <row r="177" spans="1:6">
      <c r="A177" s="148">
        <v>43895</v>
      </c>
      <c r="B177" s="55">
        <v>0.53672453703703704</v>
      </c>
      <c r="C177" s="57">
        <v>164</v>
      </c>
      <c r="D177" s="56">
        <v>28.56</v>
      </c>
      <c r="E177" s="29">
        <v>4683.84</v>
      </c>
      <c r="F177" s="54" t="s">
        <v>9</v>
      </c>
    </row>
    <row r="178" spans="1:6">
      <c r="A178" s="148">
        <v>43895</v>
      </c>
      <c r="B178" s="55">
        <v>0.53714120370370366</v>
      </c>
      <c r="C178" s="57">
        <v>153</v>
      </c>
      <c r="D178" s="56">
        <v>28.53</v>
      </c>
      <c r="E178" s="29">
        <v>4365.09</v>
      </c>
      <c r="F178" s="54" t="s">
        <v>9</v>
      </c>
    </row>
    <row r="179" spans="1:6">
      <c r="A179" s="148">
        <v>43895</v>
      </c>
      <c r="B179" s="55">
        <v>0.53846064814814809</v>
      </c>
      <c r="C179" s="57">
        <v>24</v>
      </c>
      <c r="D179" s="56">
        <v>28.53</v>
      </c>
      <c r="E179" s="29">
        <v>684.72</v>
      </c>
      <c r="F179" s="54" t="s">
        <v>9</v>
      </c>
    </row>
    <row r="180" spans="1:6">
      <c r="A180" s="148">
        <v>43895</v>
      </c>
      <c r="B180" s="55">
        <v>0.53846064814814809</v>
      </c>
      <c r="C180" s="57">
        <v>61</v>
      </c>
      <c r="D180" s="56">
        <v>28.53</v>
      </c>
      <c r="E180" s="29">
        <v>1740.33</v>
      </c>
      <c r="F180" s="54" t="s">
        <v>9</v>
      </c>
    </row>
    <row r="181" spans="1:6">
      <c r="A181" s="148">
        <v>43895</v>
      </c>
      <c r="B181" s="55">
        <v>0.53846064814814809</v>
      </c>
      <c r="C181" s="57">
        <v>82</v>
      </c>
      <c r="D181" s="56">
        <v>28.53</v>
      </c>
      <c r="E181" s="29">
        <v>2339.46</v>
      </c>
      <c r="F181" s="54" t="s">
        <v>9</v>
      </c>
    </row>
    <row r="182" spans="1:6">
      <c r="A182" s="148">
        <v>43895</v>
      </c>
      <c r="B182" s="55">
        <v>0.54006944444444438</v>
      </c>
      <c r="C182" s="57">
        <v>142</v>
      </c>
      <c r="D182" s="56">
        <v>28.52</v>
      </c>
      <c r="E182" s="29">
        <v>4049.84</v>
      </c>
      <c r="F182" s="54" t="s">
        <v>9</v>
      </c>
    </row>
    <row r="183" spans="1:6">
      <c r="A183" s="148">
        <v>43895</v>
      </c>
      <c r="B183" s="55">
        <v>0.54138888888888892</v>
      </c>
      <c r="C183" s="57">
        <v>148</v>
      </c>
      <c r="D183" s="56">
        <v>28.54</v>
      </c>
      <c r="E183" s="29">
        <v>4223.92</v>
      </c>
      <c r="F183" s="54" t="s">
        <v>9</v>
      </c>
    </row>
    <row r="184" spans="1:6">
      <c r="A184" s="148">
        <v>43895</v>
      </c>
      <c r="B184" s="55">
        <v>0.54197916666666668</v>
      </c>
      <c r="C184" s="57">
        <v>8</v>
      </c>
      <c r="D184" s="56">
        <v>28.53</v>
      </c>
      <c r="E184" s="29">
        <v>228.24</v>
      </c>
      <c r="F184" s="54" t="s">
        <v>9</v>
      </c>
    </row>
    <row r="185" spans="1:6">
      <c r="A185" s="148">
        <v>43895</v>
      </c>
      <c r="B185" s="55">
        <v>0.54206018518518517</v>
      </c>
      <c r="C185" s="57">
        <v>140</v>
      </c>
      <c r="D185" s="56">
        <v>28.53</v>
      </c>
      <c r="E185" s="29">
        <v>3994.2</v>
      </c>
      <c r="F185" s="54" t="s">
        <v>9</v>
      </c>
    </row>
    <row r="186" spans="1:6">
      <c r="A186" s="148">
        <v>43895</v>
      </c>
      <c r="B186" s="55">
        <v>0.54300925925925936</v>
      </c>
      <c r="C186" s="57">
        <v>158</v>
      </c>
      <c r="D186" s="56">
        <v>28.48</v>
      </c>
      <c r="E186" s="29">
        <v>4499.84</v>
      </c>
      <c r="F186" s="54" t="s">
        <v>9</v>
      </c>
    </row>
    <row r="187" spans="1:6">
      <c r="A187" s="148">
        <v>43895</v>
      </c>
      <c r="B187" s="55">
        <v>0.54393518518518513</v>
      </c>
      <c r="C187" s="57">
        <v>68</v>
      </c>
      <c r="D187" s="56">
        <v>28.5</v>
      </c>
      <c r="E187" s="29">
        <v>1938</v>
      </c>
      <c r="F187" s="54" t="s">
        <v>9</v>
      </c>
    </row>
    <row r="188" spans="1:6">
      <c r="A188" s="148">
        <v>43895</v>
      </c>
      <c r="B188" s="55">
        <v>0.54393518518518513</v>
      </c>
      <c r="C188" s="57">
        <v>73</v>
      </c>
      <c r="D188" s="56">
        <v>28.5</v>
      </c>
      <c r="E188" s="29">
        <v>2080.5</v>
      </c>
      <c r="F188" s="54" t="s">
        <v>9</v>
      </c>
    </row>
    <row r="189" spans="1:6">
      <c r="A189" s="148">
        <v>43895</v>
      </c>
      <c r="B189" s="55">
        <v>0.54574074074074064</v>
      </c>
      <c r="C189" s="57">
        <v>144</v>
      </c>
      <c r="D189" s="56">
        <v>28.48</v>
      </c>
      <c r="E189" s="29">
        <v>4101.12</v>
      </c>
      <c r="F189" s="54" t="s">
        <v>9</v>
      </c>
    </row>
    <row r="190" spans="1:6">
      <c r="A190" s="148">
        <v>43895</v>
      </c>
      <c r="B190" s="55">
        <v>0.54644675925925934</v>
      </c>
      <c r="C190" s="57">
        <v>9</v>
      </c>
      <c r="D190" s="56">
        <v>28.47</v>
      </c>
      <c r="E190" s="29">
        <v>256.23</v>
      </c>
      <c r="F190" s="54" t="s">
        <v>9</v>
      </c>
    </row>
    <row r="191" spans="1:6">
      <c r="A191" s="148">
        <v>43895</v>
      </c>
      <c r="B191" s="55">
        <v>0.54708333333333348</v>
      </c>
      <c r="C191" s="57">
        <v>146</v>
      </c>
      <c r="D191" s="56">
        <v>28.5</v>
      </c>
      <c r="E191" s="29">
        <v>4161</v>
      </c>
      <c r="F191" s="54" t="s">
        <v>9</v>
      </c>
    </row>
    <row r="192" spans="1:6">
      <c r="A192" s="148">
        <v>43895</v>
      </c>
      <c r="B192" s="55">
        <v>0.54782407407407419</v>
      </c>
      <c r="C192" s="57">
        <v>140</v>
      </c>
      <c r="D192" s="56">
        <v>28.47</v>
      </c>
      <c r="E192" s="29">
        <v>3985.8</v>
      </c>
      <c r="F192" s="54" t="s">
        <v>9</v>
      </c>
    </row>
    <row r="193" spans="1:6">
      <c r="A193" s="148">
        <v>43895</v>
      </c>
      <c r="B193" s="55">
        <v>0.54949074074074067</v>
      </c>
      <c r="C193" s="57">
        <v>20</v>
      </c>
      <c r="D193" s="56">
        <v>28.47</v>
      </c>
      <c r="E193" s="29">
        <v>569.4</v>
      </c>
      <c r="F193" s="54" t="s">
        <v>9</v>
      </c>
    </row>
    <row r="194" spans="1:6">
      <c r="A194" s="148">
        <v>43895</v>
      </c>
      <c r="B194" s="55">
        <v>0.54969907407407403</v>
      </c>
      <c r="C194" s="57">
        <v>145</v>
      </c>
      <c r="D194" s="56">
        <v>28.47</v>
      </c>
      <c r="E194" s="29">
        <v>4128.1499999999996</v>
      </c>
      <c r="F194" s="54" t="s">
        <v>9</v>
      </c>
    </row>
    <row r="195" spans="1:6">
      <c r="A195" s="148">
        <v>43895</v>
      </c>
      <c r="B195" s="55">
        <v>0.55109953703703718</v>
      </c>
      <c r="C195" s="57">
        <v>153</v>
      </c>
      <c r="D195" s="56">
        <v>28.44</v>
      </c>
      <c r="E195" s="29">
        <v>4351.32</v>
      </c>
      <c r="F195" s="54" t="s">
        <v>9</v>
      </c>
    </row>
    <row r="196" spans="1:6">
      <c r="A196" s="148">
        <v>43895</v>
      </c>
      <c r="B196" s="55">
        <v>0.55186342592592597</v>
      </c>
      <c r="C196" s="57">
        <v>150</v>
      </c>
      <c r="D196" s="56">
        <v>28.45</v>
      </c>
      <c r="E196" s="29">
        <v>4267.5</v>
      </c>
      <c r="F196" s="54" t="s">
        <v>9</v>
      </c>
    </row>
    <row r="197" spans="1:6">
      <c r="A197" s="148">
        <v>43895</v>
      </c>
      <c r="B197" s="55">
        <v>0.55349537037037033</v>
      </c>
      <c r="C197" s="57">
        <v>152</v>
      </c>
      <c r="D197" s="56">
        <v>28.45</v>
      </c>
      <c r="E197" s="29">
        <v>4324.3999999999996</v>
      </c>
      <c r="F197" s="54" t="s">
        <v>9</v>
      </c>
    </row>
    <row r="198" spans="1:6">
      <c r="A198" s="148">
        <v>43895</v>
      </c>
      <c r="B198" s="55">
        <v>0.55548611111111112</v>
      </c>
      <c r="C198" s="57">
        <v>143</v>
      </c>
      <c r="D198" s="56">
        <v>28.46</v>
      </c>
      <c r="E198" s="29">
        <v>4069.78</v>
      </c>
      <c r="F198" s="54" t="s">
        <v>9</v>
      </c>
    </row>
    <row r="199" spans="1:6">
      <c r="A199" s="148">
        <v>43895</v>
      </c>
      <c r="B199" s="55">
        <v>0.55792824074074066</v>
      </c>
      <c r="C199" s="57">
        <v>170</v>
      </c>
      <c r="D199" s="56">
        <v>28.5</v>
      </c>
      <c r="E199" s="29">
        <v>4845</v>
      </c>
      <c r="F199" s="54" t="s">
        <v>9</v>
      </c>
    </row>
    <row r="200" spans="1:6">
      <c r="A200" s="148">
        <v>43895</v>
      </c>
      <c r="B200" s="55">
        <v>0.55923611111111116</v>
      </c>
      <c r="C200" s="57">
        <v>216</v>
      </c>
      <c r="D200" s="56">
        <v>28.55</v>
      </c>
      <c r="E200" s="29">
        <v>6166.8</v>
      </c>
      <c r="F200" s="54" t="s">
        <v>9</v>
      </c>
    </row>
    <row r="201" spans="1:6">
      <c r="A201" s="148">
        <v>43895</v>
      </c>
      <c r="B201" s="55">
        <v>0.56026620370370361</v>
      </c>
      <c r="C201" s="57">
        <v>97</v>
      </c>
      <c r="D201" s="56">
        <v>28.57</v>
      </c>
      <c r="E201" s="29">
        <v>2771.29</v>
      </c>
      <c r="F201" s="54" t="s">
        <v>9</v>
      </c>
    </row>
    <row r="202" spans="1:6">
      <c r="A202" s="148">
        <v>43895</v>
      </c>
      <c r="B202" s="55">
        <v>0.56026620370370361</v>
      </c>
      <c r="C202" s="57">
        <v>70</v>
      </c>
      <c r="D202" s="56">
        <v>28.57</v>
      </c>
      <c r="E202" s="29">
        <v>1999.9</v>
      </c>
      <c r="F202" s="54" t="s">
        <v>9</v>
      </c>
    </row>
    <row r="203" spans="1:6">
      <c r="A203" s="148">
        <v>43895</v>
      </c>
      <c r="B203" s="55">
        <v>0.56086805555555552</v>
      </c>
      <c r="C203" s="57">
        <v>148</v>
      </c>
      <c r="D203" s="56">
        <v>28.6</v>
      </c>
      <c r="E203" s="29">
        <v>4232.8</v>
      </c>
      <c r="F203" s="54" t="s">
        <v>9</v>
      </c>
    </row>
    <row r="204" spans="1:6">
      <c r="A204" s="148">
        <v>43895</v>
      </c>
      <c r="B204" s="55">
        <v>0.56300925925925938</v>
      </c>
      <c r="C204" s="57">
        <v>94</v>
      </c>
      <c r="D204" s="56">
        <v>28.57</v>
      </c>
      <c r="E204" s="29">
        <v>2685.58</v>
      </c>
      <c r="F204" s="54" t="s">
        <v>9</v>
      </c>
    </row>
    <row r="205" spans="1:6">
      <c r="A205" s="148">
        <v>43895</v>
      </c>
      <c r="B205" s="55">
        <v>0.56300925925925938</v>
      </c>
      <c r="C205" s="57">
        <v>42</v>
      </c>
      <c r="D205" s="56">
        <v>28.57</v>
      </c>
      <c r="E205" s="29">
        <v>1199.94</v>
      </c>
      <c r="F205" s="54" t="s">
        <v>9</v>
      </c>
    </row>
    <row r="206" spans="1:6">
      <c r="A206" s="148">
        <v>43895</v>
      </c>
      <c r="B206" s="55">
        <v>0.56300925925925938</v>
      </c>
      <c r="C206" s="57">
        <v>17</v>
      </c>
      <c r="D206" s="56">
        <v>28.57</v>
      </c>
      <c r="E206" s="29">
        <v>485.69</v>
      </c>
      <c r="F206" s="54" t="s">
        <v>9</v>
      </c>
    </row>
    <row r="207" spans="1:6">
      <c r="A207" s="148">
        <v>43895</v>
      </c>
      <c r="B207" s="55">
        <v>0.56385416666666666</v>
      </c>
      <c r="C207" s="57">
        <v>159</v>
      </c>
      <c r="D207" s="56">
        <v>28.55</v>
      </c>
      <c r="E207" s="29">
        <v>4539.45</v>
      </c>
      <c r="F207" s="54" t="s">
        <v>9</v>
      </c>
    </row>
    <row r="208" spans="1:6">
      <c r="A208" s="148">
        <v>43895</v>
      </c>
      <c r="B208" s="55">
        <v>0.56460648148148163</v>
      </c>
      <c r="C208" s="57">
        <v>147</v>
      </c>
      <c r="D208" s="56">
        <v>28.51</v>
      </c>
      <c r="E208" s="29">
        <v>4190.97</v>
      </c>
      <c r="F208" s="54" t="s">
        <v>9</v>
      </c>
    </row>
    <row r="209" spans="1:6">
      <c r="A209" s="148">
        <v>43895</v>
      </c>
      <c r="B209" s="55">
        <v>0.56579861111111107</v>
      </c>
      <c r="C209" s="57">
        <v>146</v>
      </c>
      <c r="D209" s="56">
        <v>28.47</v>
      </c>
      <c r="E209" s="29">
        <v>4156.62</v>
      </c>
      <c r="F209" s="54" t="s">
        <v>9</v>
      </c>
    </row>
    <row r="210" spans="1:6">
      <c r="A210" s="148">
        <v>43895</v>
      </c>
      <c r="B210" s="55">
        <v>0.56759259259259254</v>
      </c>
      <c r="C210" s="57">
        <v>153</v>
      </c>
      <c r="D210" s="56">
        <v>28.42</v>
      </c>
      <c r="E210" s="29">
        <v>4348.26</v>
      </c>
      <c r="F210" s="54" t="s">
        <v>9</v>
      </c>
    </row>
    <row r="211" spans="1:6">
      <c r="A211" s="148">
        <v>43895</v>
      </c>
      <c r="B211" s="55">
        <v>0.56849537037037035</v>
      </c>
      <c r="C211" s="57">
        <v>146</v>
      </c>
      <c r="D211" s="56">
        <v>28.46</v>
      </c>
      <c r="E211" s="29">
        <v>4155.16</v>
      </c>
      <c r="F211" s="54" t="s">
        <v>9</v>
      </c>
    </row>
    <row r="212" spans="1:6">
      <c r="A212" s="148">
        <v>43895</v>
      </c>
      <c r="B212" s="55">
        <v>0.57027777777777777</v>
      </c>
      <c r="C212" s="57">
        <v>45</v>
      </c>
      <c r="D212" s="56">
        <v>28.43</v>
      </c>
      <c r="E212" s="29">
        <v>1279.3499999999999</v>
      </c>
      <c r="F212" s="54" t="s">
        <v>9</v>
      </c>
    </row>
    <row r="213" spans="1:6">
      <c r="A213" s="148">
        <v>43895</v>
      </c>
      <c r="B213" s="55">
        <v>0.57027777777777777</v>
      </c>
      <c r="C213" s="57">
        <v>13</v>
      </c>
      <c r="D213" s="56">
        <v>28.43</v>
      </c>
      <c r="E213" s="29">
        <v>369.59</v>
      </c>
      <c r="F213" s="54" t="s">
        <v>9</v>
      </c>
    </row>
    <row r="214" spans="1:6">
      <c r="A214" s="148">
        <v>43895</v>
      </c>
      <c r="B214" s="55">
        <v>0.57027777777777777</v>
      </c>
      <c r="C214" s="57">
        <v>83</v>
      </c>
      <c r="D214" s="56">
        <v>28.43</v>
      </c>
      <c r="E214" s="29">
        <v>2359.69</v>
      </c>
      <c r="F214" s="54" t="s">
        <v>9</v>
      </c>
    </row>
    <row r="215" spans="1:6">
      <c r="A215" s="148">
        <v>43895</v>
      </c>
      <c r="B215" s="55">
        <v>0.57292824074074067</v>
      </c>
      <c r="C215" s="57">
        <v>152</v>
      </c>
      <c r="D215" s="56">
        <v>28.45</v>
      </c>
      <c r="E215" s="29">
        <v>4324.3999999999996</v>
      </c>
      <c r="F215" s="54" t="s">
        <v>9</v>
      </c>
    </row>
    <row r="216" spans="1:6">
      <c r="A216" s="148">
        <v>43895</v>
      </c>
      <c r="B216" s="55">
        <v>0.57452546296296292</v>
      </c>
      <c r="C216" s="57">
        <v>143</v>
      </c>
      <c r="D216" s="56">
        <v>28.43</v>
      </c>
      <c r="E216" s="29">
        <v>4065.49</v>
      </c>
      <c r="F216" s="54" t="s">
        <v>9</v>
      </c>
    </row>
    <row r="217" spans="1:6">
      <c r="A217" s="148">
        <v>43895</v>
      </c>
      <c r="B217" s="55">
        <v>0.57576388888888885</v>
      </c>
      <c r="C217" s="57">
        <v>177</v>
      </c>
      <c r="D217" s="56">
        <v>28.46</v>
      </c>
      <c r="E217" s="29">
        <v>5037.42</v>
      </c>
      <c r="F217" s="54" t="s">
        <v>9</v>
      </c>
    </row>
    <row r="218" spans="1:6">
      <c r="A218" s="148">
        <v>43895</v>
      </c>
      <c r="B218" s="55">
        <v>0.57604166666666667</v>
      </c>
      <c r="C218" s="57">
        <v>157</v>
      </c>
      <c r="D218" s="56">
        <v>28.44</v>
      </c>
      <c r="E218" s="29">
        <v>4465.08</v>
      </c>
      <c r="F218" s="54" t="s">
        <v>9</v>
      </c>
    </row>
    <row r="219" spans="1:6">
      <c r="A219" s="148">
        <v>43895</v>
      </c>
      <c r="B219" s="55">
        <v>0.57739583333333344</v>
      </c>
      <c r="C219" s="57">
        <v>61</v>
      </c>
      <c r="D219" s="56">
        <v>28.43</v>
      </c>
      <c r="E219" s="29">
        <v>1734.23</v>
      </c>
      <c r="F219" s="54" t="s">
        <v>9</v>
      </c>
    </row>
    <row r="220" spans="1:6">
      <c r="A220" s="148">
        <v>43895</v>
      </c>
      <c r="B220" s="55">
        <v>0.57739583333333344</v>
      </c>
      <c r="C220" s="57">
        <v>87</v>
      </c>
      <c r="D220" s="56">
        <v>28.43</v>
      </c>
      <c r="E220" s="29">
        <v>2473.41</v>
      </c>
      <c r="F220" s="54" t="s">
        <v>9</v>
      </c>
    </row>
    <row r="221" spans="1:6">
      <c r="A221" s="148">
        <v>43895</v>
      </c>
      <c r="B221" s="55">
        <v>0.58074074074074067</v>
      </c>
      <c r="C221" s="57">
        <v>253</v>
      </c>
      <c r="D221" s="56">
        <v>28.52</v>
      </c>
      <c r="E221" s="29">
        <v>7215.56</v>
      </c>
      <c r="F221" s="54" t="s">
        <v>9</v>
      </c>
    </row>
    <row r="222" spans="1:6">
      <c r="A222" s="148">
        <v>43895</v>
      </c>
      <c r="B222" s="55">
        <v>0.58089120370370384</v>
      </c>
      <c r="C222" s="57">
        <v>132</v>
      </c>
      <c r="D222" s="56">
        <v>28.5</v>
      </c>
      <c r="E222" s="29">
        <v>3762</v>
      </c>
      <c r="F222" s="54" t="s">
        <v>9</v>
      </c>
    </row>
    <row r="223" spans="1:6">
      <c r="A223" s="148">
        <v>43895</v>
      </c>
      <c r="B223" s="55">
        <v>0.58089120370370384</v>
      </c>
      <c r="C223" s="57">
        <v>27</v>
      </c>
      <c r="D223" s="56">
        <v>28.5</v>
      </c>
      <c r="E223" s="29">
        <v>769.5</v>
      </c>
      <c r="F223" s="54" t="s">
        <v>9</v>
      </c>
    </row>
    <row r="224" spans="1:6">
      <c r="A224" s="148">
        <v>43895</v>
      </c>
      <c r="B224" s="55">
        <v>0.58202546296296287</v>
      </c>
      <c r="C224" s="57">
        <v>152</v>
      </c>
      <c r="D224" s="56">
        <v>28.45</v>
      </c>
      <c r="E224" s="29">
        <v>4324.3999999999996</v>
      </c>
      <c r="F224" s="54" t="s">
        <v>9</v>
      </c>
    </row>
    <row r="225" spans="1:6">
      <c r="A225" s="148">
        <v>43895</v>
      </c>
      <c r="B225" s="55">
        <v>0.58366898148148161</v>
      </c>
      <c r="C225" s="57">
        <v>162</v>
      </c>
      <c r="D225" s="56">
        <v>28.4</v>
      </c>
      <c r="E225" s="29">
        <v>4600.8</v>
      </c>
      <c r="F225" s="54" t="s">
        <v>9</v>
      </c>
    </row>
    <row r="226" spans="1:6">
      <c r="A226" s="148">
        <v>43895</v>
      </c>
      <c r="B226" s="55">
        <v>0.58493055555555562</v>
      </c>
      <c r="C226" s="57">
        <v>77</v>
      </c>
      <c r="D226" s="56">
        <v>28.38</v>
      </c>
      <c r="E226" s="29">
        <v>2185.2600000000002</v>
      </c>
      <c r="F226" s="54" t="s">
        <v>9</v>
      </c>
    </row>
    <row r="227" spans="1:6">
      <c r="A227" s="148">
        <v>43895</v>
      </c>
      <c r="B227" s="55">
        <v>0.58493055555555562</v>
      </c>
      <c r="C227" s="57">
        <v>37</v>
      </c>
      <c r="D227" s="56">
        <v>28.38</v>
      </c>
      <c r="E227" s="29">
        <v>1050.06</v>
      </c>
      <c r="F227" s="54" t="s">
        <v>9</v>
      </c>
    </row>
    <row r="228" spans="1:6">
      <c r="A228" s="148">
        <v>43895</v>
      </c>
      <c r="B228" s="55">
        <v>0.58493055555555562</v>
      </c>
      <c r="C228" s="57">
        <v>29</v>
      </c>
      <c r="D228" s="56">
        <v>28.38</v>
      </c>
      <c r="E228" s="29">
        <v>823.02</v>
      </c>
      <c r="F228" s="54" t="s">
        <v>9</v>
      </c>
    </row>
    <row r="229" spans="1:6">
      <c r="A229" s="148">
        <v>43895</v>
      </c>
      <c r="B229" s="55">
        <v>0.58618055555555548</v>
      </c>
      <c r="C229" s="57">
        <v>167</v>
      </c>
      <c r="D229" s="56">
        <v>28.4</v>
      </c>
      <c r="E229" s="29">
        <v>4742.8</v>
      </c>
      <c r="F229" s="54" t="s">
        <v>9</v>
      </c>
    </row>
    <row r="230" spans="1:6">
      <c r="A230" s="148">
        <v>43895</v>
      </c>
      <c r="B230" s="55">
        <v>0.58837962962962953</v>
      </c>
      <c r="C230" s="57">
        <v>96</v>
      </c>
      <c r="D230" s="56">
        <v>28.43</v>
      </c>
      <c r="E230" s="29">
        <v>2729.28</v>
      </c>
      <c r="F230" s="54" t="s">
        <v>9</v>
      </c>
    </row>
    <row r="231" spans="1:6">
      <c r="A231" s="148">
        <v>43895</v>
      </c>
      <c r="B231" s="55">
        <v>0.58837962962962953</v>
      </c>
      <c r="C231" s="57">
        <v>63</v>
      </c>
      <c r="D231" s="56">
        <v>28.43</v>
      </c>
      <c r="E231" s="29">
        <v>1791.09</v>
      </c>
      <c r="F231" s="54" t="s">
        <v>9</v>
      </c>
    </row>
    <row r="232" spans="1:6">
      <c r="A232" s="148">
        <v>43895</v>
      </c>
      <c r="B232" s="55">
        <v>0.58935185185185179</v>
      </c>
      <c r="C232" s="57">
        <v>156</v>
      </c>
      <c r="D232" s="56">
        <v>28.4</v>
      </c>
      <c r="E232" s="29">
        <v>4430.3999999999996</v>
      </c>
      <c r="F232" s="54" t="s">
        <v>9</v>
      </c>
    </row>
    <row r="233" spans="1:6">
      <c r="A233" s="148">
        <v>43895</v>
      </c>
      <c r="B233" s="55">
        <v>0.59244212962962972</v>
      </c>
      <c r="C233" s="57">
        <v>185</v>
      </c>
      <c r="D233" s="56">
        <v>28.39</v>
      </c>
      <c r="E233" s="29">
        <v>5252.15</v>
      </c>
      <c r="F233" s="54" t="s">
        <v>9</v>
      </c>
    </row>
    <row r="234" spans="1:6">
      <c r="A234" s="148">
        <v>43895</v>
      </c>
      <c r="B234" s="55">
        <v>0.59289351851851846</v>
      </c>
      <c r="C234" s="57">
        <v>50</v>
      </c>
      <c r="D234" s="56">
        <v>28.38</v>
      </c>
      <c r="E234" s="29">
        <v>1419</v>
      </c>
      <c r="F234" s="54" t="s">
        <v>9</v>
      </c>
    </row>
    <row r="235" spans="1:6">
      <c r="A235" s="148">
        <v>43895</v>
      </c>
      <c r="B235" s="55">
        <v>0.59300925925925929</v>
      </c>
      <c r="C235" s="57">
        <v>71</v>
      </c>
      <c r="D235" s="56">
        <v>28.38</v>
      </c>
      <c r="E235" s="29">
        <v>2014.98</v>
      </c>
      <c r="F235" s="54" t="s">
        <v>9</v>
      </c>
    </row>
    <row r="236" spans="1:6">
      <c r="A236" s="148">
        <v>43895</v>
      </c>
      <c r="B236" s="55">
        <v>0.59300925925925929</v>
      </c>
      <c r="C236" s="57">
        <v>28</v>
      </c>
      <c r="D236" s="56">
        <v>28.38</v>
      </c>
      <c r="E236" s="29">
        <v>794.64</v>
      </c>
      <c r="F236" s="54" t="s">
        <v>9</v>
      </c>
    </row>
    <row r="237" spans="1:6">
      <c r="A237" s="148">
        <v>43895</v>
      </c>
      <c r="B237" s="55">
        <v>0.59550925925925924</v>
      </c>
      <c r="C237" s="57">
        <v>84</v>
      </c>
      <c r="D237" s="56">
        <v>28.32</v>
      </c>
      <c r="E237" s="29">
        <v>2378.88</v>
      </c>
      <c r="F237" s="54" t="s">
        <v>9</v>
      </c>
    </row>
    <row r="238" spans="1:6">
      <c r="A238" s="148">
        <v>43895</v>
      </c>
      <c r="B238" s="55">
        <v>0.5955555555555555</v>
      </c>
      <c r="C238" s="57">
        <v>65</v>
      </c>
      <c r="D238" s="56">
        <v>28.32</v>
      </c>
      <c r="E238" s="29">
        <v>1840.8</v>
      </c>
      <c r="F238" s="54" t="s">
        <v>9</v>
      </c>
    </row>
    <row r="239" spans="1:6">
      <c r="A239" s="148">
        <v>43895</v>
      </c>
      <c r="B239" s="55">
        <v>0.59659722222222233</v>
      </c>
      <c r="C239" s="57">
        <v>156</v>
      </c>
      <c r="D239" s="56">
        <v>28.32</v>
      </c>
      <c r="E239" s="29">
        <v>4417.92</v>
      </c>
      <c r="F239" s="54" t="s">
        <v>9</v>
      </c>
    </row>
    <row r="240" spans="1:6">
      <c r="A240" s="148">
        <v>43895</v>
      </c>
      <c r="B240" s="55">
        <v>0.59810185185185183</v>
      </c>
      <c r="C240" s="57">
        <v>167</v>
      </c>
      <c r="D240" s="56">
        <v>28.27</v>
      </c>
      <c r="E240" s="29">
        <v>4721.09</v>
      </c>
      <c r="F240" s="54" t="s">
        <v>9</v>
      </c>
    </row>
    <row r="241" spans="1:6">
      <c r="A241" s="148">
        <v>43895</v>
      </c>
      <c r="B241" s="55">
        <v>0.59942129629629626</v>
      </c>
      <c r="C241" s="57">
        <v>95</v>
      </c>
      <c r="D241" s="56">
        <v>28.23</v>
      </c>
      <c r="E241" s="29">
        <v>2681.85</v>
      </c>
      <c r="F241" s="54" t="s">
        <v>9</v>
      </c>
    </row>
    <row r="242" spans="1:6">
      <c r="A242" s="148">
        <v>43895</v>
      </c>
      <c r="B242" s="55">
        <v>0.59942129629629626</v>
      </c>
      <c r="C242" s="57">
        <v>69</v>
      </c>
      <c r="D242" s="56">
        <v>28.23</v>
      </c>
      <c r="E242" s="29">
        <v>1947.87</v>
      </c>
      <c r="F242" s="54" t="s">
        <v>9</v>
      </c>
    </row>
    <row r="243" spans="1:6">
      <c r="A243" s="148">
        <v>43895</v>
      </c>
      <c r="B243" s="55">
        <v>0.60069444444444453</v>
      </c>
      <c r="C243" s="57">
        <v>92</v>
      </c>
      <c r="D243" s="56">
        <v>28.23</v>
      </c>
      <c r="E243" s="29">
        <v>2597.16</v>
      </c>
      <c r="F243" s="54" t="s">
        <v>9</v>
      </c>
    </row>
    <row r="244" spans="1:6">
      <c r="A244" s="148">
        <v>43895</v>
      </c>
      <c r="B244" s="55">
        <v>0.60069444444444453</v>
      </c>
      <c r="C244" s="57">
        <v>64</v>
      </c>
      <c r="D244" s="56">
        <v>28.23</v>
      </c>
      <c r="E244" s="29">
        <v>1806.72</v>
      </c>
      <c r="F244" s="54" t="s">
        <v>9</v>
      </c>
    </row>
    <row r="245" spans="1:6">
      <c r="A245" s="148">
        <v>43895</v>
      </c>
      <c r="B245" s="55">
        <v>0.60245370370370377</v>
      </c>
      <c r="C245" s="57">
        <v>158</v>
      </c>
      <c r="D245" s="56">
        <v>28.22</v>
      </c>
      <c r="E245" s="29">
        <v>4458.76</v>
      </c>
      <c r="F245" s="54" t="s">
        <v>9</v>
      </c>
    </row>
    <row r="246" spans="1:6">
      <c r="A246" s="148">
        <v>43895</v>
      </c>
      <c r="B246" s="55">
        <v>0.60245370370370377</v>
      </c>
      <c r="C246" s="57">
        <v>7</v>
      </c>
      <c r="D246" s="56">
        <v>28.22</v>
      </c>
      <c r="E246" s="29">
        <v>197.54</v>
      </c>
      <c r="F246" s="54" t="s">
        <v>9</v>
      </c>
    </row>
    <row r="247" spans="1:6">
      <c r="A247" s="148">
        <v>43895</v>
      </c>
      <c r="B247" s="55">
        <v>0.6031481481481481</v>
      </c>
      <c r="C247" s="57">
        <v>145</v>
      </c>
      <c r="D247" s="56">
        <v>28.24</v>
      </c>
      <c r="E247" s="29">
        <v>4094.8</v>
      </c>
      <c r="F247" s="54" t="s">
        <v>9</v>
      </c>
    </row>
    <row r="248" spans="1:6">
      <c r="A248" s="148">
        <v>43895</v>
      </c>
      <c r="B248" s="55">
        <v>0.60515046296296304</v>
      </c>
      <c r="C248" s="57">
        <v>74</v>
      </c>
      <c r="D248" s="56">
        <v>28.2</v>
      </c>
      <c r="E248" s="29">
        <v>2086.8000000000002</v>
      </c>
      <c r="F248" s="54" t="s">
        <v>9</v>
      </c>
    </row>
    <row r="249" spans="1:6">
      <c r="A249" s="148">
        <v>43895</v>
      </c>
      <c r="B249" s="55">
        <v>0.60515046296296304</v>
      </c>
      <c r="C249" s="57">
        <v>85</v>
      </c>
      <c r="D249" s="56">
        <v>28.2</v>
      </c>
      <c r="E249" s="29">
        <v>2397</v>
      </c>
      <c r="F249" s="54" t="s">
        <v>9</v>
      </c>
    </row>
    <row r="250" spans="1:6">
      <c r="A250" s="148">
        <v>43895</v>
      </c>
      <c r="B250" s="55">
        <v>0.60593750000000002</v>
      </c>
      <c r="C250" s="57">
        <v>149</v>
      </c>
      <c r="D250" s="56">
        <v>28.2</v>
      </c>
      <c r="E250" s="29">
        <v>4201.8</v>
      </c>
      <c r="F250" s="54" t="s">
        <v>9</v>
      </c>
    </row>
    <row r="251" spans="1:6">
      <c r="A251" s="148">
        <v>43895</v>
      </c>
      <c r="B251" s="55">
        <v>0.60797453703703697</v>
      </c>
      <c r="C251" s="57">
        <v>103</v>
      </c>
      <c r="D251" s="56">
        <v>28.18</v>
      </c>
      <c r="E251" s="29">
        <v>2902.54</v>
      </c>
      <c r="F251" s="54" t="s">
        <v>9</v>
      </c>
    </row>
    <row r="252" spans="1:6">
      <c r="A252" s="148">
        <v>43895</v>
      </c>
      <c r="B252" s="55">
        <v>0.60797453703703697</v>
      </c>
      <c r="C252" s="57">
        <v>41</v>
      </c>
      <c r="D252" s="56">
        <v>28.18</v>
      </c>
      <c r="E252" s="29">
        <v>1155.3800000000001</v>
      </c>
      <c r="F252" s="54" t="s">
        <v>9</v>
      </c>
    </row>
    <row r="253" spans="1:6">
      <c r="A253" s="148">
        <v>43895</v>
      </c>
      <c r="B253" s="55">
        <v>0.6083912037037037</v>
      </c>
      <c r="C253" s="57">
        <v>9</v>
      </c>
      <c r="D253" s="56">
        <v>28.18</v>
      </c>
      <c r="E253" s="29">
        <v>253.62</v>
      </c>
      <c r="F253" s="54" t="s">
        <v>9</v>
      </c>
    </row>
    <row r="254" spans="1:6">
      <c r="A254" s="148">
        <v>43895</v>
      </c>
      <c r="B254" s="55">
        <v>0.6086921296296296</v>
      </c>
      <c r="C254" s="57">
        <v>140</v>
      </c>
      <c r="D254" s="56">
        <v>28.19</v>
      </c>
      <c r="E254" s="29">
        <v>3946.6</v>
      </c>
      <c r="F254" s="54" t="s">
        <v>9</v>
      </c>
    </row>
    <row r="255" spans="1:6">
      <c r="A255" s="148">
        <v>43895</v>
      </c>
      <c r="B255" s="55">
        <v>0.61021990740740739</v>
      </c>
      <c r="C255" s="57">
        <v>51</v>
      </c>
      <c r="D255" s="56">
        <v>28.17</v>
      </c>
      <c r="E255" s="29">
        <v>1436.67</v>
      </c>
      <c r="F255" s="54" t="s">
        <v>9</v>
      </c>
    </row>
    <row r="256" spans="1:6">
      <c r="A256" s="148">
        <v>43895</v>
      </c>
      <c r="B256" s="55">
        <v>0.61024305555555569</v>
      </c>
      <c r="C256" s="57">
        <v>98</v>
      </c>
      <c r="D256" s="56">
        <v>28.17</v>
      </c>
      <c r="E256" s="29">
        <v>2760.66</v>
      </c>
      <c r="F256" s="54" t="s">
        <v>9</v>
      </c>
    </row>
    <row r="257" spans="1:6">
      <c r="A257" s="148">
        <v>43895</v>
      </c>
      <c r="B257" s="55">
        <v>0.61138888888888887</v>
      </c>
      <c r="C257" s="57">
        <v>57</v>
      </c>
      <c r="D257" s="56">
        <v>28.17</v>
      </c>
      <c r="E257" s="29">
        <v>1605.69</v>
      </c>
      <c r="F257" s="54" t="s">
        <v>9</v>
      </c>
    </row>
    <row r="258" spans="1:6">
      <c r="A258" s="148">
        <v>43895</v>
      </c>
      <c r="B258" s="55">
        <v>0.61148148148148163</v>
      </c>
      <c r="C258" s="57">
        <v>84</v>
      </c>
      <c r="D258" s="56">
        <v>28.17</v>
      </c>
      <c r="E258" s="29">
        <v>2366.2800000000002</v>
      </c>
      <c r="F258" s="54" t="s">
        <v>9</v>
      </c>
    </row>
    <row r="259" spans="1:6">
      <c r="A259" s="148">
        <v>43895</v>
      </c>
      <c r="B259" s="55">
        <v>0.61346064814814827</v>
      </c>
      <c r="C259" s="57">
        <v>156</v>
      </c>
      <c r="D259" s="56">
        <v>28.19</v>
      </c>
      <c r="E259" s="29">
        <v>4397.6400000000003</v>
      </c>
      <c r="F259" s="54" t="s">
        <v>9</v>
      </c>
    </row>
    <row r="260" spans="1:6">
      <c r="A260" s="148">
        <v>43895</v>
      </c>
      <c r="B260" s="55">
        <v>0.61594907407407407</v>
      </c>
      <c r="C260" s="57">
        <v>94</v>
      </c>
      <c r="D260" s="56">
        <v>28.21</v>
      </c>
      <c r="E260" s="29">
        <v>2651.74</v>
      </c>
      <c r="F260" s="54" t="s">
        <v>9</v>
      </c>
    </row>
    <row r="261" spans="1:6">
      <c r="A261" s="148">
        <v>43895</v>
      </c>
      <c r="B261" s="55">
        <v>0.61622685185185189</v>
      </c>
      <c r="C261" s="57">
        <v>157</v>
      </c>
      <c r="D261" s="56">
        <v>28.25</v>
      </c>
      <c r="E261" s="29">
        <v>4435.25</v>
      </c>
      <c r="F261" s="54" t="s">
        <v>9</v>
      </c>
    </row>
    <row r="262" spans="1:6">
      <c r="A262" s="148">
        <v>43895</v>
      </c>
      <c r="B262" s="55">
        <v>0.61795138888888879</v>
      </c>
      <c r="C262" s="57">
        <v>167</v>
      </c>
      <c r="D262" s="56">
        <v>28.19</v>
      </c>
      <c r="E262" s="29">
        <v>4707.7299999999996</v>
      </c>
      <c r="F262" s="54" t="s">
        <v>9</v>
      </c>
    </row>
    <row r="263" spans="1:6">
      <c r="A263" s="148">
        <v>43895</v>
      </c>
      <c r="B263" s="55">
        <v>0.62061342592592605</v>
      </c>
      <c r="C263" s="57">
        <v>175</v>
      </c>
      <c r="D263" s="56">
        <v>28.17</v>
      </c>
      <c r="E263" s="29">
        <v>4929.75</v>
      </c>
      <c r="F263" s="54" t="s">
        <v>9</v>
      </c>
    </row>
    <row r="264" spans="1:6">
      <c r="A264" s="148">
        <v>43895</v>
      </c>
      <c r="B264" s="55">
        <v>0.62163194444444458</v>
      </c>
      <c r="C264" s="57">
        <v>143</v>
      </c>
      <c r="D264" s="56">
        <v>28.19</v>
      </c>
      <c r="E264" s="29">
        <v>4031.17</v>
      </c>
      <c r="F264" s="54" t="s">
        <v>9</v>
      </c>
    </row>
    <row r="265" spans="1:6">
      <c r="A265" s="148">
        <v>43895</v>
      </c>
      <c r="B265" s="55">
        <v>0.6225925925925927</v>
      </c>
      <c r="C265" s="57">
        <v>52</v>
      </c>
      <c r="D265" s="56">
        <v>28.15</v>
      </c>
      <c r="E265" s="29">
        <v>1463.8</v>
      </c>
      <c r="F265" s="54" t="s">
        <v>9</v>
      </c>
    </row>
    <row r="266" spans="1:6">
      <c r="A266" s="148">
        <v>43895</v>
      </c>
      <c r="B266" s="55">
        <v>0.62359953703703697</v>
      </c>
      <c r="C266" s="57">
        <v>141</v>
      </c>
      <c r="D266" s="56">
        <v>28.12</v>
      </c>
      <c r="E266" s="29">
        <v>3964.92</v>
      </c>
      <c r="F266" s="54" t="s">
        <v>9</v>
      </c>
    </row>
    <row r="267" spans="1:6">
      <c r="A267" s="148">
        <v>43895</v>
      </c>
      <c r="B267" s="55">
        <v>0.62394675925925924</v>
      </c>
      <c r="C267" s="57">
        <v>159</v>
      </c>
      <c r="D267" s="56">
        <v>28.13</v>
      </c>
      <c r="E267" s="29">
        <v>4472.67</v>
      </c>
      <c r="F267" s="54" t="s">
        <v>9</v>
      </c>
    </row>
    <row r="268" spans="1:6">
      <c r="A268" s="148">
        <v>43895</v>
      </c>
      <c r="B268" s="55">
        <v>0.625</v>
      </c>
      <c r="C268" s="57">
        <v>147</v>
      </c>
      <c r="D268" s="56">
        <v>28.12</v>
      </c>
      <c r="E268" s="29">
        <v>4133.6400000000003</v>
      </c>
      <c r="F268" s="54" t="s">
        <v>9</v>
      </c>
    </row>
    <row r="269" spans="1:6">
      <c r="A269" s="148">
        <v>43895</v>
      </c>
      <c r="B269" s="55">
        <v>0.62557870370370372</v>
      </c>
      <c r="C269" s="57">
        <v>166</v>
      </c>
      <c r="D269" s="56">
        <v>28.14</v>
      </c>
      <c r="E269" s="29">
        <v>4671.24</v>
      </c>
      <c r="F269" s="54" t="s">
        <v>9</v>
      </c>
    </row>
    <row r="270" spans="1:6">
      <c r="A270" s="148">
        <v>43895</v>
      </c>
      <c r="B270" s="55">
        <v>0.62641203703703707</v>
      </c>
      <c r="C270" s="57">
        <v>156</v>
      </c>
      <c r="D270" s="56">
        <v>28.17</v>
      </c>
      <c r="E270" s="29">
        <v>4394.5200000000004</v>
      </c>
      <c r="F270" s="54" t="s">
        <v>9</v>
      </c>
    </row>
    <row r="271" spans="1:6">
      <c r="A271" s="148">
        <v>43895</v>
      </c>
      <c r="B271" s="55">
        <v>0.62875000000000003</v>
      </c>
      <c r="C271" s="57">
        <v>156</v>
      </c>
      <c r="D271" s="56">
        <v>28.12</v>
      </c>
      <c r="E271" s="29">
        <v>4386.72</v>
      </c>
      <c r="F271" s="54" t="s">
        <v>9</v>
      </c>
    </row>
    <row r="272" spans="1:6">
      <c r="A272" s="148">
        <v>43895</v>
      </c>
      <c r="B272" s="55">
        <v>0.62884259259259256</v>
      </c>
      <c r="C272" s="57">
        <v>147</v>
      </c>
      <c r="D272" s="56">
        <v>28.12</v>
      </c>
      <c r="E272" s="29">
        <v>4133.6400000000003</v>
      </c>
      <c r="F272" s="54" t="s">
        <v>9</v>
      </c>
    </row>
    <row r="273" spans="1:6">
      <c r="A273" s="148">
        <v>43895</v>
      </c>
      <c r="B273" s="55">
        <v>0.63027777777777771</v>
      </c>
      <c r="C273" s="57">
        <v>149</v>
      </c>
      <c r="D273" s="56">
        <v>28.12</v>
      </c>
      <c r="E273" s="29">
        <v>4189.88</v>
      </c>
      <c r="F273" s="54" t="s">
        <v>9</v>
      </c>
    </row>
    <row r="274" spans="1:6">
      <c r="A274" s="148">
        <v>43895</v>
      </c>
      <c r="B274" s="55">
        <v>0.63055555555555554</v>
      </c>
      <c r="C274" s="57">
        <v>151</v>
      </c>
      <c r="D274" s="56">
        <v>28.12</v>
      </c>
      <c r="E274" s="29">
        <v>4246.12</v>
      </c>
      <c r="F274" s="54" t="s">
        <v>9</v>
      </c>
    </row>
    <row r="275" spans="1:6">
      <c r="A275" s="148">
        <v>43895</v>
      </c>
      <c r="B275" s="55">
        <v>0.63343749999999999</v>
      </c>
      <c r="C275" s="57">
        <v>161</v>
      </c>
      <c r="D275" s="56">
        <v>28.17</v>
      </c>
      <c r="E275" s="29">
        <v>4535.37</v>
      </c>
      <c r="F275" s="54" t="s">
        <v>9</v>
      </c>
    </row>
    <row r="276" spans="1:6">
      <c r="A276" s="148">
        <v>43895</v>
      </c>
      <c r="B276" s="55">
        <v>0.63348379629629636</v>
      </c>
      <c r="C276" s="57">
        <v>170</v>
      </c>
      <c r="D276" s="56">
        <v>28.16</v>
      </c>
      <c r="E276" s="29">
        <v>4787.2</v>
      </c>
      <c r="F276" s="54" t="s">
        <v>9</v>
      </c>
    </row>
    <row r="277" spans="1:6">
      <c r="A277" s="148">
        <v>43895</v>
      </c>
      <c r="B277" s="55">
        <v>0.63432870370370364</v>
      </c>
      <c r="C277" s="57">
        <v>7</v>
      </c>
      <c r="D277" s="56">
        <v>28.14</v>
      </c>
      <c r="E277" s="29">
        <v>196.98</v>
      </c>
      <c r="F277" s="54" t="s">
        <v>9</v>
      </c>
    </row>
    <row r="278" spans="1:6">
      <c r="A278" s="148">
        <v>43895</v>
      </c>
      <c r="B278" s="55">
        <v>0.63436342592592598</v>
      </c>
      <c r="C278" s="57">
        <v>161</v>
      </c>
      <c r="D278" s="56">
        <v>28.14</v>
      </c>
      <c r="E278" s="29">
        <v>4530.54</v>
      </c>
      <c r="F278" s="54" t="s">
        <v>9</v>
      </c>
    </row>
    <row r="279" spans="1:6">
      <c r="A279" s="148">
        <v>43895</v>
      </c>
      <c r="B279" s="55">
        <v>0.63473379629629623</v>
      </c>
      <c r="C279" s="57">
        <v>131</v>
      </c>
      <c r="D279" s="56">
        <v>28.12</v>
      </c>
      <c r="E279" s="29">
        <v>3683.72</v>
      </c>
      <c r="F279" s="54" t="s">
        <v>9</v>
      </c>
    </row>
    <row r="280" spans="1:6">
      <c r="A280" s="148">
        <v>43895</v>
      </c>
      <c r="B280" s="55">
        <v>0.63497685185185182</v>
      </c>
      <c r="C280" s="57">
        <v>24</v>
      </c>
      <c r="D280" s="56">
        <v>28.12</v>
      </c>
      <c r="E280" s="29">
        <v>674.88</v>
      </c>
      <c r="F280" s="54" t="s">
        <v>9</v>
      </c>
    </row>
    <row r="281" spans="1:6">
      <c r="A281" s="148">
        <v>43895</v>
      </c>
      <c r="B281" s="55">
        <v>0.63641203703703697</v>
      </c>
      <c r="C281" s="57">
        <v>160</v>
      </c>
      <c r="D281" s="56">
        <v>28.12</v>
      </c>
      <c r="E281" s="29">
        <v>4499.2</v>
      </c>
      <c r="F281" s="54" t="s">
        <v>9</v>
      </c>
    </row>
    <row r="282" spans="1:6">
      <c r="A282" s="148">
        <v>43895</v>
      </c>
      <c r="B282" s="55">
        <v>0.63740740740740742</v>
      </c>
      <c r="C282" s="57">
        <v>163</v>
      </c>
      <c r="D282" s="56">
        <v>28.12</v>
      </c>
      <c r="E282" s="29">
        <v>4583.5600000000004</v>
      </c>
      <c r="F282" s="54" t="s">
        <v>9</v>
      </c>
    </row>
    <row r="283" spans="1:6">
      <c r="A283" s="148">
        <v>43895</v>
      </c>
      <c r="B283" s="55">
        <v>0.64079861111111114</v>
      </c>
      <c r="C283" s="57">
        <v>52</v>
      </c>
      <c r="D283" s="56">
        <v>28.2</v>
      </c>
      <c r="E283" s="29">
        <v>1466.4</v>
      </c>
      <c r="F283" s="54" t="s">
        <v>9</v>
      </c>
    </row>
    <row r="284" spans="1:6">
      <c r="A284" s="148">
        <v>43895</v>
      </c>
      <c r="B284" s="55">
        <v>0.64079861111111114</v>
      </c>
      <c r="C284" s="57">
        <v>94</v>
      </c>
      <c r="D284" s="56">
        <v>28.2</v>
      </c>
      <c r="E284" s="29">
        <v>2650.8</v>
      </c>
      <c r="F284" s="54" t="s">
        <v>9</v>
      </c>
    </row>
    <row r="285" spans="1:6">
      <c r="A285" s="148">
        <v>43895</v>
      </c>
      <c r="B285" s="55">
        <v>0.64086805555555548</v>
      </c>
      <c r="C285" s="57">
        <v>150</v>
      </c>
      <c r="D285" s="56">
        <v>28.21</v>
      </c>
      <c r="E285" s="29">
        <v>4231.5</v>
      </c>
      <c r="F285" s="54" t="s">
        <v>9</v>
      </c>
    </row>
    <row r="286" spans="1:6">
      <c r="A286" s="148">
        <v>43895</v>
      </c>
      <c r="B286" s="55">
        <v>0.64086805555555548</v>
      </c>
      <c r="C286" s="57">
        <v>32</v>
      </c>
      <c r="D286" s="56">
        <v>28.21</v>
      </c>
      <c r="E286" s="29">
        <v>902.72</v>
      </c>
      <c r="F286" s="54" t="s">
        <v>9</v>
      </c>
    </row>
    <row r="287" spans="1:6">
      <c r="A287" s="148">
        <v>43895</v>
      </c>
      <c r="B287" s="55">
        <v>0.64124999999999999</v>
      </c>
      <c r="C287" s="57">
        <v>147</v>
      </c>
      <c r="D287" s="56">
        <v>28.2</v>
      </c>
      <c r="E287" s="29">
        <v>4145.3999999999996</v>
      </c>
      <c r="F287" s="54" t="s">
        <v>9</v>
      </c>
    </row>
    <row r="288" spans="1:6">
      <c r="A288" s="148">
        <v>43895</v>
      </c>
      <c r="B288" s="55">
        <v>0.64237268518518531</v>
      </c>
      <c r="C288" s="57">
        <v>149</v>
      </c>
      <c r="D288" s="56">
        <v>28.24</v>
      </c>
      <c r="E288" s="29">
        <v>4207.76</v>
      </c>
      <c r="F288" s="54" t="s">
        <v>9</v>
      </c>
    </row>
    <row r="289" spans="1:6">
      <c r="A289" s="148">
        <v>43895</v>
      </c>
      <c r="B289" s="55">
        <v>0.64478009259259261</v>
      </c>
      <c r="C289" s="57">
        <v>148</v>
      </c>
      <c r="D289" s="56">
        <v>28.3</v>
      </c>
      <c r="E289" s="29">
        <v>4188.3999999999996</v>
      </c>
      <c r="F289" s="54" t="s">
        <v>9</v>
      </c>
    </row>
    <row r="290" spans="1:6">
      <c r="A290" s="148">
        <v>43895</v>
      </c>
      <c r="B290" s="55">
        <v>0.64503472222222225</v>
      </c>
      <c r="C290" s="57">
        <v>245</v>
      </c>
      <c r="D290" s="56">
        <v>28.27</v>
      </c>
      <c r="E290" s="29">
        <v>6926.15</v>
      </c>
      <c r="F290" s="54" t="s">
        <v>9</v>
      </c>
    </row>
    <row r="291" spans="1:6">
      <c r="A291" s="148">
        <v>43895</v>
      </c>
      <c r="B291" s="55">
        <v>0.64590277777777771</v>
      </c>
      <c r="C291" s="57">
        <v>40</v>
      </c>
      <c r="D291" s="56">
        <v>28.26</v>
      </c>
      <c r="E291" s="29">
        <v>1130.4000000000001</v>
      </c>
      <c r="F291" s="54" t="s">
        <v>9</v>
      </c>
    </row>
    <row r="292" spans="1:6">
      <c r="A292" s="148">
        <v>43895</v>
      </c>
      <c r="B292" s="55">
        <v>0.64590277777777771</v>
      </c>
      <c r="C292" s="57">
        <v>104</v>
      </c>
      <c r="D292" s="56">
        <v>28.26</v>
      </c>
      <c r="E292" s="29">
        <v>2939.04</v>
      </c>
      <c r="F292" s="54" t="s">
        <v>9</v>
      </c>
    </row>
    <row r="293" spans="1:6">
      <c r="A293" s="148">
        <v>43895</v>
      </c>
      <c r="B293" s="55">
        <v>0.64611111111111119</v>
      </c>
      <c r="C293" s="57">
        <v>18</v>
      </c>
      <c r="D293" s="56">
        <v>28.25</v>
      </c>
      <c r="E293" s="29">
        <v>508.5</v>
      </c>
      <c r="F293" s="54" t="s">
        <v>9</v>
      </c>
    </row>
    <row r="294" spans="1:6">
      <c r="A294" s="148">
        <v>43895</v>
      </c>
      <c r="B294" s="55">
        <v>0.64611111111111119</v>
      </c>
      <c r="C294" s="57">
        <v>126</v>
      </c>
      <c r="D294" s="56">
        <v>28.25</v>
      </c>
      <c r="E294" s="29">
        <v>3559.5</v>
      </c>
      <c r="F294" s="54" t="s">
        <v>9</v>
      </c>
    </row>
    <row r="295" spans="1:6">
      <c r="A295" s="148">
        <v>43895</v>
      </c>
      <c r="B295" s="55">
        <v>0.64650462962962962</v>
      </c>
      <c r="C295" s="57">
        <v>158</v>
      </c>
      <c r="D295" s="56">
        <v>28.24</v>
      </c>
      <c r="E295" s="29">
        <v>4461.92</v>
      </c>
      <c r="F295" s="54" t="s">
        <v>9</v>
      </c>
    </row>
    <row r="296" spans="1:6">
      <c r="A296" s="148">
        <v>43895</v>
      </c>
      <c r="B296" s="55">
        <v>0.64747685185185189</v>
      </c>
      <c r="C296" s="57">
        <v>143</v>
      </c>
      <c r="D296" s="56">
        <v>28.21</v>
      </c>
      <c r="E296" s="29">
        <v>4034.03</v>
      </c>
      <c r="F296" s="54" t="s">
        <v>9</v>
      </c>
    </row>
    <row r="297" spans="1:6">
      <c r="A297" s="148">
        <v>43895</v>
      </c>
      <c r="B297" s="55">
        <v>0.64839120370370373</v>
      </c>
      <c r="C297" s="57">
        <v>142</v>
      </c>
      <c r="D297" s="56">
        <v>28.19</v>
      </c>
      <c r="E297" s="29">
        <v>4002.98</v>
      </c>
      <c r="F297" s="54" t="s">
        <v>9</v>
      </c>
    </row>
    <row r="298" spans="1:6">
      <c r="A298" s="148">
        <v>43895</v>
      </c>
      <c r="B298" s="55">
        <v>0.64839120370370373</v>
      </c>
      <c r="C298" s="57">
        <v>25</v>
      </c>
      <c r="D298" s="56">
        <v>28.19</v>
      </c>
      <c r="E298" s="29">
        <v>704.75</v>
      </c>
      <c r="F298" s="54" t="s">
        <v>9</v>
      </c>
    </row>
    <row r="299" spans="1:6">
      <c r="A299" s="148">
        <v>43895</v>
      </c>
      <c r="B299" s="55">
        <v>0.64947916666666661</v>
      </c>
      <c r="C299" s="57">
        <v>234</v>
      </c>
      <c r="D299" s="56">
        <v>28.25</v>
      </c>
      <c r="E299" s="29">
        <v>6610.5</v>
      </c>
      <c r="F299" s="54" t="s">
        <v>9</v>
      </c>
    </row>
    <row r="300" spans="1:6">
      <c r="A300" s="148">
        <v>43895</v>
      </c>
      <c r="B300" s="55">
        <v>0.64959490740740744</v>
      </c>
      <c r="C300" s="57">
        <v>144</v>
      </c>
      <c r="D300" s="56">
        <v>28.24</v>
      </c>
      <c r="E300" s="29">
        <v>4066.56</v>
      </c>
      <c r="F300" s="54" t="s">
        <v>9</v>
      </c>
    </row>
    <row r="301" spans="1:6">
      <c r="A301" s="148">
        <v>43895</v>
      </c>
      <c r="B301" s="55">
        <v>0.65001157407407406</v>
      </c>
      <c r="C301" s="57">
        <v>145</v>
      </c>
      <c r="D301" s="56">
        <v>28.25</v>
      </c>
      <c r="E301" s="29">
        <v>4096.25</v>
      </c>
      <c r="F301" s="54" t="s">
        <v>9</v>
      </c>
    </row>
    <row r="302" spans="1:6">
      <c r="A302" s="148">
        <v>43895</v>
      </c>
      <c r="B302" s="55">
        <v>0.65109953703703694</v>
      </c>
      <c r="C302" s="57">
        <v>144</v>
      </c>
      <c r="D302" s="56">
        <v>28.25</v>
      </c>
      <c r="E302" s="29">
        <v>4068</v>
      </c>
      <c r="F302" s="54" t="s">
        <v>9</v>
      </c>
    </row>
    <row r="303" spans="1:6">
      <c r="A303" s="148">
        <v>43895</v>
      </c>
      <c r="B303" s="55">
        <v>0.65206018518518516</v>
      </c>
      <c r="C303" s="57">
        <v>158</v>
      </c>
      <c r="D303" s="56">
        <v>28.23</v>
      </c>
      <c r="E303" s="29">
        <v>4460.34</v>
      </c>
      <c r="F303" s="54" t="s">
        <v>9</v>
      </c>
    </row>
    <row r="304" spans="1:6">
      <c r="A304" s="148">
        <v>43895</v>
      </c>
      <c r="B304" s="55">
        <v>0.65299768518518508</v>
      </c>
      <c r="C304" s="57">
        <v>168</v>
      </c>
      <c r="D304" s="56">
        <v>28.18</v>
      </c>
      <c r="E304" s="29">
        <v>4734.24</v>
      </c>
      <c r="F304" s="54" t="s">
        <v>9</v>
      </c>
    </row>
    <row r="305" spans="1:6">
      <c r="A305" s="148">
        <v>43895</v>
      </c>
      <c r="B305" s="55">
        <v>0.65329861111111109</v>
      </c>
      <c r="C305" s="57">
        <v>53</v>
      </c>
      <c r="D305" s="56">
        <v>28.21</v>
      </c>
      <c r="E305" s="29">
        <v>1495.13</v>
      </c>
      <c r="F305" s="54" t="s">
        <v>9</v>
      </c>
    </row>
    <row r="306" spans="1:6">
      <c r="A306" s="148">
        <v>43895</v>
      </c>
      <c r="B306" s="55">
        <v>0.65329861111111109</v>
      </c>
      <c r="C306" s="57">
        <v>111</v>
      </c>
      <c r="D306" s="56">
        <v>28.21</v>
      </c>
      <c r="E306" s="29">
        <v>3131.31</v>
      </c>
      <c r="F306" s="54" t="s">
        <v>9</v>
      </c>
    </row>
    <row r="307" spans="1:6">
      <c r="A307" s="148">
        <v>43895</v>
      </c>
      <c r="B307" s="55">
        <v>0.65453703703703703</v>
      </c>
      <c r="C307" s="57">
        <v>63</v>
      </c>
      <c r="D307" s="56">
        <v>28.23</v>
      </c>
      <c r="E307" s="29">
        <v>1778.49</v>
      </c>
      <c r="F307" s="54" t="s">
        <v>9</v>
      </c>
    </row>
    <row r="308" spans="1:6">
      <c r="A308" s="148">
        <v>43895</v>
      </c>
      <c r="B308" s="55">
        <v>0.65453703703703703</v>
      </c>
      <c r="C308" s="57">
        <v>99</v>
      </c>
      <c r="D308" s="56">
        <v>28.23</v>
      </c>
      <c r="E308" s="29">
        <v>2794.77</v>
      </c>
      <c r="F308" s="54" t="s">
        <v>9</v>
      </c>
    </row>
    <row r="309" spans="1:6">
      <c r="A309" s="148">
        <v>43895</v>
      </c>
      <c r="B309" s="55">
        <v>0.65498842592592588</v>
      </c>
      <c r="C309" s="57">
        <v>189</v>
      </c>
      <c r="D309" s="56">
        <v>28.26</v>
      </c>
      <c r="E309" s="29">
        <v>5341.14</v>
      </c>
      <c r="F309" s="54" t="s">
        <v>9</v>
      </c>
    </row>
    <row r="310" spans="1:6">
      <c r="A310" s="148">
        <v>43895</v>
      </c>
      <c r="B310" s="55">
        <v>0.65555555555555545</v>
      </c>
      <c r="C310" s="57">
        <v>141</v>
      </c>
      <c r="D310" s="56">
        <v>28.25</v>
      </c>
      <c r="E310" s="29">
        <v>3983.25</v>
      </c>
      <c r="F310" s="54" t="s">
        <v>9</v>
      </c>
    </row>
    <row r="311" spans="1:6">
      <c r="A311" s="148">
        <v>43895</v>
      </c>
      <c r="B311" s="55">
        <v>0.65634259259259264</v>
      </c>
      <c r="C311" s="57">
        <v>211</v>
      </c>
      <c r="D311" s="56">
        <v>28.29</v>
      </c>
      <c r="E311" s="29">
        <v>5969.19</v>
      </c>
      <c r="F311" s="54" t="s">
        <v>9</v>
      </c>
    </row>
    <row r="312" spans="1:6">
      <c r="A312" s="148">
        <v>43895</v>
      </c>
      <c r="B312" s="55">
        <v>0.65634259259259264</v>
      </c>
      <c r="C312" s="57">
        <v>88</v>
      </c>
      <c r="D312" s="56">
        <v>28.29</v>
      </c>
      <c r="E312" s="29">
        <v>2489.52</v>
      </c>
      <c r="F312" s="54" t="s">
        <v>9</v>
      </c>
    </row>
    <row r="313" spans="1:6">
      <c r="A313" s="148">
        <v>43895</v>
      </c>
      <c r="B313" s="55">
        <v>0.65638888888888891</v>
      </c>
      <c r="C313" s="57">
        <v>151</v>
      </c>
      <c r="D313" s="56">
        <v>28.27</v>
      </c>
      <c r="E313" s="29">
        <v>4268.7700000000004</v>
      </c>
      <c r="F313" s="54" t="s">
        <v>9</v>
      </c>
    </row>
    <row r="314" spans="1:6">
      <c r="A314" s="148">
        <v>43895</v>
      </c>
      <c r="B314" s="55">
        <v>0.65723379629629619</v>
      </c>
      <c r="C314" s="57">
        <v>160</v>
      </c>
      <c r="D314" s="56">
        <v>28.25</v>
      </c>
      <c r="E314" s="29">
        <v>4520</v>
      </c>
      <c r="F314" s="54" t="s">
        <v>9</v>
      </c>
    </row>
    <row r="315" spans="1:6">
      <c r="A315" s="148">
        <v>43895</v>
      </c>
      <c r="B315" s="55">
        <v>0.65811342592592592</v>
      </c>
      <c r="C315" s="57">
        <v>105</v>
      </c>
      <c r="D315" s="56">
        <v>28.23</v>
      </c>
      <c r="E315" s="29">
        <v>2964.15</v>
      </c>
      <c r="F315" s="54" t="s">
        <v>9</v>
      </c>
    </row>
    <row r="316" spans="1:6">
      <c r="A316" s="148">
        <v>43895</v>
      </c>
      <c r="B316" s="55">
        <v>0.65811342592592592</v>
      </c>
      <c r="C316" s="57">
        <v>36</v>
      </c>
      <c r="D316" s="56">
        <v>28.23</v>
      </c>
      <c r="E316" s="29">
        <v>1016.28</v>
      </c>
      <c r="F316" s="54" t="s">
        <v>9</v>
      </c>
    </row>
    <row r="317" spans="1:6">
      <c r="A317" s="148">
        <v>43895</v>
      </c>
      <c r="B317" s="55">
        <v>0.6606481481481481</v>
      </c>
      <c r="C317" s="57">
        <v>236</v>
      </c>
      <c r="D317" s="56">
        <v>28.24</v>
      </c>
      <c r="E317" s="29">
        <v>6664.64</v>
      </c>
      <c r="F317" s="54" t="s">
        <v>9</v>
      </c>
    </row>
    <row r="318" spans="1:6">
      <c r="A318" s="148">
        <v>43895</v>
      </c>
      <c r="B318" s="55">
        <v>0.66082175925925923</v>
      </c>
      <c r="C318" s="57">
        <v>1</v>
      </c>
      <c r="D318" s="56">
        <v>28.22</v>
      </c>
      <c r="E318" s="29">
        <v>28.22</v>
      </c>
      <c r="F318" s="54" t="s">
        <v>9</v>
      </c>
    </row>
    <row r="319" spans="1:6">
      <c r="A319" s="148">
        <v>43895</v>
      </c>
      <c r="B319" s="55">
        <v>0.66082175925925923</v>
      </c>
      <c r="C319" s="57">
        <v>106</v>
      </c>
      <c r="D319" s="56">
        <v>28.22</v>
      </c>
      <c r="E319" s="29">
        <v>2991.32</v>
      </c>
      <c r="F319" s="54" t="s">
        <v>9</v>
      </c>
    </row>
    <row r="320" spans="1:6">
      <c r="A320" s="148">
        <v>43895</v>
      </c>
      <c r="B320" s="55">
        <v>0.66082175925925923</v>
      </c>
      <c r="C320" s="57">
        <v>44</v>
      </c>
      <c r="D320" s="56">
        <v>28.22</v>
      </c>
      <c r="E320" s="29">
        <v>1241.68</v>
      </c>
      <c r="F320" s="54" t="s">
        <v>9</v>
      </c>
    </row>
    <row r="321" spans="1:6">
      <c r="A321" s="148">
        <v>43895</v>
      </c>
      <c r="B321" s="55">
        <v>0.66162037037037036</v>
      </c>
      <c r="C321" s="57">
        <v>160</v>
      </c>
      <c r="D321" s="56">
        <v>28.21</v>
      </c>
      <c r="E321" s="29">
        <v>4513.6000000000004</v>
      </c>
      <c r="F321" s="54" t="s">
        <v>9</v>
      </c>
    </row>
    <row r="322" spans="1:6">
      <c r="A322" s="148">
        <v>43895</v>
      </c>
      <c r="B322" s="55">
        <v>0.66278935185185184</v>
      </c>
      <c r="C322" s="57">
        <v>151</v>
      </c>
      <c r="D322" s="56">
        <v>28.18</v>
      </c>
      <c r="E322" s="29">
        <v>4255.18</v>
      </c>
      <c r="F322" s="54" t="s">
        <v>9</v>
      </c>
    </row>
    <row r="323" spans="1:6">
      <c r="A323" s="148">
        <v>43895</v>
      </c>
      <c r="B323" s="55">
        <v>0.66490740740740739</v>
      </c>
      <c r="C323" s="57">
        <v>70</v>
      </c>
      <c r="D323" s="56">
        <v>28.17</v>
      </c>
      <c r="E323" s="29">
        <v>1971.9</v>
      </c>
      <c r="F323" s="54" t="s">
        <v>9</v>
      </c>
    </row>
    <row r="324" spans="1:6">
      <c r="A324" s="148">
        <v>43895</v>
      </c>
      <c r="B324" s="55">
        <v>0.66490740740740739</v>
      </c>
      <c r="C324" s="57">
        <v>98</v>
      </c>
      <c r="D324" s="56">
        <v>28.17</v>
      </c>
      <c r="E324" s="29">
        <v>2760.66</v>
      </c>
      <c r="F324" s="54" t="s">
        <v>9</v>
      </c>
    </row>
    <row r="325" spans="1:6">
      <c r="A325" s="148">
        <v>43895</v>
      </c>
      <c r="B325" s="55">
        <v>0.6651851851851851</v>
      </c>
      <c r="C325" s="57">
        <v>154</v>
      </c>
      <c r="D325" s="56">
        <v>28.16</v>
      </c>
      <c r="E325" s="29">
        <v>4336.6400000000003</v>
      </c>
      <c r="F325" s="54" t="s">
        <v>9</v>
      </c>
    </row>
    <row r="326" spans="1:6">
      <c r="A326" s="148">
        <v>43895</v>
      </c>
      <c r="B326" s="55">
        <v>0.66531250000000008</v>
      </c>
      <c r="C326" s="57">
        <v>161</v>
      </c>
      <c r="D326" s="56">
        <v>28.15</v>
      </c>
      <c r="E326" s="29">
        <v>4532.1499999999996</v>
      </c>
      <c r="F326" s="54" t="s">
        <v>9</v>
      </c>
    </row>
    <row r="327" spans="1:6">
      <c r="A327" s="148">
        <v>43895</v>
      </c>
      <c r="B327" s="55">
        <v>0.66666666666666663</v>
      </c>
      <c r="C327" s="57">
        <v>233</v>
      </c>
      <c r="D327" s="56">
        <v>28.17</v>
      </c>
      <c r="E327" s="29">
        <v>6563.61</v>
      </c>
      <c r="F327" s="54" t="s">
        <v>9</v>
      </c>
    </row>
    <row r="328" spans="1:6">
      <c r="A328" s="148">
        <v>43895</v>
      </c>
      <c r="B328" s="55">
        <v>0.66817129629629635</v>
      </c>
      <c r="C328" s="57">
        <v>138</v>
      </c>
      <c r="D328" s="56">
        <v>28.19</v>
      </c>
      <c r="E328" s="29">
        <v>3890.22</v>
      </c>
      <c r="F328" s="54" t="s">
        <v>9</v>
      </c>
    </row>
    <row r="329" spans="1:6">
      <c r="A329" s="148">
        <v>43895</v>
      </c>
      <c r="B329" s="55">
        <v>0.66817129629629635</v>
      </c>
      <c r="C329" s="57">
        <v>35</v>
      </c>
      <c r="D329" s="56">
        <v>28.19</v>
      </c>
      <c r="E329" s="29">
        <v>986.65</v>
      </c>
      <c r="F329" s="54" t="s">
        <v>9</v>
      </c>
    </row>
    <row r="330" spans="1:6">
      <c r="A330" s="148">
        <v>43895</v>
      </c>
      <c r="B330" s="55">
        <v>0.66901620370370374</v>
      </c>
      <c r="C330" s="57">
        <v>136</v>
      </c>
      <c r="D330" s="56">
        <v>28.17</v>
      </c>
      <c r="E330" s="29">
        <v>3831.12</v>
      </c>
      <c r="F330" s="54" t="s">
        <v>9</v>
      </c>
    </row>
    <row r="331" spans="1:6">
      <c r="A331" s="148">
        <v>43895</v>
      </c>
      <c r="B331" s="55">
        <v>0.66901620370370374</v>
      </c>
      <c r="C331" s="57">
        <v>10</v>
      </c>
      <c r="D331" s="56">
        <v>28.17</v>
      </c>
      <c r="E331" s="29">
        <v>281.7</v>
      </c>
      <c r="F331" s="54" t="s">
        <v>9</v>
      </c>
    </row>
    <row r="332" spans="1:6">
      <c r="A332" s="148">
        <v>43895</v>
      </c>
      <c r="B332" s="55">
        <v>0.66964120370370361</v>
      </c>
      <c r="C332" s="57">
        <v>168</v>
      </c>
      <c r="D332" s="56">
        <v>28.16</v>
      </c>
      <c r="E332" s="29">
        <v>4730.88</v>
      </c>
      <c r="F332" s="54" t="s">
        <v>9</v>
      </c>
    </row>
    <row r="333" spans="1:6">
      <c r="A333" s="148">
        <v>43895</v>
      </c>
      <c r="B333" s="55">
        <v>0.67032407407407402</v>
      </c>
      <c r="C333" s="57">
        <v>160</v>
      </c>
      <c r="D333" s="56">
        <v>28.15</v>
      </c>
      <c r="E333" s="29">
        <v>4504</v>
      </c>
      <c r="F333" s="54" t="s">
        <v>9</v>
      </c>
    </row>
    <row r="334" spans="1:6">
      <c r="A334" s="148">
        <v>43895</v>
      </c>
      <c r="B334" s="55">
        <v>0.67054398148148142</v>
      </c>
      <c r="C334" s="57">
        <v>161</v>
      </c>
      <c r="D334" s="56">
        <v>28.14</v>
      </c>
      <c r="E334" s="29">
        <v>4530.54</v>
      </c>
      <c r="F334" s="54" t="s">
        <v>9</v>
      </c>
    </row>
    <row r="335" spans="1:6">
      <c r="A335" s="148">
        <v>43895</v>
      </c>
      <c r="B335" s="55">
        <v>0.67188657407407415</v>
      </c>
      <c r="C335" s="57">
        <v>155</v>
      </c>
      <c r="D335" s="56">
        <v>28.13</v>
      </c>
      <c r="E335" s="29">
        <v>4360.1499999999996</v>
      </c>
      <c r="F335" s="54" t="s">
        <v>9</v>
      </c>
    </row>
    <row r="336" spans="1:6">
      <c r="A336" s="148">
        <v>43895</v>
      </c>
      <c r="B336" s="55">
        <v>0.67281250000000004</v>
      </c>
      <c r="C336" s="57">
        <v>159</v>
      </c>
      <c r="D336" s="56">
        <v>28.14</v>
      </c>
      <c r="E336" s="29">
        <v>4474.26</v>
      </c>
      <c r="F336" s="54" t="s">
        <v>9</v>
      </c>
    </row>
    <row r="337" spans="1:6">
      <c r="A337" s="148">
        <v>43895</v>
      </c>
      <c r="B337" s="55">
        <v>0.67457175925925927</v>
      </c>
      <c r="C337" s="57">
        <v>260</v>
      </c>
      <c r="D337" s="56">
        <v>28.18</v>
      </c>
      <c r="E337" s="29">
        <v>7326.8</v>
      </c>
      <c r="F337" s="54" t="s">
        <v>9</v>
      </c>
    </row>
    <row r="338" spans="1:6">
      <c r="A338" s="148">
        <v>43895</v>
      </c>
      <c r="B338" s="55">
        <v>0.67516203703703714</v>
      </c>
      <c r="C338" s="57">
        <v>139</v>
      </c>
      <c r="D338" s="56">
        <v>28.19</v>
      </c>
      <c r="E338" s="29">
        <v>3918.41</v>
      </c>
      <c r="F338" s="54" t="s">
        <v>9</v>
      </c>
    </row>
    <row r="339" spans="1:6">
      <c r="A339" s="148">
        <v>43895</v>
      </c>
      <c r="B339" s="55">
        <v>0.67516203703703714</v>
      </c>
      <c r="C339" s="57">
        <v>22</v>
      </c>
      <c r="D339" s="56">
        <v>28.19</v>
      </c>
      <c r="E339" s="29">
        <v>620.17999999999995</v>
      </c>
      <c r="F339" s="54" t="s">
        <v>9</v>
      </c>
    </row>
    <row r="340" spans="1:6">
      <c r="A340" s="148">
        <v>43895</v>
      </c>
      <c r="B340" s="55">
        <v>0.67770833333333336</v>
      </c>
      <c r="C340" s="57">
        <v>94</v>
      </c>
      <c r="D340" s="56">
        <v>28.28</v>
      </c>
      <c r="E340" s="29">
        <v>2658.32</v>
      </c>
      <c r="F340" s="54" t="s">
        <v>9</v>
      </c>
    </row>
    <row r="341" spans="1:6">
      <c r="A341" s="148">
        <v>43895</v>
      </c>
      <c r="B341" s="55">
        <v>0.67770833333333336</v>
      </c>
      <c r="C341" s="57">
        <v>75</v>
      </c>
      <c r="D341" s="56">
        <v>28.28</v>
      </c>
      <c r="E341" s="29">
        <v>2121</v>
      </c>
      <c r="F341" s="54" t="s">
        <v>9</v>
      </c>
    </row>
    <row r="342" spans="1:6">
      <c r="A342" s="148">
        <v>43895</v>
      </c>
      <c r="B342" s="55">
        <v>0.67791666666666661</v>
      </c>
      <c r="C342" s="57">
        <v>45</v>
      </c>
      <c r="D342" s="56">
        <v>28.26</v>
      </c>
      <c r="E342" s="29">
        <v>1271.7</v>
      </c>
      <c r="F342" s="54" t="s">
        <v>9</v>
      </c>
    </row>
    <row r="343" spans="1:6">
      <c r="A343" s="148">
        <v>43895</v>
      </c>
      <c r="B343" s="55">
        <v>0.67791666666666661</v>
      </c>
      <c r="C343" s="57">
        <v>35</v>
      </c>
      <c r="D343" s="56">
        <v>28.26</v>
      </c>
      <c r="E343" s="29">
        <v>989.1</v>
      </c>
      <c r="F343" s="54" t="s">
        <v>9</v>
      </c>
    </row>
    <row r="344" spans="1:6">
      <c r="A344" s="148">
        <v>43895</v>
      </c>
      <c r="B344" s="55">
        <v>0.67791666666666661</v>
      </c>
      <c r="C344" s="57">
        <v>66</v>
      </c>
      <c r="D344" s="56">
        <v>28.26</v>
      </c>
      <c r="E344" s="29">
        <v>1865.16</v>
      </c>
      <c r="F344" s="54" t="s">
        <v>9</v>
      </c>
    </row>
    <row r="345" spans="1:6">
      <c r="A345" s="148">
        <v>43895</v>
      </c>
      <c r="B345" s="55">
        <v>0.67803240740740733</v>
      </c>
      <c r="C345" s="57">
        <v>160</v>
      </c>
      <c r="D345" s="56">
        <v>28.25</v>
      </c>
      <c r="E345" s="29">
        <v>4520</v>
      </c>
      <c r="F345" s="54" t="s">
        <v>9</v>
      </c>
    </row>
    <row r="346" spans="1:6">
      <c r="A346" s="148">
        <v>43895</v>
      </c>
      <c r="B346" s="55">
        <v>0.67819444444444443</v>
      </c>
      <c r="C346" s="57">
        <v>22</v>
      </c>
      <c r="D346" s="56">
        <v>28.23</v>
      </c>
      <c r="E346" s="29">
        <v>621.05999999999995</v>
      </c>
      <c r="F346" s="54" t="s">
        <v>9</v>
      </c>
    </row>
    <row r="347" spans="1:6">
      <c r="A347" s="148">
        <v>43895</v>
      </c>
      <c r="B347" s="55">
        <v>0.67819444444444443</v>
      </c>
      <c r="C347" s="57">
        <v>141</v>
      </c>
      <c r="D347" s="56">
        <v>28.23</v>
      </c>
      <c r="E347" s="29">
        <v>3980.43</v>
      </c>
      <c r="F347" s="54" t="s">
        <v>9</v>
      </c>
    </row>
    <row r="348" spans="1:6">
      <c r="A348" s="148">
        <v>43895</v>
      </c>
      <c r="B348" s="55">
        <v>0.67934027777777783</v>
      </c>
      <c r="C348" s="57">
        <v>165</v>
      </c>
      <c r="D348" s="56">
        <v>28.23</v>
      </c>
      <c r="E348" s="29">
        <v>4657.95</v>
      </c>
      <c r="F348" s="54" t="s">
        <v>9</v>
      </c>
    </row>
    <row r="349" spans="1:6">
      <c r="A349" s="148">
        <v>43895</v>
      </c>
      <c r="B349" s="55">
        <v>0.6794675925925926</v>
      </c>
      <c r="C349" s="57">
        <v>26</v>
      </c>
      <c r="D349" s="56">
        <v>28.23</v>
      </c>
      <c r="E349" s="29">
        <v>733.98</v>
      </c>
      <c r="F349" s="54" t="s">
        <v>9</v>
      </c>
    </row>
    <row r="350" spans="1:6">
      <c r="A350" s="148">
        <v>43895</v>
      </c>
      <c r="B350" s="55">
        <v>0.6794675925925926</v>
      </c>
      <c r="C350" s="57">
        <v>135</v>
      </c>
      <c r="D350" s="56">
        <v>28.23</v>
      </c>
      <c r="E350" s="29">
        <v>3811.05</v>
      </c>
      <c r="F350" s="54" t="s">
        <v>9</v>
      </c>
    </row>
    <row r="351" spans="1:6">
      <c r="A351" s="148">
        <v>43895</v>
      </c>
      <c r="B351" s="55">
        <v>0.68009259259259258</v>
      </c>
      <c r="C351" s="57">
        <v>112</v>
      </c>
      <c r="D351" s="56">
        <v>28.25</v>
      </c>
      <c r="E351" s="29">
        <v>3164</v>
      </c>
      <c r="F351" s="54" t="s">
        <v>9</v>
      </c>
    </row>
    <row r="352" spans="1:6">
      <c r="A352" s="148">
        <v>43895</v>
      </c>
      <c r="B352" s="55">
        <v>0.68009259259259258</v>
      </c>
      <c r="C352" s="57">
        <v>47</v>
      </c>
      <c r="D352" s="56">
        <v>28.25</v>
      </c>
      <c r="E352" s="29">
        <v>1327.75</v>
      </c>
      <c r="F352" s="54" t="s">
        <v>9</v>
      </c>
    </row>
    <row r="353" spans="1:6">
      <c r="A353" s="148">
        <v>43895</v>
      </c>
      <c r="B353" s="55">
        <v>0.68093750000000008</v>
      </c>
      <c r="C353" s="57">
        <v>146</v>
      </c>
      <c r="D353" s="56">
        <v>28.27</v>
      </c>
      <c r="E353" s="29">
        <v>4127.42</v>
      </c>
      <c r="F353" s="54" t="s">
        <v>9</v>
      </c>
    </row>
    <row r="354" spans="1:6">
      <c r="A354" s="148">
        <v>43895</v>
      </c>
      <c r="B354" s="55">
        <v>0.68131944444444448</v>
      </c>
      <c r="C354" s="57">
        <v>123</v>
      </c>
      <c r="D354" s="56">
        <v>28.25</v>
      </c>
      <c r="E354" s="29">
        <v>3474.75</v>
      </c>
      <c r="F354" s="54" t="s">
        <v>9</v>
      </c>
    </row>
    <row r="355" spans="1:6">
      <c r="A355" s="148">
        <v>43895</v>
      </c>
      <c r="B355" s="55">
        <v>0.68131944444444448</v>
      </c>
      <c r="C355" s="57">
        <v>32</v>
      </c>
      <c r="D355" s="56">
        <v>28.25</v>
      </c>
      <c r="E355" s="29">
        <v>904</v>
      </c>
      <c r="F355" s="54" t="s">
        <v>9</v>
      </c>
    </row>
    <row r="356" spans="1:6">
      <c r="A356" s="148">
        <v>43895</v>
      </c>
      <c r="B356" s="55">
        <v>0.68196759259259254</v>
      </c>
      <c r="C356" s="57">
        <v>90</v>
      </c>
      <c r="D356" s="56">
        <v>28.27</v>
      </c>
      <c r="E356" s="29">
        <v>2544.3000000000002</v>
      </c>
      <c r="F356" s="54" t="s">
        <v>9</v>
      </c>
    </row>
    <row r="357" spans="1:6">
      <c r="A357" s="148">
        <v>43895</v>
      </c>
      <c r="B357" s="55">
        <v>0.68196759259259254</v>
      </c>
      <c r="C357" s="57">
        <v>46</v>
      </c>
      <c r="D357" s="56">
        <v>28.27</v>
      </c>
      <c r="E357" s="29">
        <v>1300.42</v>
      </c>
      <c r="F357" s="54" t="s">
        <v>9</v>
      </c>
    </row>
    <row r="358" spans="1:6">
      <c r="A358" s="148">
        <v>43895</v>
      </c>
      <c r="B358" s="55">
        <v>0.68196759259259254</v>
      </c>
      <c r="C358" s="57">
        <v>25</v>
      </c>
      <c r="D358" s="56">
        <v>28.27</v>
      </c>
      <c r="E358" s="29">
        <v>706.75</v>
      </c>
      <c r="F358" s="54" t="s">
        <v>9</v>
      </c>
    </row>
    <row r="359" spans="1:6">
      <c r="A359" s="148">
        <v>43895</v>
      </c>
      <c r="B359" s="55">
        <v>0.68357638888888894</v>
      </c>
      <c r="C359" s="57">
        <v>158</v>
      </c>
      <c r="D359" s="56">
        <v>28.31</v>
      </c>
      <c r="E359" s="29">
        <v>4472.9799999999996</v>
      </c>
      <c r="F359" s="54" t="s">
        <v>9</v>
      </c>
    </row>
    <row r="360" spans="1:6">
      <c r="A360" s="148">
        <v>43895</v>
      </c>
      <c r="B360" s="55">
        <v>0.68357638888888894</v>
      </c>
      <c r="C360" s="57">
        <v>4</v>
      </c>
      <c r="D360" s="56">
        <v>28.31</v>
      </c>
      <c r="E360" s="29">
        <v>113.24</v>
      </c>
      <c r="F360" s="54" t="s">
        <v>9</v>
      </c>
    </row>
    <row r="361" spans="1:6">
      <c r="A361" s="148">
        <v>43895</v>
      </c>
      <c r="B361" s="55">
        <v>0.68363425925925936</v>
      </c>
      <c r="C361" s="57">
        <v>145</v>
      </c>
      <c r="D361" s="56">
        <v>28.3</v>
      </c>
      <c r="E361" s="29">
        <v>4103.5</v>
      </c>
      <c r="F361" s="54" t="s">
        <v>9</v>
      </c>
    </row>
    <row r="362" spans="1:6">
      <c r="A362" s="148">
        <v>43895</v>
      </c>
      <c r="B362" s="55">
        <v>0.68432870370370369</v>
      </c>
      <c r="C362" s="57">
        <v>149</v>
      </c>
      <c r="D362" s="56">
        <v>28.25</v>
      </c>
      <c r="E362" s="29">
        <v>4209.25</v>
      </c>
      <c r="F362" s="54" t="s">
        <v>9</v>
      </c>
    </row>
    <row r="363" spans="1:6">
      <c r="A363" s="148">
        <v>43895</v>
      </c>
      <c r="B363" s="55">
        <v>0.6850115740740742</v>
      </c>
      <c r="C363" s="57">
        <v>167</v>
      </c>
      <c r="D363" s="56">
        <v>28.26</v>
      </c>
      <c r="E363" s="29">
        <v>4719.42</v>
      </c>
      <c r="F363" s="54" t="s">
        <v>9</v>
      </c>
    </row>
    <row r="364" spans="1:6">
      <c r="A364" s="148">
        <v>43895</v>
      </c>
      <c r="B364" s="55">
        <v>0.68590277777777775</v>
      </c>
      <c r="C364" s="57">
        <v>29</v>
      </c>
      <c r="D364" s="56">
        <v>28.25</v>
      </c>
      <c r="E364" s="29">
        <v>819.25</v>
      </c>
      <c r="F364" s="54" t="s">
        <v>9</v>
      </c>
    </row>
    <row r="365" spans="1:6">
      <c r="A365" s="148">
        <v>43895</v>
      </c>
      <c r="B365" s="55">
        <v>0.68590277777777775</v>
      </c>
      <c r="C365" s="57">
        <v>138</v>
      </c>
      <c r="D365" s="56">
        <v>28.25</v>
      </c>
      <c r="E365" s="29">
        <v>3898.5</v>
      </c>
      <c r="F365" s="54" t="s">
        <v>9</v>
      </c>
    </row>
    <row r="366" spans="1:6">
      <c r="A366" s="148">
        <v>43895</v>
      </c>
      <c r="B366" s="55">
        <v>0.68659722222222219</v>
      </c>
      <c r="C366" s="57">
        <v>77</v>
      </c>
      <c r="D366" s="56">
        <v>28.24</v>
      </c>
      <c r="E366" s="29">
        <v>2174.48</v>
      </c>
      <c r="F366" s="54" t="s">
        <v>9</v>
      </c>
    </row>
    <row r="367" spans="1:6">
      <c r="A367" s="148">
        <v>43895</v>
      </c>
      <c r="B367" s="55">
        <v>0.68659722222222219</v>
      </c>
      <c r="C367" s="57">
        <v>77</v>
      </c>
      <c r="D367" s="56">
        <v>28.24</v>
      </c>
      <c r="E367" s="29">
        <v>2174.48</v>
      </c>
      <c r="F367" s="54" t="s">
        <v>9</v>
      </c>
    </row>
    <row r="368" spans="1:6">
      <c r="A368" s="148">
        <v>43895</v>
      </c>
      <c r="B368" s="55">
        <v>0.68671296296296302</v>
      </c>
      <c r="C368" s="57">
        <v>228</v>
      </c>
      <c r="D368" s="56">
        <v>28.25</v>
      </c>
      <c r="E368" s="29">
        <v>6441</v>
      </c>
      <c r="F368" s="54" t="s">
        <v>9</v>
      </c>
    </row>
    <row r="369" spans="1:6">
      <c r="A369" s="148">
        <v>43895</v>
      </c>
      <c r="B369" s="55">
        <v>0.68699074074074085</v>
      </c>
      <c r="C369" s="57">
        <v>162</v>
      </c>
      <c r="D369" s="56">
        <v>28.26</v>
      </c>
      <c r="E369" s="29">
        <v>4578.12</v>
      </c>
      <c r="F369" s="54" t="s">
        <v>9</v>
      </c>
    </row>
    <row r="370" spans="1:6">
      <c r="A370" s="148">
        <v>43895</v>
      </c>
      <c r="B370" s="55">
        <v>0.68738425925925917</v>
      </c>
      <c r="C370" s="57">
        <v>147</v>
      </c>
      <c r="D370" s="56">
        <v>28.26</v>
      </c>
      <c r="E370" s="29">
        <v>4154.22</v>
      </c>
      <c r="F370" s="54" t="s">
        <v>9</v>
      </c>
    </row>
    <row r="371" spans="1:6">
      <c r="A371" s="148">
        <v>43895</v>
      </c>
      <c r="B371" s="55">
        <v>0.68835648148148143</v>
      </c>
      <c r="C371" s="57">
        <v>166</v>
      </c>
      <c r="D371" s="56">
        <v>28.22</v>
      </c>
      <c r="E371" s="29">
        <v>4684.5200000000004</v>
      </c>
      <c r="F371" s="54" t="s">
        <v>9</v>
      </c>
    </row>
    <row r="372" spans="1:6">
      <c r="A372" s="148">
        <v>43895</v>
      </c>
      <c r="B372" s="55">
        <v>0.68936342592592592</v>
      </c>
      <c r="C372" s="57">
        <v>116</v>
      </c>
      <c r="D372" s="56">
        <v>28.21</v>
      </c>
      <c r="E372" s="29">
        <v>3272.36</v>
      </c>
      <c r="F372" s="54" t="s">
        <v>9</v>
      </c>
    </row>
    <row r="373" spans="1:6">
      <c r="A373" s="148">
        <v>43895</v>
      </c>
      <c r="B373" s="55">
        <v>0.68936342592592592</v>
      </c>
      <c r="C373" s="57">
        <v>49</v>
      </c>
      <c r="D373" s="56">
        <v>28.21</v>
      </c>
      <c r="E373" s="29">
        <v>1382.29</v>
      </c>
      <c r="F373" s="54" t="s">
        <v>9</v>
      </c>
    </row>
    <row r="374" spans="1:6">
      <c r="A374" s="148">
        <v>43895</v>
      </c>
      <c r="B374" s="55">
        <v>0.69004629629629644</v>
      </c>
      <c r="C374" s="57">
        <v>157</v>
      </c>
      <c r="D374" s="56">
        <v>28.18</v>
      </c>
      <c r="E374" s="29">
        <v>4424.26</v>
      </c>
      <c r="F374" s="54" t="s">
        <v>9</v>
      </c>
    </row>
    <row r="375" spans="1:6">
      <c r="A375" s="148">
        <v>43895</v>
      </c>
      <c r="B375" s="55">
        <v>0.6906944444444445</v>
      </c>
      <c r="C375" s="57">
        <v>146</v>
      </c>
      <c r="D375" s="56">
        <v>28.17</v>
      </c>
      <c r="E375" s="29">
        <v>4112.82</v>
      </c>
      <c r="F375" s="54" t="s">
        <v>9</v>
      </c>
    </row>
    <row r="376" spans="1:6">
      <c r="A376" s="148">
        <v>43895</v>
      </c>
      <c r="B376" s="55">
        <v>0.69180555555555567</v>
      </c>
      <c r="C376" s="57">
        <v>145</v>
      </c>
      <c r="D376" s="56">
        <v>28.18</v>
      </c>
      <c r="E376" s="29">
        <v>4086.1</v>
      </c>
      <c r="F376" s="54" t="s">
        <v>9</v>
      </c>
    </row>
    <row r="377" spans="1:6">
      <c r="A377" s="148">
        <v>43895</v>
      </c>
      <c r="B377" s="55">
        <v>0.69204861111111116</v>
      </c>
      <c r="C377" s="57">
        <v>36</v>
      </c>
      <c r="D377" s="56">
        <v>28.17</v>
      </c>
      <c r="E377" s="29">
        <v>1014.12</v>
      </c>
      <c r="F377" s="54" t="s">
        <v>9</v>
      </c>
    </row>
    <row r="378" spans="1:6">
      <c r="A378" s="148">
        <v>43895</v>
      </c>
      <c r="B378" s="55">
        <v>0.69206018518518508</v>
      </c>
      <c r="C378" s="57">
        <v>127</v>
      </c>
      <c r="D378" s="56">
        <v>28.17</v>
      </c>
      <c r="E378" s="29">
        <v>3577.59</v>
      </c>
      <c r="F378" s="54" t="s">
        <v>9</v>
      </c>
    </row>
    <row r="379" spans="1:6">
      <c r="A379" s="148">
        <v>43895</v>
      </c>
      <c r="B379" s="55">
        <v>0.69229166666666675</v>
      </c>
      <c r="C379" s="57">
        <v>158</v>
      </c>
      <c r="D379" s="56">
        <v>28.19</v>
      </c>
      <c r="E379" s="29">
        <v>4454.0200000000004</v>
      </c>
      <c r="F379" s="54" t="s">
        <v>9</v>
      </c>
    </row>
    <row r="380" spans="1:6">
      <c r="A380" s="148">
        <v>43895</v>
      </c>
      <c r="B380" s="55">
        <v>0.69292824074074078</v>
      </c>
      <c r="C380" s="57">
        <v>144</v>
      </c>
      <c r="D380" s="56">
        <v>28.16</v>
      </c>
      <c r="E380" s="29">
        <v>4055.04</v>
      </c>
      <c r="F380" s="54" t="s">
        <v>9</v>
      </c>
    </row>
    <row r="381" spans="1:6">
      <c r="A381" s="148">
        <v>43895</v>
      </c>
      <c r="B381" s="55">
        <v>0.69314814814814818</v>
      </c>
      <c r="C381" s="57">
        <v>159</v>
      </c>
      <c r="D381" s="56">
        <v>28.18</v>
      </c>
      <c r="E381" s="29">
        <v>4480.62</v>
      </c>
      <c r="F381" s="54" t="s">
        <v>9</v>
      </c>
    </row>
    <row r="382" spans="1:6">
      <c r="A382" s="148">
        <v>43895</v>
      </c>
      <c r="B382" s="55">
        <v>0.69392361111111123</v>
      </c>
      <c r="C382" s="57">
        <v>142</v>
      </c>
      <c r="D382" s="56">
        <v>28.15</v>
      </c>
      <c r="E382" s="29">
        <v>3997.3</v>
      </c>
      <c r="F382" s="54" t="s">
        <v>9</v>
      </c>
    </row>
    <row r="383" spans="1:6">
      <c r="A383" s="148">
        <v>43895</v>
      </c>
      <c r="B383" s="55">
        <v>0.69535879629629627</v>
      </c>
      <c r="C383" s="57">
        <v>208</v>
      </c>
      <c r="D383" s="56">
        <v>28.19</v>
      </c>
      <c r="E383" s="29">
        <v>5863.52</v>
      </c>
      <c r="F383" s="54" t="s">
        <v>9</v>
      </c>
    </row>
    <row r="384" spans="1:6">
      <c r="A384" s="148">
        <v>43895</v>
      </c>
      <c r="B384" s="55">
        <v>0.69541666666666657</v>
      </c>
      <c r="C384" s="57">
        <v>150</v>
      </c>
      <c r="D384" s="56">
        <v>28.19</v>
      </c>
      <c r="E384" s="29">
        <v>4228.5</v>
      </c>
      <c r="F384" s="54" t="s">
        <v>9</v>
      </c>
    </row>
    <row r="385" spans="1:6">
      <c r="A385" s="148">
        <v>43895</v>
      </c>
      <c r="B385" s="55">
        <v>0.69670138888888899</v>
      </c>
      <c r="C385" s="57">
        <v>159</v>
      </c>
      <c r="D385" s="56">
        <v>28.2</v>
      </c>
      <c r="E385" s="29">
        <v>4483.8</v>
      </c>
      <c r="F385" s="54" t="s">
        <v>9</v>
      </c>
    </row>
    <row r="386" spans="1:6">
      <c r="A386" s="148">
        <v>43895</v>
      </c>
      <c r="B386" s="55">
        <v>0.69686342592592598</v>
      </c>
      <c r="C386" s="57">
        <v>151</v>
      </c>
      <c r="D386" s="56">
        <v>28.18</v>
      </c>
      <c r="E386" s="29">
        <v>4255.18</v>
      </c>
      <c r="F386" s="54" t="s">
        <v>9</v>
      </c>
    </row>
    <row r="387" spans="1:6">
      <c r="A387" s="148">
        <v>43895</v>
      </c>
      <c r="B387" s="55">
        <v>0.69730324074074079</v>
      </c>
      <c r="C387" s="57">
        <v>145</v>
      </c>
      <c r="D387" s="56">
        <v>28.16</v>
      </c>
      <c r="E387" s="29">
        <v>4083.2</v>
      </c>
      <c r="F387" s="54" t="s">
        <v>9</v>
      </c>
    </row>
    <row r="388" spans="1:6">
      <c r="A388" s="148">
        <v>43895</v>
      </c>
      <c r="B388" s="55">
        <v>0.69853009259259258</v>
      </c>
      <c r="C388" s="57">
        <v>147</v>
      </c>
      <c r="D388" s="56">
        <v>28.11</v>
      </c>
      <c r="E388" s="29">
        <v>4132.17</v>
      </c>
      <c r="F388" s="54" t="s">
        <v>9</v>
      </c>
    </row>
    <row r="389" spans="1:6">
      <c r="A389" s="148">
        <v>43895</v>
      </c>
      <c r="B389" s="55">
        <v>0.69881944444444455</v>
      </c>
      <c r="C389" s="57">
        <v>163</v>
      </c>
      <c r="D389" s="56">
        <v>28.12</v>
      </c>
      <c r="E389" s="29">
        <v>4583.5600000000004</v>
      </c>
      <c r="F389" s="54" t="s">
        <v>9</v>
      </c>
    </row>
    <row r="390" spans="1:6">
      <c r="A390" s="148">
        <v>43895</v>
      </c>
      <c r="B390" s="55">
        <v>0.7004166666666668</v>
      </c>
      <c r="C390" s="57">
        <v>313</v>
      </c>
      <c r="D390" s="56">
        <v>28.19</v>
      </c>
      <c r="E390" s="29">
        <v>8823.4699999999993</v>
      </c>
      <c r="F390" s="54" t="s">
        <v>9</v>
      </c>
    </row>
    <row r="391" spans="1:6">
      <c r="A391" s="148">
        <v>43895</v>
      </c>
      <c r="B391" s="55">
        <v>0.7004166666666668</v>
      </c>
      <c r="C391" s="57">
        <v>19</v>
      </c>
      <c r="D391" s="56">
        <v>28.19</v>
      </c>
      <c r="E391" s="29">
        <v>535.61</v>
      </c>
      <c r="F391" s="54" t="s">
        <v>9</v>
      </c>
    </row>
    <row r="392" spans="1:6">
      <c r="A392" s="148">
        <v>43895</v>
      </c>
      <c r="B392" s="55">
        <v>0.70049768518518529</v>
      </c>
      <c r="C392" s="57">
        <v>153</v>
      </c>
      <c r="D392" s="56">
        <v>28.18</v>
      </c>
      <c r="E392" s="29">
        <v>4311.54</v>
      </c>
      <c r="F392" s="54" t="s">
        <v>9</v>
      </c>
    </row>
    <row r="393" spans="1:6">
      <c r="A393" s="148">
        <v>43895</v>
      </c>
      <c r="B393" s="55">
        <v>0.70049768518518529</v>
      </c>
      <c r="C393" s="57">
        <v>1</v>
      </c>
      <c r="D393" s="56">
        <v>28.18</v>
      </c>
      <c r="E393" s="29">
        <v>28.18</v>
      </c>
      <c r="F393" s="54" t="s">
        <v>9</v>
      </c>
    </row>
    <row r="394" spans="1:6">
      <c r="A394" s="148">
        <v>43895</v>
      </c>
      <c r="B394" s="55">
        <v>0.70108796296296294</v>
      </c>
      <c r="C394" s="57">
        <v>119</v>
      </c>
      <c r="D394" s="56">
        <v>28.18</v>
      </c>
      <c r="E394" s="29">
        <v>3353.42</v>
      </c>
      <c r="F394" s="54" t="s">
        <v>9</v>
      </c>
    </row>
    <row r="395" spans="1:6">
      <c r="A395" s="148">
        <v>43895</v>
      </c>
      <c r="B395" s="55">
        <v>0.70108796296296294</v>
      </c>
      <c r="C395" s="57">
        <v>23</v>
      </c>
      <c r="D395" s="56">
        <v>28.18</v>
      </c>
      <c r="E395" s="29">
        <v>648.14</v>
      </c>
      <c r="F395" s="54" t="s">
        <v>9</v>
      </c>
    </row>
    <row r="396" spans="1:6">
      <c r="A396" s="148">
        <v>43895</v>
      </c>
      <c r="B396" s="55">
        <v>0.70135416666666661</v>
      </c>
      <c r="C396" s="57">
        <v>152</v>
      </c>
      <c r="D396" s="56">
        <v>28.17</v>
      </c>
      <c r="E396" s="29">
        <v>4281.84</v>
      </c>
      <c r="F396" s="54" t="s">
        <v>9</v>
      </c>
    </row>
    <row r="397" spans="1:6">
      <c r="A397" s="148">
        <v>43895</v>
      </c>
      <c r="B397" s="55">
        <v>0.70199074074074064</v>
      </c>
      <c r="C397" s="57">
        <v>157</v>
      </c>
      <c r="D397" s="56">
        <v>28.14</v>
      </c>
      <c r="E397" s="29">
        <v>4417.9799999999996</v>
      </c>
      <c r="F397" s="54" t="s">
        <v>9</v>
      </c>
    </row>
    <row r="398" spans="1:6">
      <c r="A398" s="148">
        <v>43895</v>
      </c>
      <c r="B398" s="55">
        <v>0.70271990740740742</v>
      </c>
      <c r="C398" s="57">
        <v>27</v>
      </c>
      <c r="D398" s="56">
        <v>28.14</v>
      </c>
      <c r="E398" s="29">
        <v>759.78</v>
      </c>
      <c r="F398" s="54" t="s">
        <v>9</v>
      </c>
    </row>
    <row r="399" spans="1:6">
      <c r="A399" s="148">
        <v>43895</v>
      </c>
      <c r="B399" s="55">
        <v>0.70271990740740742</v>
      </c>
      <c r="C399" s="57">
        <v>127</v>
      </c>
      <c r="D399" s="56">
        <v>28.14</v>
      </c>
      <c r="E399" s="29">
        <v>3573.78</v>
      </c>
      <c r="F399" s="54" t="s">
        <v>9</v>
      </c>
    </row>
    <row r="400" spans="1:6">
      <c r="A400" s="148">
        <v>43895</v>
      </c>
      <c r="B400" s="55">
        <v>0.70325231481481476</v>
      </c>
      <c r="C400" s="57">
        <v>157</v>
      </c>
      <c r="D400" s="56">
        <v>28.13</v>
      </c>
      <c r="E400" s="29">
        <v>4416.41</v>
      </c>
      <c r="F400" s="54" t="s">
        <v>9</v>
      </c>
    </row>
    <row r="401" spans="1:6">
      <c r="A401" s="148">
        <v>43895</v>
      </c>
      <c r="B401" s="55">
        <v>0.7044907407407407</v>
      </c>
      <c r="C401" s="57">
        <v>260</v>
      </c>
      <c r="D401" s="56">
        <v>28.17</v>
      </c>
      <c r="E401" s="29">
        <v>7324.2</v>
      </c>
      <c r="F401" s="54" t="s">
        <v>9</v>
      </c>
    </row>
    <row r="402" spans="1:6">
      <c r="A402" s="148">
        <v>43895</v>
      </c>
      <c r="B402" s="55">
        <v>0.70501157407407422</v>
      </c>
      <c r="C402" s="57">
        <v>195</v>
      </c>
      <c r="D402" s="56">
        <v>28.17</v>
      </c>
      <c r="E402" s="29">
        <v>5493.15</v>
      </c>
      <c r="F402" s="54" t="s">
        <v>9</v>
      </c>
    </row>
    <row r="403" spans="1:6">
      <c r="A403" s="148">
        <v>43895</v>
      </c>
      <c r="B403" s="55">
        <v>0.7050347222222223</v>
      </c>
      <c r="C403" s="57">
        <v>163</v>
      </c>
      <c r="D403" s="56">
        <v>28.16</v>
      </c>
      <c r="E403" s="29">
        <v>4590.08</v>
      </c>
      <c r="F403" s="54" t="s">
        <v>9</v>
      </c>
    </row>
    <row r="404" spans="1:6">
      <c r="A404" s="148">
        <v>43895</v>
      </c>
      <c r="B404" s="55">
        <v>0.70593750000000011</v>
      </c>
      <c r="C404" s="57">
        <v>154</v>
      </c>
      <c r="D404" s="56">
        <v>28.15</v>
      </c>
      <c r="E404" s="29">
        <v>4335.1000000000004</v>
      </c>
      <c r="F404" s="54" t="s">
        <v>9</v>
      </c>
    </row>
    <row r="405" spans="1:6">
      <c r="A405" s="148">
        <v>43895</v>
      </c>
      <c r="B405" s="55">
        <v>0.70605324074074083</v>
      </c>
      <c r="C405" s="57">
        <v>148</v>
      </c>
      <c r="D405" s="56">
        <v>28.15</v>
      </c>
      <c r="E405" s="29">
        <v>4166.2</v>
      </c>
      <c r="F405" s="54" t="s">
        <v>9</v>
      </c>
    </row>
    <row r="406" spans="1:6">
      <c r="A406" s="148">
        <v>43895</v>
      </c>
      <c r="B406" s="55">
        <v>0.70644675925925915</v>
      </c>
      <c r="C406" s="57">
        <v>153</v>
      </c>
      <c r="D406" s="56">
        <v>28.16</v>
      </c>
      <c r="E406" s="29">
        <v>4308.4799999999996</v>
      </c>
      <c r="F406" s="54" t="s">
        <v>9</v>
      </c>
    </row>
    <row r="407" spans="1:6">
      <c r="A407" s="148">
        <v>43895</v>
      </c>
      <c r="B407" s="55">
        <v>0.70751157407407417</v>
      </c>
      <c r="C407" s="57">
        <v>158</v>
      </c>
      <c r="D407" s="56">
        <v>28.16</v>
      </c>
      <c r="E407" s="29">
        <v>4449.28</v>
      </c>
      <c r="F407" s="54" t="s">
        <v>9</v>
      </c>
    </row>
    <row r="408" spans="1:6">
      <c r="A408" s="148">
        <v>43895</v>
      </c>
      <c r="B408" s="55">
        <v>0.70758101851851851</v>
      </c>
      <c r="C408" s="57">
        <v>140</v>
      </c>
      <c r="D408" s="56">
        <v>28.16</v>
      </c>
      <c r="E408" s="29">
        <v>3942.4</v>
      </c>
      <c r="F408" s="54" t="s">
        <v>9</v>
      </c>
    </row>
    <row r="409" spans="1:6">
      <c r="A409" s="148">
        <v>43895</v>
      </c>
      <c r="B409" s="55">
        <v>0.7080439814814814</v>
      </c>
      <c r="C409" s="57">
        <v>162</v>
      </c>
      <c r="D409" s="56">
        <v>28.18</v>
      </c>
      <c r="E409" s="29">
        <v>4565.16</v>
      </c>
      <c r="F409" s="54" t="s">
        <v>9</v>
      </c>
    </row>
    <row r="410" spans="1:6">
      <c r="A410" s="148">
        <v>43895</v>
      </c>
      <c r="B410" s="55">
        <v>0.70841435185185186</v>
      </c>
      <c r="C410" s="57">
        <v>143</v>
      </c>
      <c r="D410" s="56">
        <v>28.16</v>
      </c>
      <c r="E410" s="29">
        <v>4026.88</v>
      </c>
      <c r="F410" s="54" t="s">
        <v>9</v>
      </c>
    </row>
    <row r="411" spans="1:6">
      <c r="A411" s="148">
        <v>43895</v>
      </c>
      <c r="B411" s="55">
        <v>0.70907407407407408</v>
      </c>
      <c r="C411" s="57">
        <v>179</v>
      </c>
      <c r="D411" s="56">
        <v>28.17</v>
      </c>
      <c r="E411" s="29">
        <v>5042.43</v>
      </c>
      <c r="F411" s="54" t="s">
        <v>9</v>
      </c>
    </row>
    <row r="412" spans="1:6">
      <c r="A412" s="148">
        <v>43895</v>
      </c>
      <c r="B412" s="55">
        <v>0.70921296296296299</v>
      </c>
      <c r="C412" s="57">
        <v>20</v>
      </c>
      <c r="D412" s="56">
        <v>28.18</v>
      </c>
      <c r="E412" s="29">
        <v>563.6</v>
      </c>
      <c r="F412" s="54" t="s">
        <v>9</v>
      </c>
    </row>
    <row r="413" spans="1:6">
      <c r="A413" s="148">
        <v>43895</v>
      </c>
      <c r="B413" s="55">
        <v>0.70921296296296299</v>
      </c>
      <c r="C413" s="57">
        <v>123</v>
      </c>
      <c r="D413" s="56">
        <v>28.18</v>
      </c>
      <c r="E413" s="29">
        <v>3466.14</v>
      </c>
      <c r="F413" s="54" t="s">
        <v>9</v>
      </c>
    </row>
    <row r="414" spans="1:6">
      <c r="A414" s="148">
        <v>43895</v>
      </c>
      <c r="B414" s="55">
        <v>0.70964120370370365</v>
      </c>
      <c r="C414" s="57">
        <v>166</v>
      </c>
      <c r="D414" s="56">
        <v>28.18</v>
      </c>
      <c r="E414" s="29">
        <v>4677.88</v>
      </c>
      <c r="F414" s="54" t="s">
        <v>9</v>
      </c>
    </row>
    <row r="415" spans="1:6">
      <c r="A415" s="148">
        <v>43895</v>
      </c>
      <c r="B415" s="55">
        <v>0.71010416666666665</v>
      </c>
      <c r="C415" s="57">
        <v>167</v>
      </c>
      <c r="D415" s="56">
        <v>28.15</v>
      </c>
      <c r="E415" s="29">
        <v>4701.05</v>
      </c>
      <c r="F415" s="54" t="s">
        <v>9</v>
      </c>
    </row>
    <row r="416" spans="1:6">
      <c r="A416" s="148">
        <v>43895</v>
      </c>
      <c r="B416" s="55">
        <v>0.71067129629629633</v>
      </c>
      <c r="C416" s="57">
        <v>163</v>
      </c>
      <c r="D416" s="56">
        <v>28.14</v>
      </c>
      <c r="E416" s="29">
        <v>4586.82</v>
      </c>
      <c r="F416" s="54" t="s">
        <v>9</v>
      </c>
    </row>
    <row r="417" spans="1:6">
      <c r="A417" s="148">
        <v>43895</v>
      </c>
      <c r="B417" s="55">
        <v>0.71121527777777782</v>
      </c>
      <c r="C417" s="57">
        <v>153</v>
      </c>
      <c r="D417" s="56">
        <v>28.13</v>
      </c>
      <c r="E417" s="29">
        <v>4303.8899999999994</v>
      </c>
      <c r="F417" s="54" t="s">
        <v>9</v>
      </c>
    </row>
    <row r="418" spans="1:6">
      <c r="A418" s="148">
        <v>43895</v>
      </c>
      <c r="B418" s="55">
        <v>0.71165509259259263</v>
      </c>
      <c r="C418" s="57">
        <v>165</v>
      </c>
      <c r="D418" s="56">
        <v>28.1</v>
      </c>
      <c r="E418" s="29">
        <v>4636.5</v>
      </c>
      <c r="F418" s="54" t="s">
        <v>9</v>
      </c>
    </row>
    <row r="419" spans="1:6">
      <c r="A419" s="148">
        <v>43895</v>
      </c>
      <c r="B419" s="55">
        <v>0.71326388888888881</v>
      </c>
      <c r="C419" s="57">
        <v>150</v>
      </c>
      <c r="D419" s="56">
        <v>28.18</v>
      </c>
      <c r="E419" s="29">
        <v>4227</v>
      </c>
      <c r="F419" s="54" t="s">
        <v>9</v>
      </c>
    </row>
    <row r="420" spans="1:6">
      <c r="A420" s="148">
        <v>43895</v>
      </c>
      <c r="B420" s="55">
        <v>0.71326388888888881</v>
      </c>
      <c r="C420" s="57">
        <v>16</v>
      </c>
      <c r="D420" s="56">
        <v>28.18</v>
      </c>
      <c r="E420" s="29">
        <v>450.88</v>
      </c>
      <c r="F420" s="54" t="s">
        <v>9</v>
      </c>
    </row>
    <row r="421" spans="1:6">
      <c r="A421" s="148">
        <v>43895</v>
      </c>
      <c r="B421" s="55">
        <v>0.71328703703703711</v>
      </c>
      <c r="C421" s="57">
        <v>196</v>
      </c>
      <c r="D421" s="56">
        <v>28.17</v>
      </c>
      <c r="E421" s="29">
        <v>5521.3200000000006</v>
      </c>
      <c r="F421" s="54" t="s">
        <v>9</v>
      </c>
    </row>
    <row r="422" spans="1:6">
      <c r="A422" s="148">
        <v>43895</v>
      </c>
      <c r="B422" s="55">
        <v>0.71328703703703711</v>
      </c>
      <c r="C422" s="57">
        <v>78</v>
      </c>
      <c r="D422" s="56">
        <v>28.17</v>
      </c>
      <c r="E422" s="29">
        <v>2197.2600000000002</v>
      </c>
      <c r="F422" s="54" t="s">
        <v>9</v>
      </c>
    </row>
    <row r="423" spans="1:6">
      <c r="A423" s="148">
        <v>43895</v>
      </c>
      <c r="B423" s="55">
        <v>0.71373842592592596</v>
      </c>
      <c r="C423" s="57">
        <v>158</v>
      </c>
      <c r="D423" s="56">
        <v>28.17</v>
      </c>
      <c r="E423" s="29">
        <v>4450.8600000000006</v>
      </c>
      <c r="F423" s="54" t="s">
        <v>9</v>
      </c>
    </row>
    <row r="424" spans="1:6">
      <c r="A424" s="148">
        <v>43895</v>
      </c>
      <c r="B424" s="55">
        <v>0.71417824074074077</v>
      </c>
      <c r="C424" s="57">
        <v>159</v>
      </c>
      <c r="D424" s="56">
        <v>28.17</v>
      </c>
      <c r="E424" s="29">
        <v>4479.0300000000007</v>
      </c>
      <c r="F424" s="54" t="s">
        <v>9</v>
      </c>
    </row>
    <row r="425" spans="1:6">
      <c r="A425" s="148">
        <v>43895</v>
      </c>
      <c r="B425" s="55">
        <v>0.71431712962962957</v>
      </c>
      <c r="C425" s="57">
        <v>167</v>
      </c>
      <c r="D425" s="56">
        <v>28.17</v>
      </c>
      <c r="E425" s="29">
        <v>4704.3900000000003</v>
      </c>
      <c r="F425" s="54" t="s">
        <v>9</v>
      </c>
    </row>
    <row r="426" spans="1:6">
      <c r="A426" s="148">
        <v>43895</v>
      </c>
      <c r="B426" s="55">
        <v>0.71468750000000003</v>
      </c>
      <c r="C426" s="57">
        <v>70</v>
      </c>
      <c r="D426" s="56">
        <v>28.2</v>
      </c>
      <c r="E426" s="29">
        <v>1974</v>
      </c>
      <c r="F426" s="54" t="s">
        <v>9</v>
      </c>
    </row>
    <row r="427" spans="1:6">
      <c r="A427" s="148">
        <v>43895</v>
      </c>
      <c r="B427" s="55">
        <v>0.71469907407407407</v>
      </c>
      <c r="C427" s="57">
        <v>71</v>
      </c>
      <c r="D427" s="56">
        <v>28.2</v>
      </c>
      <c r="E427" s="29">
        <v>2002.2</v>
      </c>
      <c r="F427" s="54" t="s">
        <v>9</v>
      </c>
    </row>
    <row r="428" spans="1:6">
      <c r="A428" s="148">
        <v>43895</v>
      </c>
      <c r="B428" s="55">
        <v>0.71524305555555545</v>
      </c>
      <c r="C428" s="57">
        <v>159</v>
      </c>
      <c r="D428" s="56">
        <v>28.2</v>
      </c>
      <c r="E428" s="29">
        <v>4483.8</v>
      </c>
      <c r="F428" s="54" t="s">
        <v>9</v>
      </c>
    </row>
    <row r="429" spans="1:6">
      <c r="A429" s="148">
        <v>43895</v>
      </c>
      <c r="B429" s="55">
        <v>0.71561342592592592</v>
      </c>
      <c r="C429" s="57">
        <v>158</v>
      </c>
      <c r="D429" s="56">
        <v>28.19</v>
      </c>
      <c r="E429" s="29">
        <v>4454.0200000000004</v>
      </c>
      <c r="F429" s="54" t="s">
        <v>9</v>
      </c>
    </row>
    <row r="430" spans="1:6">
      <c r="A430" s="148">
        <v>43895</v>
      </c>
      <c r="B430" s="55">
        <v>0.7159375</v>
      </c>
      <c r="C430" s="57">
        <v>156</v>
      </c>
      <c r="D430" s="56">
        <v>28.16</v>
      </c>
      <c r="E430" s="29">
        <v>4392.96</v>
      </c>
      <c r="F430" s="54" t="s">
        <v>9</v>
      </c>
    </row>
    <row r="431" spans="1:6">
      <c r="A431" s="148">
        <v>43895</v>
      </c>
      <c r="B431" s="55">
        <v>0.7165625000000001</v>
      </c>
      <c r="C431" s="57">
        <v>148</v>
      </c>
      <c r="D431" s="56">
        <v>28.13</v>
      </c>
      <c r="E431" s="29">
        <v>4163.24</v>
      </c>
      <c r="F431" s="54" t="s">
        <v>9</v>
      </c>
    </row>
    <row r="432" spans="1:6">
      <c r="A432" s="148">
        <v>43895</v>
      </c>
      <c r="B432" s="55">
        <v>0.71696759259259257</v>
      </c>
      <c r="C432" s="57">
        <v>8</v>
      </c>
      <c r="D432" s="56">
        <v>28.14</v>
      </c>
      <c r="E432" s="29">
        <v>225.12</v>
      </c>
      <c r="F432" s="54" t="s">
        <v>9</v>
      </c>
    </row>
    <row r="433" spans="1:6">
      <c r="A433" s="148">
        <v>43895</v>
      </c>
      <c r="B433" s="55">
        <v>0.71699074074074076</v>
      </c>
      <c r="C433" s="57">
        <v>152</v>
      </c>
      <c r="D433" s="56">
        <v>28.14</v>
      </c>
      <c r="E433" s="29">
        <v>4277.28</v>
      </c>
      <c r="F433" s="54" t="s">
        <v>9</v>
      </c>
    </row>
    <row r="434" spans="1:6">
      <c r="A434" s="148">
        <v>43895</v>
      </c>
      <c r="B434" s="55">
        <v>0.71737268518518515</v>
      </c>
      <c r="C434" s="57">
        <v>155</v>
      </c>
      <c r="D434" s="56">
        <v>28.14</v>
      </c>
      <c r="E434" s="29">
        <v>4361.7</v>
      </c>
      <c r="F434" s="54" t="s">
        <v>9</v>
      </c>
    </row>
    <row r="435" spans="1:6">
      <c r="A435" s="148">
        <v>43895</v>
      </c>
      <c r="B435" s="55">
        <v>0.71760416666666671</v>
      </c>
      <c r="C435" s="57">
        <v>90</v>
      </c>
      <c r="D435" s="56">
        <v>28.15</v>
      </c>
      <c r="E435" s="29">
        <v>2533.5</v>
      </c>
      <c r="F435" s="54" t="s">
        <v>9</v>
      </c>
    </row>
    <row r="436" spans="1:6">
      <c r="A436" s="148">
        <v>43895</v>
      </c>
      <c r="B436" s="55">
        <v>0.71760416666666671</v>
      </c>
      <c r="C436" s="57">
        <v>8</v>
      </c>
      <c r="D436" s="56">
        <v>28.15</v>
      </c>
      <c r="E436" s="29">
        <v>225.2</v>
      </c>
      <c r="F436" s="54" t="s">
        <v>9</v>
      </c>
    </row>
    <row r="437" spans="1:6">
      <c r="A437" s="148">
        <v>43895</v>
      </c>
      <c r="B437" s="55">
        <v>0.71760416666666671</v>
      </c>
      <c r="C437" s="57">
        <v>62</v>
      </c>
      <c r="D437" s="56">
        <v>28.15</v>
      </c>
      <c r="E437" s="29">
        <v>1745.3</v>
      </c>
      <c r="F437" s="54" t="s">
        <v>9</v>
      </c>
    </row>
    <row r="438" spans="1:6">
      <c r="A438" s="148">
        <v>43895</v>
      </c>
      <c r="B438" s="55">
        <v>0.7180671296296296</v>
      </c>
      <c r="C438" s="57">
        <v>166</v>
      </c>
      <c r="D438" s="56">
        <v>28.13</v>
      </c>
      <c r="E438" s="29">
        <v>4669.58</v>
      </c>
      <c r="F438" s="54" t="s">
        <v>9</v>
      </c>
    </row>
    <row r="439" spans="1:6">
      <c r="A439" s="148">
        <v>43895</v>
      </c>
      <c r="B439" s="55">
        <v>0.71863425925925928</v>
      </c>
      <c r="C439" s="57">
        <v>70</v>
      </c>
      <c r="D439" s="56">
        <v>28.11</v>
      </c>
      <c r="E439" s="29">
        <v>1967.7</v>
      </c>
      <c r="F439" s="54" t="s">
        <v>9</v>
      </c>
    </row>
    <row r="440" spans="1:6">
      <c r="A440" s="148">
        <v>43895</v>
      </c>
      <c r="B440" s="55">
        <v>0.71863425925925928</v>
      </c>
      <c r="C440" s="57">
        <v>73</v>
      </c>
      <c r="D440" s="56">
        <v>28.11</v>
      </c>
      <c r="E440" s="29">
        <v>2052.0299999999997</v>
      </c>
      <c r="F440" s="54" t="s">
        <v>9</v>
      </c>
    </row>
    <row r="441" spans="1:6">
      <c r="A441" s="148">
        <v>43895</v>
      </c>
      <c r="B441" s="55">
        <v>0.71892361111111114</v>
      </c>
      <c r="C441" s="57">
        <v>90</v>
      </c>
      <c r="D441" s="56">
        <v>28.1</v>
      </c>
      <c r="E441" s="29">
        <v>2529</v>
      </c>
      <c r="F441" s="54" t="s">
        <v>9</v>
      </c>
    </row>
    <row r="442" spans="1:6">
      <c r="A442" s="148">
        <v>43895</v>
      </c>
      <c r="B442" s="55">
        <v>0.71892361111111114</v>
      </c>
      <c r="C442" s="57">
        <v>61</v>
      </c>
      <c r="D442" s="56">
        <v>28.1</v>
      </c>
      <c r="E442" s="29">
        <v>1714.1000000000001</v>
      </c>
      <c r="F442" s="54" t="s">
        <v>9</v>
      </c>
    </row>
    <row r="443" spans="1:6">
      <c r="A443" s="148">
        <v>43895</v>
      </c>
      <c r="B443" s="55">
        <v>0.7192708333333333</v>
      </c>
      <c r="C443" s="57">
        <v>142</v>
      </c>
      <c r="D443" s="56">
        <v>28.1</v>
      </c>
      <c r="E443" s="29">
        <v>3990.2000000000003</v>
      </c>
      <c r="F443" s="54" t="s">
        <v>9</v>
      </c>
    </row>
    <row r="444" spans="1:6">
      <c r="A444" s="148">
        <v>43895</v>
      </c>
      <c r="B444" s="55">
        <v>0.72018518518518515</v>
      </c>
      <c r="C444" s="57">
        <v>52</v>
      </c>
      <c r="D444" s="56">
        <v>28.1</v>
      </c>
      <c r="E444" s="29">
        <v>1461.2</v>
      </c>
      <c r="F444" s="54" t="s">
        <v>9</v>
      </c>
    </row>
    <row r="445" spans="1:6">
      <c r="A445" s="148">
        <v>43895</v>
      </c>
      <c r="B445" s="55">
        <v>0.72018518518518515</v>
      </c>
      <c r="C445" s="57">
        <v>178</v>
      </c>
      <c r="D445" s="56">
        <v>28.1</v>
      </c>
      <c r="E445" s="29">
        <v>5001.8</v>
      </c>
      <c r="F445" s="54" t="s">
        <v>9</v>
      </c>
    </row>
    <row r="446" spans="1:6">
      <c r="A446" s="148">
        <v>43895</v>
      </c>
      <c r="B446" s="55">
        <v>0.72018518518518515</v>
      </c>
      <c r="C446" s="57">
        <v>23</v>
      </c>
      <c r="D446" s="56">
        <v>28.1</v>
      </c>
      <c r="E446" s="29">
        <v>646.30000000000007</v>
      </c>
      <c r="F446" s="54" t="s">
        <v>9</v>
      </c>
    </row>
    <row r="447" spans="1:6">
      <c r="A447" s="148">
        <v>43895</v>
      </c>
      <c r="B447" s="55">
        <v>0.72018518518518515</v>
      </c>
      <c r="C447" s="57">
        <v>56</v>
      </c>
      <c r="D447" s="56">
        <v>28.1</v>
      </c>
      <c r="E447" s="29">
        <v>1573.6000000000001</v>
      </c>
      <c r="F447" s="54" t="s">
        <v>9</v>
      </c>
    </row>
    <row r="448" spans="1:6">
      <c r="A448" s="148">
        <v>43895</v>
      </c>
      <c r="B448" s="55">
        <v>0.72018518518518515</v>
      </c>
      <c r="C448" s="57">
        <v>69</v>
      </c>
      <c r="D448" s="56">
        <v>28.1</v>
      </c>
      <c r="E448" s="29">
        <v>1938.9</v>
      </c>
      <c r="F448" s="54" t="s">
        <v>9</v>
      </c>
    </row>
    <row r="449" spans="1:6">
      <c r="A449" s="148">
        <v>43895</v>
      </c>
      <c r="B449" s="55">
        <v>0.72018518518518515</v>
      </c>
      <c r="C449" s="57">
        <v>106</v>
      </c>
      <c r="D449" s="56">
        <v>28.1</v>
      </c>
      <c r="E449" s="29">
        <v>2978.6000000000004</v>
      </c>
      <c r="F449" s="54" t="s">
        <v>9</v>
      </c>
    </row>
    <row r="450" spans="1:6">
      <c r="A450" s="148">
        <v>43895</v>
      </c>
      <c r="B450" s="55">
        <v>0.72018518518518515</v>
      </c>
      <c r="C450" s="57">
        <v>58</v>
      </c>
      <c r="D450" s="56">
        <v>28.1</v>
      </c>
      <c r="E450" s="29">
        <v>1629.8000000000002</v>
      </c>
      <c r="F450" s="54" t="s">
        <v>9</v>
      </c>
    </row>
    <row r="451" spans="1:6">
      <c r="A451" s="148">
        <v>43895</v>
      </c>
      <c r="B451" s="55">
        <v>0.72018518518518515</v>
      </c>
      <c r="C451" s="57">
        <v>100</v>
      </c>
      <c r="D451" s="56">
        <v>28.1</v>
      </c>
      <c r="E451" s="29">
        <v>2810</v>
      </c>
      <c r="F451" s="54" t="s">
        <v>9</v>
      </c>
    </row>
    <row r="452" spans="1:6">
      <c r="A452" s="148">
        <v>43895</v>
      </c>
      <c r="B452" s="55">
        <v>0.72018518518518515</v>
      </c>
      <c r="C452" s="57">
        <v>100</v>
      </c>
      <c r="D452" s="56">
        <v>28.1</v>
      </c>
      <c r="E452" s="29">
        <v>2810</v>
      </c>
      <c r="F452" s="54" t="s">
        <v>9</v>
      </c>
    </row>
    <row r="453" spans="1:6">
      <c r="A453" s="148">
        <v>43895</v>
      </c>
      <c r="B453" s="55">
        <v>0.72030092592592598</v>
      </c>
      <c r="C453" s="57">
        <v>25</v>
      </c>
      <c r="D453" s="56">
        <v>28.12</v>
      </c>
      <c r="E453" s="29">
        <v>703</v>
      </c>
      <c r="F453" s="54" t="s">
        <v>9</v>
      </c>
    </row>
    <row r="454" spans="1:6">
      <c r="A454" s="148">
        <v>43895</v>
      </c>
      <c r="B454" s="55">
        <v>0.72030092592592598</v>
      </c>
      <c r="C454" s="57">
        <v>54</v>
      </c>
      <c r="D454" s="56">
        <v>28.12</v>
      </c>
      <c r="E454" s="29">
        <v>1518.48</v>
      </c>
      <c r="F454" s="54" t="s">
        <v>9</v>
      </c>
    </row>
    <row r="455" spans="1:6">
      <c r="A455" s="148">
        <v>43895</v>
      </c>
      <c r="B455" s="55">
        <v>0.72030092592592598</v>
      </c>
      <c r="C455" s="57">
        <v>47</v>
      </c>
      <c r="D455" s="56">
        <v>28.12</v>
      </c>
      <c r="E455" s="29">
        <v>1321.64</v>
      </c>
      <c r="F455" s="54" t="s">
        <v>9</v>
      </c>
    </row>
    <row r="456" spans="1:6">
      <c r="A456" s="148">
        <v>43895</v>
      </c>
      <c r="B456" s="55">
        <v>0.72030092592592598</v>
      </c>
      <c r="C456" s="57">
        <v>66</v>
      </c>
      <c r="D456" s="56">
        <v>28.12</v>
      </c>
      <c r="E456" s="29">
        <v>1855.92</v>
      </c>
      <c r="F456" s="54" t="s">
        <v>9</v>
      </c>
    </row>
    <row r="457" spans="1:6">
      <c r="A457" s="148">
        <v>43895</v>
      </c>
      <c r="B457" s="55">
        <v>0.72030092592592598</v>
      </c>
      <c r="C457" s="57">
        <v>150</v>
      </c>
      <c r="D457" s="56">
        <v>28.12</v>
      </c>
      <c r="E457" s="29">
        <v>4218</v>
      </c>
      <c r="F457" s="54" t="s">
        <v>9</v>
      </c>
    </row>
    <row r="458" spans="1:6">
      <c r="A458" s="148">
        <v>43895</v>
      </c>
      <c r="B458" s="55">
        <v>0.72030092592592598</v>
      </c>
      <c r="C458" s="57">
        <v>41</v>
      </c>
      <c r="D458" s="56">
        <v>28.12</v>
      </c>
      <c r="E458" s="29">
        <v>1152.92</v>
      </c>
      <c r="F458" s="54" t="s">
        <v>9</v>
      </c>
    </row>
    <row r="459" spans="1:6">
      <c r="A459" s="148">
        <v>43895</v>
      </c>
      <c r="B459" s="55">
        <v>0.72030092592592598</v>
      </c>
      <c r="C459" s="57">
        <v>51</v>
      </c>
      <c r="D459" s="56">
        <v>28.12</v>
      </c>
      <c r="E459" s="29">
        <v>1434.1200000000001</v>
      </c>
      <c r="F459" s="54" t="s">
        <v>9</v>
      </c>
    </row>
    <row r="460" spans="1:6">
      <c r="A460" s="148">
        <v>43895</v>
      </c>
      <c r="B460" s="55">
        <v>0.72030092592592598</v>
      </c>
      <c r="C460" s="57">
        <v>45</v>
      </c>
      <c r="D460" s="56">
        <v>28.12</v>
      </c>
      <c r="E460" s="29">
        <v>1265.4000000000001</v>
      </c>
      <c r="F460" s="54" t="s">
        <v>9</v>
      </c>
    </row>
    <row r="461" spans="1:6">
      <c r="A461" s="148">
        <v>43895</v>
      </c>
      <c r="B461" s="55">
        <v>0.72030092592592598</v>
      </c>
      <c r="C461" s="57">
        <v>117</v>
      </c>
      <c r="D461" s="56">
        <v>28.12</v>
      </c>
      <c r="E461" s="29">
        <v>3290.04</v>
      </c>
      <c r="F461" s="54" t="s">
        <v>9</v>
      </c>
    </row>
    <row r="462" spans="1:6">
      <c r="A462" s="148">
        <v>43895</v>
      </c>
      <c r="B462" s="55">
        <v>0.72030092592592598</v>
      </c>
      <c r="C462" s="57">
        <v>154</v>
      </c>
      <c r="D462" s="56">
        <v>28.12</v>
      </c>
      <c r="E462" s="29">
        <v>4330.4800000000005</v>
      </c>
      <c r="F462" s="54" t="s">
        <v>9</v>
      </c>
    </row>
    <row r="463" spans="1:6">
      <c r="A463" s="148">
        <v>43895</v>
      </c>
      <c r="B463" s="55">
        <v>0.72030092592592598</v>
      </c>
      <c r="C463" s="57">
        <v>68</v>
      </c>
      <c r="D463" s="56">
        <v>28.12</v>
      </c>
      <c r="E463" s="29">
        <v>1912.16</v>
      </c>
      <c r="F463" s="54" t="s">
        <v>9</v>
      </c>
    </row>
    <row r="464" spans="1:6">
      <c r="A464" s="148">
        <v>43895</v>
      </c>
      <c r="B464" s="55">
        <v>0.72030092592592598</v>
      </c>
      <c r="C464" s="57">
        <v>48</v>
      </c>
      <c r="D464" s="56">
        <v>28.12</v>
      </c>
      <c r="E464" s="29">
        <v>1349.76</v>
      </c>
      <c r="F464" s="54" t="s">
        <v>9</v>
      </c>
    </row>
    <row r="465" spans="1:6">
      <c r="A465" s="148">
        <v>43895</v>
      </c>
      <c r="B465" s="55">
        <v>0.72030092592592598</v>
      </c>
      <c r="C465" s="57">
        <v>42</v>
      </c>
      <c r="D465" s="56">
        <v>28.12</v>
      </c>
      <c r="E465" s="29">
        <v>1181.04</v>
      </c>
      <c r="F465" s="54" t="s">
        <v>9</v>
      </c>
    </row>
    <row r="466" spans="1:6">
      <c r="A466" s="148">
        <v>43895</v>
      </c>
      <c r="B466" s="55">
        <v>0.72030092592592598</v>
      </c>
      <c r="C466" s="57">
        <v>158</v>
      </c>
      <c r="D466" s="56">
        <v>28.12</v>
      </c>
      <c r="E466" s="29">
        <v>4442.96</v>
      </c>
      <c r="F466" s="54" t="s">
        <v>9</v>
      </c>
    </row>
    <row r="467" spans="1:6">
      <c r="A467" s="148">
        <v>43895</v>
      </c>
      <c r="B467" s="55">
        <v>0.72030092592592598</v>
      </c>
      <c r="C467" s="57">
        <v>267</v>
      </c>
      <c r="D467" s="56">
        <v>28.12</v>
      </c>
      <c r="E467" s="29">
        <v>7508.04</v>
      </c>
      <c r="F467" s="54" t="s">
        <v>9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53343-3733-471C-B12B-014909852DC6}">
  <dimension ref="A1:L3950"/>
  <sheetViews>
    <sheetView showGridLines="0" workbookViewId="0"/>
  </sheetViews>
  <sheetFormatPr defaultColWidth="9.140625" defaultRowHeight="15"/>
  <cols>
    <col min="1" max="1" width="17.28515625" style="147" customWidth="1"/>
    <col min="2" max="4" width="17.28515625" style="53" customWidth="1"/>
    <col min="5" max="5" width="17.28515625" style="146" customWidth="1"/>
    <col min="6" max="6" width="21.7109375" style="53" customWidth="1"/>
    <col min="7" max="7" width="6.7109375" style="52" customWidth="1"/>
    <col min="8" max="8" width="22.42578125" style="51" customWidth="1"/>
    <col min="9" max="9" width="23.85546875" style="51" customWidth="1"/>
    <col min="10" max="10" width="17.85546875" style="51" customWidth="1"/>
    <col min="11" max="11" width="9.140625" style="51"/>
    <col min="12" max="12" width="9.5703125" style="51" bestFit="1" customWidth="1"/>
    <col min="13" max="16384" width="9.140625" style="51"/>
  </cols>
  <sheetData>
    <row r="1" spans="1:12" ht="23.25">
      <c r="A1" s="158" t="s">
        <v>25</v>
      </c>
      <c r="B1" s="75"/>
      <c r="D1" s="75"/>
      <c r="E1" s="157"/>
      <c r="F1" s="74"/>
      <c r="H1" s="4"/>
      <c r="I1" s="4"/>
      <c r="J1" s="4"/>
    </row>
    <row r="2" spans="1:12">
      <c r="B2" s="75"/>
      <c r="C2" s="75"/>
      <c r="D2" s="76"/>
      <c r="E2" s="157"/>
      <c r="F2" s="74"/>
      <c r="H2" s="4"/>
      <c r="I2" s="4"/>
      <c r="J2" s="4"/>
    </row>
    <row r="3" spans="1:12">
      <c r="B3" s="73"/>
      <c r="C3" s="57"/>
      <c r="D3" s="73"/>
      <c r="E3" s="29"/>
      <c r="F3" s="72"/>
      <c r="G3" s="8"/>
      <c r="H3" s="4"/>
      <c r="I3" s="4"/>
      <c r="J3" s="4"/>
    </row>
    <row r="4" spans="1:12">
      <c r="A4" s="156" t="s">
        <v>45</v>
      </c>
      <c r="B4" s="154" t="s">
        <v>3</v>
      </c>
      <c r="C4" s="154" t="s">
        <v>1</v>
      </c>
      <c r="D4" s="154" t="s">
        <v>2</v>
      </c>
      <c r="E4" s="155" t="s">
        <v>4</v>
      </c>
      <c r="F4" s="153" t="s">
        <v>6</v>
      </c>
      <c r="G4" s="71"/>
      <c r="H4" s="167" t="s">
        <v>5</v>
      </c>
      <c r="I4" s="168"/>
      <c r="J4" s="169"/>
      <c r="K4" s="152"/>
    </row>
    <row r="5" spans="1:12">
      <c r="A5" s="148">
        <v>43894</v>
      </c>
      <c r="B5" s="55">
        <v>0.37991898148148145</v>
      </c>
      <c r="C5" s="57">
        <v>315</v>
      </c>
      <c r="D5" s="56">
        <v>29.67</v>
      </c>
      <c r="E5" s="29">
        <v>9346.0499999999993</v>
      </c>
      <c r="F5" s="54" t="s">
        <v>9</v>
      </c>
      <c r="G5" s="8"/>
      <c r="H5" s="70" t="s">
        <v>6</v>
      </c>
      <c r="I5" s="69" t="s">
        <v>7</v>
      </c>
      <c r="J5" s="68" t="s">
        <v>8</v>
      </c>
      <c r="L5" s="64"/>
    </row>
    <row r="6" spans="1:12">
      <c r="A6" s="148">
        <v>43894</v>
      </c>
      <c r="B6" s="55">
        <v>0.38059027777777782</v>
      </c>
      <c r="C6" s="57">
        <v>154</v>
      </c>
      <c r="D6" s="56">
        <v>29.66</v>
      </c>
      <c r="E6" s="29">
        <v>4567.6400000000003</v>
      </c>
      <c r="F6" s="54" t="s">
        <v>9</v>
      </c>
      <c r="G6" s="8"/>
      <c r="H6" s="67" t="s">
        <v>9</v>
      </c>
      <c r="I6" s="66">
        <f>SUMIF(F:F,$H$6,C:C)</f>
        <v>44659</v>
      </c>
      <c r="J6" s="65">
        <f>SUMIF(F:F,$H$6,E:E)</f>
        <v>1328445.04</v>
      </c>
      <c r="L6" s="64"/>
    </row>
    <row r="7" spans="1:12">
      <c r="A7" s="148">
        <v>43894</v>
      </c>
      <c r="B7" s="55">
        <v>0.38164351851851852</v>
      </c>
      <c r="C7" s="57">
        <v>193</v>
      </c>
      <c r="D7" s="56">
        <v>29.62</v>
      </c>
      <c r="E7" s="29">
        <v>5716.66</v>
      </c>
      <c r="F7" s="54" t="s">
        <v>9</v>
      </c>
      <c r="G7" s="8"/>
      <c r="H7" s="67" t="s">
        <v>31</v>
      </c>
      <c r="I7" s="66">
        <f>SUMIF(F:F,$H$7,C:C)</f>
        <v>0</v>
      </c>
      <c r="J7" s="65">
        <f>SUMIF(F:F,$H$7,E:E)</f>
        <v>0</v>
      </c>
      <c r="L7" s="64"/>
    </row>
    <row r="8" spans="1:12">
      <c r="A8" s="148">
        <v>43894</v>
      </c>
      <c r="B8" s="55">
        <v>0.38194444444444442</v>
      </c>
      <c r="C8" s="57">
        <v>161</v>
      </c>
      <c r="D8" s="56">
        <v>29.53</v>
      </c>
      <c r="E8" s="29">
        <v>4754.33</v>
      </c>
      <c r="F8" s="54" t="s">
        <v>9</v>
      </c>
      <c r="G8" s="8"/>
      <c r="H8" s="67" t="s">
        <v>30</v>
      </c>
      <c r="I8" s="66">
        <f>SUMIF(F:F,$H$8,C:C)</f>
        <v>0</v>
      </c>
      <c r="J8" s="65">
        <f>SUMIF(F:F,$H$8,E:E)</f>
        <v>0</v>
      </c>
      <c r="L8" s="64"/>
    </row>
    <row r="9" spans="1:12">
      <c r="A9" s="148">
        <v>43894</v>
      </c>
      <c r="B9" s="55">
        <v>0.38270833333333337</v>
      </c>
      <c r="C9" s="57">
        <v>150</v>
      </c>
      <c r="D9" s="56">
        <v>29.51</v>
      </c>
      <c r="E9" s="29">
        <v>4426.5</v>
      </c>
      <c r="F9" s="54" t="s">
        <v>9</v>
      </c>
      <c r="G9" s="8"/>
      <c r="H9" s="67" t="s">
        <v>29</v>
      </c>
      <c r="I9" s="66">
        <f>SUMIF(F:F,$H$9,C:C)</f>
        <v>0</v>
      </c>
      <c r="J9" s="65">
        <f>SUMIF(F:F,$H$9,E:E)</f>
        <v>0</v>
      </c>
      <c r="L9" s="64"/>
    </row>
    <row r="10" spans="1:12">
      <c r="A10" s="148">
        <v>43894</v>
      </c>
      <c r="B10" s="55">
        <v>0.38371527777777775</v>
      </c>
      <c r="C10" s="57">
        <v>147</v>
      </c>
      <c r="D10" s="56">
        <v>29.47</v>
      </c>
      <c r="E10" s="29">
        <v>4332.09</v>
      </c>
      <c r="F10" s="54" t="s">
        <v>9</v>
      </c>
      <c r="G10" s="8"/>
      <c r="H10" s="144" t="s">
        <v>43</v>
      </c>
      <c r="I10" s="66">
        <f>SUMIF(F:F,$H$10,C:C)</f>
        <v>0</v>
      </c>
      <c r="J10" s="65">
        <f>SUMIF(F:F,$H$10,E:E)</f>
        <v>0</v>
      </c>
    </row>
    <row r="11" spans="1:12">
      <c r="A11" s="148">
        <v>43894</v>
      </c>
      <c r="B11" s="55">
        <v>0.38545138888888886</v>
      </c>
      <c r="C11" s="57">
        <v>210</v>
      </c>
      <c r="D11" s="56">
        <v>29.47</v>
      </c>
      <c r="E11" s="29">
        <v>6188.7</v>
      </c>
      <c r="F11" s="54" t="s">
        <v>9</v>
      </c>
      <c r="G11" s="8"/>
      <c r="H11" s="63" t="s">
        <v>10</v>
      </c>
      <c r="I11" s="143">
        <f>ROUND((J11/SUM(I6:I10)),6)</f>
        <v>29.746413</v>
      </c>
      <c r="J11" s="62">
        <f>SUM(J6:J9)</f>
        <v>1328445.04</v>
      </c>
    </row>
    <row r="12" spans="1:12">
      <c r="A12" s="148">
        <v>43894</v>
      </c>
      <c r="B12" s="55">
        <v>0.3862962962962963</v>
      </c>
      <c r="C12" s="57">
        <v>158</v>
      </c>
      <c r="D12" s="56">
        <v>29.46</v>
      </c>
      <c r="E12" s="29">
        <v>4654.68</v>
      </c>
      <c r="F12" s="54" t="s">
        <v>9</v>
      </c>
      <c r="G12" s="8"/>
      <c r="J12" s="4"/>
    </row>
    <row r="13" spans="1:12">
      <c r="A13" s="148">
        <v>43894</v>
      </c>
      <c r="B13" s="55">
        <v>0.38833333333333336</v>
      </c>
      <c r="C13" s="57">
        <v>51</v>
      </c>
      <c r="D13" s="56">
        <v>29.53</v>
      </c>
      <c r="E13" s="29">
        <v>1506.03</v>
      </c>
      <c r="F13" s="54" t="s">
        <v>9</v>
      </c>
      <c r="G13" s="8"/>
      <c r="J13" s="5"/>
    </row>
    <row r="14" spans="1:12">
      <c r="A14" s="148">
        <v>43894</v>
      </c>
      <c r="B14" s="55">
        <v>0.38833333333333336</v>
      </c>
      <c r="C14" s="57">
        <v>213</v>
      </c>
      <c r="D14" s="56">
        <v>29.53</v>
      </c>
      <c r="E14" s="29">
        <v>6289.89</v>
      </c>
      <c r="F14" s="54" t="s">
        <v>9</v>
      </c>
      <c r="G14" s="8"/>
      <c r="H14" s="151" t="s">
        <v>11</v>
      </c>
      <c r="I14" s="61">
        <f>A5</f>
        <v>43894</v>
      </c>
      <c r="J14" s="5"/>
    </row>
    <row r="15" spans="1:12">
      <c r="A15" s="148">
        <v>43894</v>
      </c>
      <c r="B15" s="55">
        <v>0.38951388888888888</v>
      </c>
      <c r="C15" s="57">
        <v>98</v>
      </c>
      <c r="D15" s="56">
        <v>29.53</v>
      </c>
      <c r="E15" s="29">
        <v>2893.94</v>
      </c>
      <c r="F15" s="54" t="s">
        <v>9</v>
      </c>
      <c r="G15" s="8"/>
      <c r="H15" s="150" t="s">
        <v>12</v>
      </c>
      <c r="I15" s="60" t="s">
        <v>18</v>
      </c>
      <c r="J15" s="5"/>
    </row>
    <row r="16" spans="1:12" ht="14.25" customHeight="1">
      <c r="A16" s="148">
        <v>43894</v>
      </c>
      <c r="B16" s="55">
        <v>0.38951388888888888</v>
      </c>
      <c r="C16" s="57">
        <v>50</v>
      </c>
      <c r="D16" s="56">
        <v>29.53</v>
      </c>
      <c r="E16" s="29">
        <v>1476.5</v>
      </c>
      <c r="F16" s="54" t="s">
        <v>9</v>
      </c>
      <c r="G16" s="8"/>
      <c r="H16" s="150" t="s">
        <v>13</v>
      </c>
      <c r="I16" s="60" t="s">
        <v>28</v>
      </c>
      <c r="J16" s="4"/>
    </row>
    <row r="17" spans="1:10">
      <c r="A17" s="148">
        <v>43894</v>
      </c>
      <c r="B17" s="55">
        <v>0.39064814814814813</v>
      </c>
      <c r="C17" s="57">
        <v>149</v>
      </c>
      <c r="D17" s="56">
        <v>29.55</v>
      </c>
      <c r="E17" s="29">
        <v>4402.95</v>
      </c>
      <c r="F17" s="54" t="s">
        <v>9</v>
      </c>
      <c r="G17" s="8"/>
      <c r="H17" s="150" t="s">
        <v>14</v>
      </c>
      <c r="I17" s="59" t="s">
        <v>27</v>
      </c>
      <c r="J17" s="6"/>
    </row>
    <row r="18" spans="1:10">
      <c r="A18" s="148">
        <v>43894</v>
      </c>
      <c r="B18" s="55">
        <v>0.39104166666666668</v>
      </c>
      <c r="C18" s="57">
        <v>202</v>
      </c>
      <c r="D18" s="56">
        <v>29.57</v>
      </c>
      <c r="E18" s="29">
        <v>5973.14</v>
      </c>
      <c r="F18" s="54" t="s">
        <v>9</v>
      </c>
      <c r="G18" s="8"/>
      <c r="H18" s="150" t="s">
        <v>15</v>
      </c>
      <c r="I18" s="59" t="s">
        <v>44</v>
      </c>
      <c r="J18" s="6"/>
    </row>
    <row r="19" spans="1:10">
      <c r="A19" s="148">
        <v>43894</v>
      </c>
      <c r="B19" s="55">
        <v>0.3923611111111111</v>
      </c>
      <c r="C19" s="57">
        <v>152</v>
      </c>
      <c r="D19" s="56">
        <v>29.57</v>
      </c>
      <c r="E19" s="29">
        <v>4494.6400000000003</v>
      </c>
      <c r="F19" s="54" t="s">
        <v>9</v>
      </c>
      <c r="G19" s="8"/>
      <c r="H19" s="150" t="s">
        <v>16</v>
      </c>
      <c r="I19" s="59" t="s">
        <v>19</v>
      </c>
      <c r="J19" s="4"/>
    </row>
    <row r="20" spans="1:10">
      <c r="A20" s="148">
        <v>43894</v>
      </c>
      <c r="B20" s="55">
        <v>0.3923611111111111</v>
      </c>
      <c r="C20" s="57">
        <v>5</v>
      </c>
      <c r="D20" s="56">
        <v>29.57</v>
      </c>
      <c r="E20" s="29">
        <v>147.85</v>
      </c>
      <c r="F20" s="54" t="s">
        <v>9</v>
      </c>
      <c r="G20" s="8"/>
      <c r="H20" s="149" t="s">
        <v>17</v>
      </c>
      <c r="I20" s="58" t="s">
        <v>26</v>
      </c>
      <c r="J20" s="4"/>
    </row>
    <row r="21" spans="1:10">
      <c r="A21" s="148">
        <v>43894</v>
      </c>
      <c r="B21" s="55">
        <v>0.39450231481481479</v>
      </c>
      <c r="C21" s="57">
        <v>263</v>
      </c>
      <c r="D21" s="56">
        <v>29.6</v>
      </c>
      <c r="E21" s="29">
        <v>7784.8</v>
      </c>
      <c r="F21" s="54" t="s">
        <v>9</v>
      </c>
      <c r="G21" s="8"/>
      <c r="H21" s="4"/>
      <c r="I21" s="4"/>
      <c r="J21" s="4"/>
    </row>
    <row r="22" spans="1:10">
      <c r="A22" s="148">
        <v>43894</v>
      </c>
      <c r="B22" s="55">
        <v>0.39715277777777774</v>
      </c>
      <c r="C22" s="57">
        <v>387</v>
      </c>
      <c r="D22" s="56">
        <v>29.72</v>
      </c>
      <c r="E22" s="29">
        <v>11501.64</v>
      </c>
      <c r="F22" s="54" t="s">
        <v>9</v>
      </c>
      <c r="G22" s="8"/>
      <c r="H22" s="7"/>
      <c r="I22" s="7"/>
      <c r="J22" s="7"/>
    </row>
    <row r="23" spans="1:10">
      <c r="A23" s="148">
        <v>43894</v>
      </c>
      <c r="B23" s="55">
        <v>0.39972222222222226</v>
      </c>
      <c r="C23" s="57">
        <v>163</v>
      </c>
      <c r="D23" s="56">
        <v>29.83</v>
      </c>
      <c r="E23" s="29">
        <v>4862.29</v>
      </c>
      <c r="F23" s="54" t="s">
        <v>9</v>
      </c>
      <c r="G23" s="8"/>
      <c r="H23" s="7"/>
      <c r="I23" s="7"/>
      <c r="J23" s="7"/>
    </row>
    <row r="24" spans="1:10">
      <c r="A24" s="148">
        <v>43894</v>
      </c>
      <c r="B24" s="55">
        <v>0.39972222222222226</v>
      </c>
      <c r="C24" s="57">
        <v>187</v>
      </c>
      <c r="D24" s="56">
        <v>29.83</v>
      </c>
      <c r="E24" s="29">
        <v>5578.21</v>
      </c>
      <c r="F24" s="54" t="s">
        <v>9</v>
      </c>
      <c r="G24" s="8"/>
      <c r="H24" s="7"/>
      <c r="I24" s="7"/>
      <c r="J24" s="7"/>
    </row>
    <row r="25" spans="1:10">
      <c r="A25" s="148">
        <v>43894</v>
      </c>
      <c r="B25" s="55">
        <v>0.40035879629629628</v>
      </c>
      <c r="C25" s="57">
        <v>193</v>
      </c>
      <c r="D25" s="56">
        <v>29.81</v>
      </c>
      <c r="E25" s="29">
        <v>5753.33</v>
      </c>
      <c r="F25" s="54" t="s">
        <v>9</v>
      </c>
      <c r="G25" s="8"/>
      <c r="H25" s="7"/>
      <c r="I25" s="7"/>
      <c r="J25" s="7"/>
    </row>
    <row r="26" spans="1:10">
      <c r="A26" s="148">
        <v>43894</v>
      </c>
      <c r="B26" s="55">
        <v>0.40050925925925923</v>
      </c>
      <c r="C26" s="57">
        <v>2</v>
      </c>
      <c r="D26" s="56">
        <v>29.81</v>
      </c>
      <c r="E26" s="29">
        <v>59.62</v>
      </c>
      <c r="F26" s="54" t="s">
        <v>9</v>
      </c>
      <c r="G26" s="8"/>
      <c r="H26" s="7"/>
      <c r="I26" s="7"/>
      <c r="J26" s="7"/>
    </row>
    <row r="27" spans="1:10">
      <c r="A27" s="148">
        <v>43894</v>
      </c>
      <c r="B27" s="55">
        <v>0.4017592592592592</v>
      </c>
      <c r="C27" s="57">
        <v>157</v>
      </c>
      <c r="D27" s="56">
        <v>29.85</v>
      </c>
      <c r="E27" s="29">
        <v>4686.45</v>
      </c>
      <c r="F27" s="54" t="s">
        <v>9</v>
      </c>
      <c r="G27" s="8"/>
      <c r="H27" s="7"/>
      <c r="I27" s="7"/>
      <c r="J27" s="7"/>
    </row>
    <row r="28" spans="1:10">
      <c r="A28" s="148">
        <v>43894</v>
      </c>
      <c r="B28" s="55">
        <v>0.40309027777777778</v>
      </c>
      <c r="C28" s="57">
        <v>226</v>
      </c>
      <c r="D28" s="56">
        <v>29.88</v>
      </c>
      <c r="E28" s="29">
        <v>6752.88</v>
      </c>
      <c r="F28" s="54" t="s">
        <v>9</v>
      </c>
      <c r="G28" s="8"/>
      <c r="H28" s="7"/>
      <c r="I28" s="7"/>
      <c r="J28" s="7"/>
    </row>
    <row r="29" spans="1:10">
      <c r="A29" s="148">
        <v>43894</v>
      </c>
      <c r="B29" s="55">
        <v>0.40356481481481482</v>
      </c>
      <c r="C29" s="57">
        <v>158</v>
      </c>
      <c r="D29" s="56">
        <v>29.86</v>
      </c>
      <c r="E29" s="29">
        <v>4717.88</v>
      </c>
      <c r="F29" s="54" t="s">
        <v>9</v>
      </c>
      <c r="G29" s="8"/>
      <c r="H29" s="7"/>
      <c r="I29" s="7"/>
      <c r="J29" s="7"/>
    </row>
    <row r="30" spans="1:10">
      <c r="A30" s="148">
        <v>43894</v>
      </c>
      <c r="B30" s="55">
        <v>0.40478009259259262</v>
      </c>
      <c r="C30" s="57">
        <v>157</v>
      </c>
      <c r="D30" s="56">
        <v>29.79</v>
      </c>
      <c r="E30" s="29">
        <v>4677.03</v>
      </c>
      <c r="F30" s="54" t="s">
        <v>9</v>
      </c>
      <c r="G30" s="8"/>
      <c r="H30" s="7"/>
      <c r="I30" s="7"/>
      <c r="J30" s="7"/>
    </row>
    <row r="31" spans="1:10">
      <c r="A31" s="148">
        <v>43894</v>
      </c>
      <c r="B31" s="55">
        <v>0.40599537037037042</v>
      </c>
      <c r="C31" s="57">
        <v>160</v>
      </c>
      <c r="D31" s="56">
        <v>29.84</v>
      </c>
      <c r="E31" s="29">
        <v>4774.3999999999996</v>
      </c>
      <c r="F31" s="54" t="s">
        <v>9</v>
      </c>
      <c r="G31" s="8"/>
      <c r="H31" s="7"/>
      <c r="I31" s="7"/>
      <c r="J31" s="7"/>
    </row>
    <row r="32" spans="1:10">
      <c r="A32" s="148">
        <v>43894</v>
      </c>
      <c r="B32" s="55">
        <v>0.40666666666666668</v>
      </c>
      <c r="C32" s="57">
        <v>151</v>
      </c>
      <c r="D32" s="56">
        <v>29.86</v>
      </c>
      <c r="E32" s="29">
        <v>4508.8599999999997</v>
      </c>
      <c r="F32" s="54" t="s">
        <v>9</v>
      </c>
      <c r="G32" s="8"/>
      <c r="H32" s="7"/>
      <c r="I32" s="7"/>
      <c r="J32" s="7"/>
    </row>
    <row r="33" spans="1:10">
      <c r="A33" s="148">
        <v>43894</v>
      </c>
      <c r="B33" s="55">
        <v>0.409212962962963</v>
      </c>
      <c r="C33" s="57">
        <v>222</v>
      </c>
      <c r="D33" s="56">
        <v>29.88</v>
      </c>
      <c r="E33" s="29">
        <v>6633.36</v>
      </c>
      <c r="F33" s="54" t="s">
        <v>9</v>
      </c>
      <c r="H33" s="7"/>
      <c r="I33" s="7"/>
      <c r="J33" s="7"/>
    </row>
    <row r="34" spans="1:10">
      <c r="A34" s="148">
        <v>43894</v>
      </c>
      <c r="B34" s="55">
        <v>0.409212962962963</v>
      </c>
      <c r="C34" s="57">
        <v>162</v>
      </c>
      <c r="D34" s="56">
        <v>29.88</v>
      </c>
      <c r="E34" s="29">
        <v>4840.5600000000004</v>
      </c>
      <c r="F34" s="54" t="s">
        <v>9</v>
      </c>
      <c r="H34" s="4"/>
      <c r="I34" s="4"/>
      <c r="J34" s="4"/>
    </row>
    <row r="35" spans="1:10">
      <c r="A35" s="148">
        <v>43894</v>
      </c>
      <c r="B35" s="55">
        <v>0.41116898148148145</v>
      </c>
      <c r="C35" s="57">
        <v>248</v>
      </c>
      <c r="D35" s="56">
        <v>29.94</v>
      </c>
      <c r="E35" s="29">
        <v>7425.12</v>
      </c>
      <c r="F35" s="54" t="s">
        <v>9</v>
      </c>
    </row>
    <row r="36" spans="1:10">
      <c r="A36" s="148">
        <v>43894</v>
      </c>
      <c r="B36" s="55">
        <v>0.41207175925925926</v>
      </c>
      <c r="C36" s="57">
        <v>147</v>
      </c>
      <c r="D36" s="56">
        <v>29.97</v>
      </c>
      <c r="E36" s="29">
        <v>4405.59</v>
      </c>
      <c r="F36" s="54" t="s">
        <v>9</v>
      </c>
    </row>
    <row r="37" spans="1:10">
      <c r="A37" s="148">
        <v>43894</v>
      </c>
      <c r="B37" s="55">
        <v>0.41273148148148148</v>
      </c>
      <c r="C37" s="57">
        <v>153</v>
      </c>
      <c r="D37" s="56">
        <v>29.94</v>
      </c>
      <c r="E37" s="29">
        <v>4580.82</v>
      </c>
      <c r="F37" s="54" t="s">
        <v>9</v>
      </c>
    </row>
    <row r="38" spans="1:10">
      <c r="A38" s="148">
        <v>43894</v>
      </c>
      <c r="B38" s="55">
        <v>0.4138425925925926</v>
      </c>
      <c r="C38" s="57">
        <v>137</v>
      </c>
      <c r="D38" s="56">
        <v>29.92</v>
      </c>
      <c r="E38" s="29">
        <v>4099.04</v>
      </c>
      <c r="F38" s="54" t="s">
        <v>9</v>
      </c>
    </row>
    <row r="39" spans="1:10">
      <c r="A39" s="148">
        <v>43894</v>
      </c>
      <c r="B39" s="55">
        <v>0.4138425925925926</v>
      </c>
      <c r="C39" s="57">
        <v>15</v>
      </c>
      <c r="D39" s="56">
        <v>29.92</v>
      </c>
      <c r="E39" s="29">
        <v>448.8</v>
      </c>
      <c r="F39" s="54" t="s">
        <v>9</v>
      </c>
    </row>
    <row r="40" spans="1:10">
      <c r="A40" s="148">
        <v>43894</v>
      </c>
      <c r="B40" s="55">
        <v>0.41490740740740745</v>
      </c>
      <c r="C40" s="57">
        <v>161</v>
      </c>
      <c r="D40" s="56">
        <v>29.87</v>
      </c>
      <c r="E40" s="29">
        <v>4809.07</v>
      </c>
      <c r="F40" s="54" t="s">
        <v>9</v>
      </c>
    </row>
    <row r="41" spans="1:10">
      <c r="A41" s="148">
        <v>43894</v>
      </c>
      <c r="B41" s="55">
        <v>0.41637731481481483</v>
      </c>
      <c r="C41" s="57">
        <v>147</v>
      </c>
      <c r="D41" s="56">
        <v>29.88</v>
      </c>
      <c r="E41" s="29">
        <v>4392.3599999999997</v>
      </c>
      <c r="F41" s="54" t="s">
        <v>9</v>
      </c>
    </row>
    <row r="42" spans="1:10">
      <c r="A42" s="148">
        <v>43894</v>
      </c>
      <c r="B42" s="55">
        <v>0.41637731481481483</v>
      </c>
      <c r="C42" s="57">
        <v>7</v>
      </c>
      <c r="D42" s="56">
        <v>29.88</v>
      </c>
      <c r="E42" s="29">
        <v>209.16</v>
      </c>
      <c r="F42" s="54" t="s">
        <v>9</v>
      </c>
    </row>
    <row r="43" spans="1:10">
      <c r="A43" s="148">
        <v>43894</v>
      </c>
      <c r="B43" s="55">
        <v>0.41817129629629629</v>
      </c>
      <c r="C43" s="57">
        <v>162</v>
      </c>
      <c r="D43" s="56">
        <v>29.94</v>
      </c>
      <c r="E43" s="29">
        <v>4850.28</v>
      </c>
      <c r="F43" s="54" t="s">
        <v>9</v>
      </c>
    </row>
    <row r="44" spans="1:10">
      <c r="A44" s="148">
        <v>43894</v>
      </c>
      <c r="B44" s="55">
        <v>0.41994212962962968</v>
      </c>
      <c r="C44" s="57">
        <v>163</v>
      </c>
      <c r="D44" s="56">
        <v>29.95</v>
      </c>
      <c r="E44" s="29">
        <v>4881.8500000000004</v>
      </c>
      <c r="F44" s="54" t="s">
        <v>9</v>
      </c>
    </row>
    <row r="45" spans="1:10">
      <c r="A45" s="148">
        <v>43894</v>
      </c>
      <c r="B45" s="55">
        <v>0.42072916666666665</v>
      </c>
      <c r="C45" s="57">
        <v>203</v>
      </c>
      <c r="D45" s="56">
        <v>29.97</v>
      </c>
      <c r="E45" s="29">
        <v>6083.91</v>
      </c>
      <c r="F45" s="54" t="s">
        <v>9</v>
      </c>
    </row>
    <row r="46" spans="1:10">
      <c r="A46" s="148">
        <v>43894</v>
      </c>
      <c r="B46" s="55">
        <v>0.42146990740740736</v>
      </c>
      <c r="C46" s="57">
        <v>164</v>
      </c>
      <c r="D46" s="56">
        <v>29.96</v>
      </c>
      <c r="E46" s="29">
        <v>4913.4399999999996</v>
      </c>
      <c r="F46" s="54" t="s">
        <v>9</v>
      </c>
    </row>
    <row r="47" spans="1:10">
      <c r="A47" s="148">
        <v>43894</v>
      </c>
      <c r="B47" s="55">
        <v>0.42263888888888884</v>
      </c>
      <c r="C47" s="57">
        <v>160</v>
      </c>
      <c r="D47" s="56">
        <v>29.88</v>
      </c>
      <c r="E47" s="29">
        <v>4780.8</v>
      </c>
      <c r="F47" s="54" t="s">
        <v>9</v>
      </c>
    </row>
    <row r="48" spans="1:10">
      <c r="A48" s="148">
        <v>43894</v>
      </c>
      <c r="B48" s="55">
        <v>0.42440972222222223</v>
      </c>
      <c r="C48" s="57">
        <v>158</v>
      </c>
      <c r="D48" s="56">
        <v>29.83</v>
      </c>
      <c r="E48" s="29">
        <v>4713.1400000000003</v>
      </c>
      <c r="F48" s="54" t="s">
        <v>9</v>
      </c>
    </row>
    <row r="49" spans="1:6">
      <c r="A49" s="148">
        <v>43894</v>
      </c>
      <c r="B49" s="55">
        <v>0.42531249999999998</v>
      </c>
      <c r="C49" s="57">
        <v>15</v>
      </c>
      <c r="D49" s="56">
        <v>29.82</v>
      </c>
      <c r="E49" s="29">
        <v>447.3</v>
      </c>
      <c r="F49" s="54" t="s">
        <v>9</v>
      </c>
    </row>
    <row r="50" spans="1:6">
      <c r="A50" s="148">
        <v>43894</v>
      </c>
      <c r="B50" s="55">
        <v>0.42531249999999998</v>
      </c>
      <c r="C50" s="57">
        <v>131</v>
      </c>
      <c r="D50" s="56">
        <v>29.82</v>
      </c>
      <c r="E50" s="29">
        <v>3906.42</v>
      </c>
      <c r="F50" s="54" t="s">
        <v>9</v>
      </c>
    </row>
    <row r="51" spans="1:6">
      <c r="A51" s="148">
        <v>43894</v>
      </c>
      <c r="B51" s="55">
        <v>0.42638888888888887</v>
      </c>
      <c r="C51" s="57">
        <v>111</v>
      </c>
      <c r="D51" s="56">
        <v>29.84</v>
      </c>
      <c r="E51" s="29">
        <v>3312.24</v>
      </c>
      <c r="F51" s="54" t="s">
        <v>9</v>
      </c>
    </row>
    <row r="52" spans="1:6">
      <c r="A52" s="148">
        <v>43894</v>
      </c>
      <c r="B52" s="55">
        <v>0.42638888888888887</v>
      </c>
      <c r="C52" s="57">
        <v>47</v>
      </c>
      <c r="D52" s="56">
        <v>29.84</v>
      </c>
      <c r="E52" s="29">
        <v>1402.48</v>
      </c>
      <c r="F52" s="54" t="s">
        <v>9</v>
      </c>
    </row>
    <row r="53" spans="1:6">
      <c r="A53" s="148">
        <v>43894</v>
      </c>
      <c r="B53" s="55">
        <v>0.42891203703703701</v>
      </c>
      <c r="C53" s="57">
        <v>149</v>
      </c>
      <c r="D53" s="56">
        <v>29.85</v>
      </c>
      <c r="E53" s="29">
        <v>4447.6499999999996</v>
      </c>
      <c r="F53" s="54" t="s">
        <v>9</v>
      </c>
    </row>
    <row r="54" spans="1:6">
      <c r="A54" s="148">
        <v>43894</v>
      </c>
      <c r="B54" s="55">
        <v>0.42922453703703706</v>
      </c>
      <c r="C54" s="57">
        <v>149</v>
      </c>
      <c r="D54" s="56">
        <v>29.84</v>
      </c>
      <c r="E54" s="29">
        <v>4446.16</v>
      </c>
      <c r="F54" s="54" t="s">
        <v>9</v>
      </c>
    </row>
    <row r="55" spans="1:6">
      <c r="A55" s="148">
        <v>43894</v>
      </c>
      <c r="B55" s="55">
        <v>0.43140046296296292</v>
      </c>
      <c r="C55" s="57">
        <v>239</v>
      </c>
      <c r="D55" s="56">
        <v>29.9</v>
      </c>
      <c r="E55" s="29">
        <v>7146.1</v>
      </c>
      <c r="F55" s="54" t="s">
        <v>9</v>
      </c>
    </row>
    <row r="56" spans="1:6">
      <c r="A56" s="148">
        <v>43894</v>
      </c>
      <c r="B56" s="55">
        <v>0.43219907407407404</v>
      </c>
      <c r="C56" s="57">
        <v>15</v>
      </c>
      <c r="D56" s="56">
        <v>29.91</v>
      </c>
      <c r="E56" s="29">
        <v>448.65</v>
      </c>
      <c r="F56" s="54" t="s">
        <v>9</v>
      </c>
    </row>
    <row r="57" spans="1:6">
      <c r="A57" s="148">
        <v>43894</v>
      </c>
      <c r="B57" s="55">
        <v>0.43219907407407404</v>
      </c>
      <c r="C57" s="57">
        <v>232</v>
      </c>
      <c r="D57" s="56">
        <v>29.91</v>
      </c>
      <c r="E57" s="29">
        <v>6939.12</v>
      </c>
      <c r="F57" s="54" t="s">
        <v>9</v>
      </c>
    </row>
    <row r="58" spans="1:6">
      <c r="A58" s="148">
        <v>43894</v>
      </c>
      <c r="B58" s="55">
        <v>0.43300925925925932</v>
      </c>
      <c r="C58" s="57">
        <v>152</v>
      </c>
      <c r="D58" s="56">
        <v>29.9</v>
      </c>
      <c r="E58" s="29">
        <v>4544.8</v>
      </c>
      <c r="F58" s="54" t="s">
        <v>9</v>
      </c>
    </row>
    <row r="59" spans="1:6">
      <c r="A59" s="148">
        <v>43894</v>
      </c>
      <c r="B59" s="55">
        <v>0.43474537037037037</v>
      </c>
      <c r="C59" s="57">
        <v>159</v>
      </c>
      <c r="D59" s="56">
        <v>29.92</v>
      </c>
      <c r="E59" s="29">
        <v>4757.28</v>
      </c>
      <c r="F59" s="54" t="s">
        <v>9</v>
      </c>
    </row>
    <row r="60" spans="1:6">
      <c r="A60" s="148">
        <v>43894</v>
      </c>
      <c r="B60" s="55">
        <v>0.43548611111111107</v>
      </c>
      <c r="C60" s="57">
        <v>140</v>
      </c>
      <c r="D60" s="56">
        <v>29.89</v>
      </c>
      <c r="E60" s="29">
        <v>4184.6000000000004</v>
      </c>
      <c r="F60" s="54" t="s">
        <v>9</v>
      </c>
    </row>
    <row r="61" spans="1:6">
      <c r="A61" s="148">
        <v>43894</v>
      </c>
      <c r="B61" s="55">
        <v>0.43548611111111107</v>
      </c>
      <c r="C61" s="57">
        <v>21</v>
      </c>
      <c r="D61" s="56">
        <v>29.89</v>
      </c>
      <c r="E61" s="29">
        <v>627.69000000000005</v>
      </c>
      <c r="F61" s="54" t="s">
        <v>9</v>
      </c>
    </row>
    <row r="62" spans="1:6">
      <c r="A62" s="148">
        <v>43894</v>
      </c>
      <c r="B62" s="55">
        <v>0.43755787037037036</v>
      </c>
      <c r="C62" s="57">
        <v>145</v>
      </c>
      <c r="D62" s="56">
        <v>29.95</v>
      </c>
      <c r="E62" s="29">
        <v>4342.75</v>
      </c>
      <c r="F62" s="54" t="s">
        <v>9</v>
      </c>
    </row>
    <row r="63" spans="1:6">
      <c r="A63" s="148">
        <v>43894</v>
      </c>
      <c r="B63" s="55">
        <v>0.43912037037037038</v>
      </c>
      <c r="C63" s="57">
        <v>196</v>
      </c>
      <c r="D63" s="56">
        <v>29.96</v>
      </c>
      <c r="E63" s="29">
        <v>5872.16</v>
      </c>
      <c r="F63" s="54" t="s">
        <v>9</v>
      </c>
    </row>
    <row r="64" spans="1:6">
      <c r="A64" s="148">
        <v>43894</v>
      </c>
      <c r="B64" s="55">
        <v>0.44056712962962963</v>
      </c>
      <c r="C64" s="57">
        <v>100</v>
      </c>
      <c r="D64" s="56">
        <v>29.96</v>
      </c>
      <c r="E64" s="29">
        <v>2996</v>
      </c>
      <c r="F64" s="54" t="s">
        <v>9</v>
      </c>
    </row>
    <row r="65" spans="1:6">
      <c r="A65" s="148">
        <v>43894</v>
      </c>
      <c r="B65" s="55">
        <v>0.44056712962962963</v>
      </c>
      <c r="C65" s="57">
        <v>90</v>
      </c>
      <c r="D65" s="56">
        <v>29.96</v>
      </c>
      <c r="E65" s="29">
        <v>2696.4</v>
      </c>
      <c r="F65" s="54" t="s">
        <v>9</v>
      </c>
    </row>
    <row r="66" spans="1:6">
      <c r="A66" s="148">
        <v>43894</v>
      </c>
      <c r="B66" s="55">
        <v>0.44293981481481487</v>
      </c>
      <c r="C66" s="57">
        <v>298</v>
      </c>
      <c r="D66" s="56">
        <v>30</v>
      </c>
      <c r="E66" s="29">
        <v>8940</v>
      </c>
      <c r="F66" s="54" t="s">
        <v>9</v>
      </c>
    </row>
    <row r="67" spans="1:6">
      <c r="A67" s="148">
        <v>43894</v>
      </c>
      <c r="B67" s="55">
        <v>0.44354166666666667</v>
      </c>
      <c r="C67" s="57">
        <v>164</v>
      </c>
      <c r="D67" s="56">
        <v>29.98</v>
      </c>
      <c r="E67" s="29">
        <v>4916.72</v>
      </c>
      <c r="F67" s="54" t="s">
        <v>9</v>
      </c>
    </row>
    <row r="68" spans="1:6">
      <c r="A68" s="148">
        <v>43894</v>
      </c>
      <c r="B68" s="55">
        <v>0.44500000000000001</v>
      </c>
      <c r="C68" s="57">
        <v>166</v>
      </c>
      <c r="D68" s="56">
        <v>29.95</v>
      </c>
      <c r="E68" s="29">
        <v>4971.7</v>
      </c>
      <c r="F68" s="54" t="s">
        <v>9</v>
      </c>
    </row>
    <row r="69" spans="1:6">
      <c r="A69" s="148">
        <v>43894</v>
      </c>
      <c r="B69" s="55">
        <v>0.44619212962962962</v>
      </c>
      <c r="C69" s="57">
        <v>119</v>
      </c>
      <c r="D69" s="56">
        <v>29.99</v>
      </c>
      <c r="E69" s="29">
        <v>3568.81</v>
      </c>
      <c r="F69" s="54" t="s">
        <v>9</v>
      </c>
    </row>
    <row r="70" spans="1:6">
      <c r="A70" s="148">
        <v>43894</v>
      </c>
      <c r="B70" s="55">
        <v>0.44619212962962962</v>
      </c>
      <c r="C70" s="57">
        <v>63</v>
      </c>
      <c r="D70" s="56">
        <v>29.99</v>
      </c>
      <c r="E70" s="29">
        <v>1889.37</v>
      </c>
      <c r="F70" s="54" t="s">
        <v>9</v>
      </c>
    </row>
    <row r="71" spans="1:6">
      <c r="A71" s="148">
        <v>43894</v>
      </c>
      <c r="B71" s="55">
        <v>0.44918981481481479</v>
      </c>
      <c r="C71" s="57">
        <v>233</v>
      </c>
      <c r="D71" s="56">
        <v>30.02</v>
      </c>
      <c r="E71" s="29">
        <v>6994.66</v>
      </c>
      <c r="F71" s="54" t="s">
        <v>9</v>
      </c>
    </row>
    <row r="72" spans="1:6">
      <c r="A72" s="148">
        <v>43894</v>
      </c>
      <c r="B72" s="55">
        <v>0.44918981481481479</v>
      </c>
      <c r="C72" s="57">
        <v>95</v>
      </c>
      <c r="D72" s="56">
        <v>30.02</v>
      </c>
      <c r="E72" s="29">
        <v>2851.9</v>
      </c>
      <c r="F72" s="54" t="s">
        <v>9</v>
      </c>
    </row>
    <row r="73" spans="1:6">
      <c r="A73" s="148">
        <v>43894</v>
      </c>
      <c r="B73" s="55">
        <v>0.45004629629629633</v>
      </c>
      <c r="C73" s="57">
        <v>145</v>
      </c>
      <c r="D73" s="56">
        <v>30.02</v>
      </c>
      <c r="E73" s="29">
        <v>4352.8999999999996</v>
      </c>
      <c r="F73" s="54" t="s">
        <v>9</v>
      </c>
    </row>
    <row r="74" spans="1:6">
      <c r="A74" s="148">
        <v>43894</v>
      </c>
      <c r="B74" s="55">
        <v>0.45120370370370372</v>
      </c>
      <c r="C74" s="57">
        <v>14</v>
      </c>
      <c r="D74" s="56">
        <v>29.99</v>
      </c>
      <c r="E74" s="29">
        <v>419.86</v>
      </c>
      <c r="F74" s="54" t="s">
        <v>9</v>
      </c>
    </row>
    <row r="75" spans="1:6">
      <c r="A75" s="148">
        <v>43894</v>
      </c>
      <c r="B75" s="55">
        <v>0.45120370370370372</v>
      </c>
      <c r="C75" s="57">
        <v>31</v>
      </c>
      <c r="D75" s="56">
        <v>29.99</v>
      </c>
      <c r="E75" s="29">
        <v>929.69</v>
      </c>
      <c r="F75" s="54" t="s">
        <v>9</v>
      </c>
    </row>
    <row r="76" spans="1:6">
      <c r="A76" s="148">
        <v>43894</v>
      </c>
      <c r="B76" s="55">
        <v>0.45120370370370372</v>
      </c>
      <c r="C76" s="57">
        <v>105</v>
      </c>
      <c r="D76" s="56">
        <v>29.99</v>
      </c>
      <c r="E76" s="29">
        <v>3148.95</v>
      </c>
      <c r="F76" s="54" t="s">
        <v>9</v>
      </c>
    </row>
    <row r="77" spans="1:6">
      <c r="A77" s="148">
        <v>43894</v>
      </c>
      <c r="B77" s="55">
        <v>0.45273148148148151</v>
      </c>
      <c r="C77" s="57">
        <v>151</v>
      </c>
      <c r="D77" s="56">
        <v>30</v>
      </c>
      <c r="E77" s="29">
        <v>4530</v>
      </c>
      <c r="F77" s="54" t="s">
        <v>9</v>
      </c>
    </row>
    <row r="78" spans="1:6">
      <c r="A78" s="148">
        <v>43894</v>
      </c>
      <c r="B78" s="55">
        <v>0.45391203703703703</v>
      </c>
      <c r="C78" s="57">
        <v>144</v>
      </c>
      <c r="D78" s="56">
        <v>29.95</v>
      </c>
      <c r="E78" s="29">
        <v>4312.8</v>
      </c>
      <c r="F78" s="54" t="s">
        <v>9</v>
      </c>
    </row>
    <row r="79" spans="1:6">
      <c r="A79" s="148">
        <v>43894</v>
      </c>
      <c r="B79" s="55">
        <v>0.45393518518518516</v>
      </c>
      <c r="C79" s="57">
        <v>15</v>
      </c>
      <c r="D79" s="56">
        <v>29.95</v>
      </c>
      <c r="E79" s="29">
        <v>449.25</v>
      </c>
      <c r="F79" s="54" t="s">
        <v>9</v>
      </c>
    </row>
    <row r="80" spans="1:6">
      <c r="A80" s="148">
        <v>43894</v>
      </c>
      <c r="B80" s="55">
        <v>0.45524305555555555</v>
      </c>
      <c r="C80" s="57">
        <v>147</v>
      </c>
      <c r="D80" s="56">
        <v>29.92</v>
      </c>
      <c r="E80" s="29">
        <v>4398.24</v>
      </c>
      <c r="F80" s="54" t="s">
        <v>9</v>
      </c>
    </row>
    <row r="81" spans="1:6">
      <c r="A81" s="148">
        <v>43894</v>
      </c>
      <c r="B81" s="55">
        <v>0.45832175925925928</v>
      </c>
      <c r="C81" s="57">
        <v>88</v>
      </c>
      <c r="D81" s="56">
        <v>29.96</v>
      </c>
      <c r="E81" s="29">
        <v>2636.48</v>
      </c>
      <c r="F81" s="54" t="s">
        <v>9</v>
      </c>
    </row>
    <row r="82" spans="1:6">
      <c r="A82" s="148">
        <v>43894</v>
      </c>
      <c r="B82" s="55">
        <v>0.45832175925925928</v>
      </c>
      <c r="C82" s="57">
        <v>233</v>
      </c>
      <c r="D82" s="56">
        <v>29.96</v>
      </c>
      <c r="E82" s="29">
        <v>6980.68</v>
      </c>
      <c r="F82" s="54" t="s">
        <v>9</v>
      </c>
    </row>
    <row r="83" spans="1:6">
      <c r="A83" s="148">
        <v>43894</v>
      </c>
      <c r="B83" s="55">
        <v>0.45922453703703708</v>
      </c>
      <c r="C83" s="57">
        <v>158</v>
      </c>
      <c r="D83" s="56">
        <v>29.91</v>
      </c>
      <c r="E83" s="29">
        <v>4725.78</v>
      </c>
      <c r="F83" s="54" t="s">
        <v>9</v>
      </c>
    </row>
    <row r="84" spans="1:6">
      <c r="A84" s="148">
        <v>43894</v>
      </c>
      <c r="B84" s="55">
        <v>0.46035879629629628</v>
      </c>
      <c r="C84" s="57">
        <v>105</v>
      </c>
      <c r="D84" s="56">
        <v>29.92</v>
      </c>
      <c r="E84" s="29">
        <v>3141.6</v>
      </c>
      <c r="F84" s="54" t="s">
        <v>9</v>
      </c>
    </row>
    <row r="85" spans="1:6">
      <c r="A85" s="148">
        <v>43894</v>
      </c>
      <c r="B85" s="55">
        <v>0.4607175925925926</v>
      </c>
      <c r="C85" s="57">
        <v>49</v>
      </c>
      <c r="D85" s="56">
        <v>29.92</v>
      </c>
      <c r="E85" s="29">
        <v>1466.08</v>
      </c>
      <c r="F85" s="54" t="s">
        <v>9</v>
      </c>
    </row>
    <row r="86" spans="1:6">
      <c r="A86" s="148">
        <v>43894</v>
      </c>
      <c r="B86" s="55">
        <v>0.46277777777777779</v>
      </c>
      <c r="C86" s="57">
        <v>168</v>
      </c>
      <c r="D86" s="56">
        <v>29.93</v>
      </c>
      <c r="E86" s="29">
        <v>5028.24</v>
      </c>
      <c r="F86" s="54" t="s">
        <v>9</v>
      </c>
    </row>
    <row r="87" spans="1:6">
      <c r="A87" s="148">
        <v>43894</v>
      </c>
      <c r="B87" s="55">
        <v>0.46310185185185188</v>
      </c>
      <c r="C87" s="57">
        <v>183</v>
      </c>
      <c r="D87" s="56">
        <v>29.93</v>
      </c>
      <c r="E87" s="29">
        <v>5477.19</v>
      </c>
      <c r="F87" s="54" t="s">
        <v>9</v>
      </c>
    </row>
    <row r="88" spans="1:6">
      <c r="A88" s="148">
        <v>43894</v>
      </c>
      <c r="B88" s="55">
        <v>0.46430555555555553</v>
      </c>
      <c r="C88" s="57">
        <v>159</v>
      </c>
      <c r="D88" s="56">
        <v>29.91</v>
      </c>
      <c r="E88" s="29">
        <v>4755.6899999999996</v>
      </c>
      <c r="F88" s="54" t="s">
        <v>9</v>
      </c>
    </row>
    <row r="89" spans="1:6">
      <c r="A89" s="148">
        <v>43894</v>
      </c>
      <c r="B89" s="55">
        <v>0.46606481481481482</v>
      </c>
      <c r="C89" s="57">
        <v>168</v>
      </c>
      <c r="D89" s="56">
        <v>29.98</v>
      </c>
      <c r="E89" s="29">
        <v>5036.6400000000003</v>
      </c>
      <c r="F89" s="54" t="s">
        <v>9</v>
      </c>
    </row>
    <row r="90" spans="1:6">
      <c r="A90" s="148">
        <v>43894</v>
      </c>
      <c r="B90" s="55">
        <v>0.4667013888888889</v>
      </c>
      <c r="C90" s="57">
        <v>21</v>
      </c>
      <c r="D90" s="56">
        <v>30.01</v>
      </c>
      <c r="E90" s="29">
        <v>630.21</v>
      </c>
      <c r="F90" s="54" t="s">
        <v>9</v>
      </c>
    </row>
    <row r="91" spans="1:6">
      <c r="A91" s="148">
        <v>43894</v>
      </c>
      <c r="B91" s="55">
        <v>0.4667013888888889</v>
      </c>
      <c r="C91" s="57">
        <v>122</v>
      </c>
      <c r="D91" s="56">
        <v>30.01</v>
      </c>
      <c r="E91" s="29">
        <v>3661.22</v>
      </c>
      <c r="F91" s="54" t="s">
        <v>9</v>
      </c>
    </row>
    <row r="92" spans="1:6">
      <c r="A92" s="148">
        <v>43894</v>
      </c>
      <c r="B92" s="55">
        <v>0.47042824074074074</v>
      </c>
      <c r="C92" s="57">
        <v>234</v>
      </c>
      <c r="D92" s="56">
        <v>30.01</v>
      </c>
      <c r="E92" s="29">
        <v>7022.34</v>
      </c>
      <c r="F92" s="54" t="s">
        <v>9</v>
      </c>
    </row>
    <row r="93" spans="1:6">
      <c r="A93" s="148">
        <v>43894</v>
      </c>
      <c r="B93" s="55">
        <v>0.47295138888888894</v>
      </c>
      <c r="C93" s="57">
        <v>173</v>
      </c>
      <c r="D93" s="56">
        <v>30.09</v>
      </c>
      <c r="E93" s="29">
        <v>5205.57</v>
      </c>
      <c r="F93" s="54" t="s">
        <v>9</v>
      </c>
    </row>
    <row r="94" spans="1:6">
      <c r="A94" s="148">
        <v>43894</v>
      </c>
      <c r="B94" s="55">
        <v>0.47312500000000002</v>
      </c>
      <c r="C94" s="57">
        <v>233</v>
      </c>
      <c r="D94" s="56">
        <v>30.09</v>
      </c>
      <c r="E94" s="29">
        <v>7010.97</v>
      </c>
      <c r="F94" s="54" t="s">
        <v>9</v>
      </c>
    </row>
    <row r="95" spans="1:6">
      <c r="A95" s="148">
        <v>43894</v>
      </c>
      <c r="B95" s="55">
        <v>0.47312500000000002</v>
      </c>
      <c r="C95" s="57">
        <v>156</v>
      </c>
      <c r="D95" s="56">
        <v>30.09</v>
      </c>
      <c r="E95" s="29">
        <v>4694.04</v>
      </c>
      <c r="F95" s="54" t="s">
        <v>9</v>
      </c>
    </row>
    <row r="96" spans="1:6">
      <c r="A96" s="148">
        <v>43894</v>
      </c>
      <c r="B96" s="55">
        <v>0.47714120370370372</v>
      </c>
      <c r="C96" s="57">
        <v>53</v>
      </c>
      <c r="D96" s="56">
        <v>30.11</v>
      </c>
      <c r="E96" s="29">
        <v>1595.83</v>
      </c>
      <c r="F96" s="54" t="s">
        <v>9</v>
      </c>
    </row>
    <row r="97" spans="1:6">
      <c r="A97" s="148">
        <v>43894</v>
      </c>
      <c r="B97" s="55">
        <v>0.47714120370370372</v>
      </c>
      <c r="C97" s="57">
        <v>400</v>
      </c>
      <c r="D97" s="56">
        <v>30.11</v>
      </c>
      <c r="E97" s="29">
        <v>12044</v>
      </c>
      <c r="F97" s="54" t="s">
        <v>9</v>
      </c>
    </row>
    <row r="98" spans="1:6">
      <c r="A98" s="148">
        <v>43894</v>
      </c>
      <c r="B98" s="55">
        <v>0.47833333333333333</v>
      </c>
      <c r="C98" s="57">
        <v>154</v>
      </c>
      <c r="D98" s="56">
        <v>30.09</v>
      </c>
      <c r="E98" s="29">
        <v>4633.8599999999997</v>
      </c>
      <c r="F98" s="54" t="s">
        <v>9</v>
      </c>
    </row>
    <row r="99" spans="1:6">
      <c r="A99" s="148">
        <v>43894</v>
      </c>
      <c r="B99" s="55">
        <v>0.48001157407407408</v>
      </c>
      <c r="C99" s="57">
        <v>159</v>
      </c>
      <c r="D99" s="56">
        <v>30.06</v>
      </c>
      <c r="E99" s="29">
        <v>4779.54</v>
      </c>
      <c r="F99" s="54" t="s">
        <v>9</v>
      </c>
    </row>
    <row r="100" spans="1:6">
      <c r="A100" s="148">
        <v>43894</v>
      </c>
      <c r="B100" s="55">
        <v>0.48028935185185184</v>
      </c>
      <c r="C100" s="57">
        <v>145</v>
      </c>
      <c r="D100" s="56">
        <v>30.05</v>
      </c>
      <c r="E100" s="29">
        <v>4357.25</v>
      </c>
      <c r="F100" s="54" t="s">
        <v>9</v>
      </c>
    </row>
    <row r="101" spans="1:6">
      <c r="A101" s="148">
        <v>43894</v>
      </c>
      <c r="B101" s="55">
        <v>0.4826388888888889</v>
      </c>
      <c r="C101" s="57">
        <v>165</v>
      </c>
      <c r="D101" s="56">
        <v>30.03</v>
      </c>
      <c r="E101" s="29">
        <v>4954.95</v>
      </c>
      <c r="F101" s="54" t="s">
        <v>9</v>
      </c>
    </row>
    <row r="102" spans="1:6">
      <c r="A102" s="148">
        <v>43894</v>
      </c>
      <c r="B102" s="55">
        <v>0.48370370370370369</v>
      </c>
      <c r="C102" s="57">
        <v>167</v>
      </c>
      <c r="D102" s="56">
        <v>30.01</v>
      </c>
      <c r="E102" s="29">
        <v>5011.67</v>
      </c>
      <c r="F102" s="54" t="s">
        <v>9</v>
      </c>
    </row>
    <row r="103" spans="1:6">
      <c r="A103" s="148">
        <v>43894</v>
      </c>
      <c r="B103" s="55">
        <v>0.4863425925925926</v>
      </c>
      <c r="C103" s="57">
        <v>193</v>
      </c>
      <c r="D103" s="56">
        <v>30.07</v>
      </c>
      <c r="E103" s="29">
        <v>5803.51</v>
      </c>
      <c r="F103" s="54" t="s">
        <v>9</v>
      </c>
    </row>
    <row r="104" spans="1:6">
      <c r="A104" s="148">
        <v>43894</v>
      </c>
      <c r="B104" s="55">
        <v>0.48895833333333333</v>
      </c>
      <c r="C104" s="57">
        <v>252</v>
      </c>
      <c r="D104" s="56">
        <v>30.09</v>
      </c>
      <c r="E104" s="29">
        <v>7582.68</v>
      </c>
      <c r="F104" s="54" t="s">
        <v>9</v>
      </c>
    </row>
    <row r="105" spans="1:6">
      <c r="A105" s="148">
        <v>43894</v>
      </c>
      <c r="B105" s="55">
        <v>0.48945601851851855</v>
      </c>
      <c r="C105" s="57">
        <v>148</v>
      </c>
      <c r="D105" s="56">
        <v>30.08</v>
      </c>
      <c r="E105" s="29">
        <v>4451.84</v>
      </c>
      <c r="F105" s="54" t="s">
        <v>9</v>
      </c>
    </row>
    <row r="106" spans="1:6">
      <c r="A106" s="148">
        <v>43894</v>
      </c>
      <c r="B106" s="55">
        <v>0.49082175925925925</v>
      </c>
      <c r="C106" s="57">
        <v>25</v>
      </c>
      <c r="D106" s="56">
        <v>30.09</v>
      </c>
      <c r="E106" s="29">
        <v>752.25</v>
      </c>
      <c r="F106" s="54" t="s">
        <v>9</v>
      </c>
    </row>
    <row r="107" spans="1:6">
      <c r="A107" s="148">
        <v>43894</v>
      </c>
      <c r="B107" s="55">
        <v>0.49082175925925925</v>
      </c>
      <c r="C107" s="57">
        <v>132</v>
      </c>
      <c r="D107" s="56">
        <v>30.09</v>
      </c>
      <c r="E107" s="29">
        <v>3971.88</v>
      </c>
      <c r="F107" s="54" t="s">
        <v>9</v>
      </c>
    </row>
    <row r="108" spans="1:6">
      <c r="A108" s="148">
        <v>43894</v>
      </c>
      <c r="B108" s="55">
        <v>0.49262731481481481</v>
      </c>
      <c r="C108" s="57">
        <v>67</v>
      </c>
      <c r="D108" s="56">
        <v>30.04</v>
      </c>
      <c r="E108" s="29">
        <v>2012.68</v>
      </c>
      <c r="F108" s="54" t="s">
        <v>9</v>
      </c>
    </row>
    <row r="109" spans="1:6">
      <c r="A109" s="148">
        <v>43894</v>
      </c>
      <c r="B109" s="55">
        <v>0.49425925925925923</v>
      </c>
      <c r="C109" s="57">
        <v>99</v>
      </c>
      <c r="D109" s="56">
        <v>30.04</v>
      </c>
      <c r="E109" s="29">
        <v>2973.96</v>
      </c>
      <c r="F109" s="54" t="s">
        <v>9</v>
      </c>
    </row>
    <row r="110" spans="1:6">
      <c r="A110" s="148">
        <v>43894</v>
      </c>
      <c r="B110" s="55">
        <v>0.49425925925925923</v>
      </c>
      <c r="C110" s="57">
        <v>51</v>
      </c>
      <c r="D110" s="56">
        <v>30.04</v>
      </c>
      <c r="E110" s="29">
        <v>1532.04</v>
      </c>
      <c r="F110" s="54" t="s">
        <v>9</v>
      </c>
    </row>
    <row r="111" spans="1:6">
      <c r="A111" s="148">
        <v>43894</v>
      </c>
      <c r="B111" s="55">
        <v>0.49425925925925923</v>
      </c>
      <c r="C111" s="57">
        <v>84</v>
      </c>
      <c r="D111" s="56">
        <v>30.04</v>
      </c>
      <c r="E111" s="29">
        <v>2523.36</v>
      </c>
      <c r="F111" s="54" t="s">
        <v>9</v>
      </c>
    </row>
    <row r="112" spans="1:6">
      <c r="A112" s="148">
        <v>43894</v>
      </c>
      <c r="B112" s="55">
        <v>0.49480324074074072</v>
      </c>
      <c r="C112" s="57">
        <v>155</v>
      </c>
      <c r="D112" s="56">
        <v>30</v>
      </c>
      <c r="E112" s="29">
        <v>4650</v>
      </c>
      <c r="F112" s="54" t="s">
        <v>9</v>
      </c>
    </row>
    <row r="113" spans="1:6">
      <c r="A113" s="148">
        <v>43894</v>
      </c>
      <c r="B113" s="55">
        <v>0.49655092592592592</v>
      </c>
      <c r="C113" s="57">
        <v>154</v>
      </c>
      <c r="D113" s="56">
        <v>29.96</v>
      </c>
      <c r="E113" s="29">
        <v>4613.84</v>
      </c>
      <c r="F113" s="54" t="s">
        <v>9</v>
      </c>
    </row>
    <row r="114" spans="1:6">
      <c r="A114" s="148">
        <v>43894</v>
      </c>
      <c r="B114" s="55">
        <v>0.49909722222222225</v>
      </c>
      <c r="C114" s="57">
        <v>169</v>
      </c>
      <c r="D114" s="56">
        <v>29.94</v>
      </c>
      <c r="E114" s="29">
        <v>5059.8599999999997</v>
      </c>
      <c r="F114" s="54" t="s">
        <v>9</v>
      </c>
    </row>
    <row r="115" spans="1:6">
      <c r="A115" s="148">
        <v>43894</v>
      </c>
      <c r="B115" s="55">
        <v>0.49909722222222225</v>
      </c>
      <c r="C115" s="57">
        <v>143</v>
      </c>
      <c r="D115" s="56">
        <v>29.94</v>
      </c>
      <c r="E115" s="29">
        <v>4281.42</v>
      </c>
      <c r="F115" s="54" t="s">
        <v>9</v>
      </c>
    </row>
    <row r="116" spans="1:6">
      <c r="A116" s="148">
        <v>43894</v>
      </c>
      <c r="B116" s="55">
        <v>0.50071759259259252</v>
      </c>
      <c r="C116" s="57">
        <v>197</v>
      </c>
      <c r="D116" s="56">
        <v>29.96</v>
      </c>
      <c r="E116" s="29">
        <v>5902.12</v>
      </c>
      <c r="F116" s="54" t="s">
        <v>9</v>
      </c>
    </row>
    <row r="117" spans="1:6">
      <c r="A117" s="148">
        <v>43894</v>
      </c>
      <c r="B117" s="55">
        <v>0.50159722222222225</v>
      </c>
      <c r="C117" s="57">
        <v>151</v>
      </c>
      <c r="D117" s="56">
        <v>29.97</v>
      </c>
      <c r="E117" s="29">
        <v>4525.47</v>
      </c>
      <c r="F117" s="54" t="s">
        <v>9</v>
      </c>
    </row>
    <row r="118" spans="1:6">
      <c r="A118" s="148">
        <v>43894</v>
      </c>
      <c r="B118" s="55">
        <v>0.50291666666666668</v>
      </c>
      <c r="C118" s="57">
        <v>152</v>
      </c>
      <c r="D118" s="56">
        <v>29.99</v>
      </c>
      <c r="E118" s="29">
        <v>4558.4799999999996</v>
      </c>
      <c r="F118" s="54" t="s">
        <v>9</v>
      </c>
    </row>
    <row r="119" spans="1:6">
      <c r="A119" s="148">
        <v>43894</v>
      </c>
      <c r="B119" s="55">
        <v>0.50541666666666674</v>
      </c>
      <c r="C119" s="57">
        <v>145</v>
      </c>
      <c r="D119" s="56">
        <v>29.99</v>
      </c>
      <c r="E119" s="29">
        <v>4348.55</v>
      </c>
      <c r="F119" s="54" t="s">
        <v>9</v>
      </c>
    </row>
    <row r="120" spans="1:6">
      <c r="A120" s="148">
        <v>43894</v>
      </c>
      <c r="B120" s="55">
        <v>0.50552083333333331</v>
      </c>
      <c r="C120" s="57">
        <v>152</v>
      </c>
      <c r="D120" s="56">
        <v>29.98</v>
      </c>
      <c r="E120" s="29">
        <v>4556.96</v>
      </c>
      <c r="F120" s="54" t="s">
        <v>9</v>
      </c>
    </row>
    <row r="121" spans="1:6">
      <c r="A121" s="148">
        <v>43894</v>
      </c>
      <c r="B121" s="55">
        <v>0.50656250000000003</v>
      </c>
      <c r="C121" s="57">
        <v>148</v>
      </c>
      <c r="D121" s="56">
        <v>29.98</v>
      </c>
      <c r="E121" s="29">
        <v>4437.04</v>
      </c>
      <c r="F121" s="54" t="s">
        <v>9</v>
      </c>
    </row>
    <row r="122" spans="1:6">
      <c r="A122" s="148">
        <v>43894</v>
      </c>
      <c r="B122" s="55">
        <v>0.50799768518518518</v>
      </c>
      <c r="C122" s="57">
        <v>152</v>
      </c>
      <c r="D122" s="56">
        <v>29.98</v>
      </c>
      <c r="E122" s="29">
        <v>4556.96</v>
      </c>
      <c r="F122" s="54" t="s">
        <v>9</v>
      </c>
    </row>
    <row r="123" spans="1:6">
      <c r="A123" s="148">
        <v>43894</v>
      </c>
      <c r="B123" s="55">
        <v>0.50863425925925931</v>
      </c>
      <c r="C123" s="57">
        <v>153</v>
      </c>
      <c r="D123" s="56">
        <v>29.98</v>
      </c>
      <c r="E123" s="29">
        <v>4586.9399999999996</v>
      </c>
      <c r="F123" s="54" t="s">
        <v>9</v>
      </c>
    </row>
    <row r="124" spans="1:6">
      <c r="A124" s="148">
        <v>43894</v>
      </c>
      <c r="B124" s="55">
        <v>0.51020833333333326</v>
      </c>
      <c r="C124" s="57">
        <v>159</v>
      </c>
      <c r="D124" s="56">
        <v>29.97</v>
      </c>
      <c r="E124" s="29">
        <v>4765.2299999999996</v>
      </c>
      <c r="F124" s="54" t="s">
        <v>9</v>
      </c>
    </row>
    <row r="125" spans="1:6">
      <c r="A125" s="148">
        <v>43894</v>
      </c>
      <c r="B125" s="55">
        <v>0.51112268518518522</v>
      </c>
      <c r="C125" s="57">
        <v>143</v>
      </c>
      <c r="D125" s="56">
        <v>29.96</v>
      </c>
      <c r="E125" s="29">
        <v>4284.28</v>
      </c>
      <c r="F125" s="54" t="s">
        <v>9</v>
      </c>
    </row>
    <row r="126" spans="1:6">
      <c r="A126" s="148">
        <v>43894</v>
      </c>
      <c r="B126" s="55">
        <v>0.51258101851851856</v>
      </c>
      <c r="C126" s="57">
        <v>153</v>
      </c>
      <c r="D126" s="56">
        <v>29.98</v>
      </c>
      <c r="E126" s="29">
        <v>4586.9399999999996</v>
      </c>
      <c r="F126" s="54" t="s">
        <v>9</v>
      </c>
    </row>
    <row r="127" spans="1:6">
      <c r="A127" s="148">
        <v>43894</v>
      </c>
      <c r="B127" s="55">
        <v>0.51719907407407406</v>
      </c>
      <c r="C127" s="57">
        <v>56</v>
      </c>
      <c r="D127" s="56">
        <v>30.04</v>
      </c>
      <c r="E127" s="29">
        <v>1682.24</v>
      </c>
      <c r="F127" s="54" t="s">
        <v>9</v>
      </c>
    </row>
    <row r="128" spans="1:6">
      <c r="A128" s="148">
        <v>43894</v>
      </c>
      <c r="B128" s="55">
        <v>0.51719907407407406</v>
      </c>
      <c r="C128" s="57">
        <v>128</v>
      </c>
      <c r="D128" s="56">
        <v>30.04</v>
      </c>
      <c r="E128" s="29">
        <v>3845.12</v>
      </c>
      <c r="F128" s="54" t="s">
        <v>9</v>
      </c>
    </row>
    <row r="129" spans="1:6">
      <c r="A129" s="148">
        <v>43894</v>
      </c>
      <c r="B129" s="55">
        <v>0.51746527777777784</v>
      </c>
      <c r="C129" s="57">
        <v>224</v>
      </c>
      <c r="D129" s="56">
        <v>30.03</v>
      </c>
      <c r="E129" s="29">
        <v>6726.72</v>
      </c>
      <c r="F129" s="54" t="s">
        <v>9</v>
      </c>
    </row>
    <row r="130" spans="1:6">
      <c r="A130" s="148">
        <v>43894</v>
      </c>
      <c r="B130" s="55">
        <v>0.51960648148148147</v>
      </c>
      <c r="C130" s="57">
        <v>147</v>
      </c>
      <c r="D130" s="56">
        <v>30.04</v>
      </c>
      <c r="E130" s="29">
        <v>4415.88</v>
      </c>
      <c r="F130" s="54" t="s">
        <v>9</v>
      </c>
    </row>
    <row r="131" spans="1:6">
      <c r="A131" s="148">
        <v>43894</v>
      </c>
      <c r="B131" s="55">
        <v>0.52396990740740745</v>
      </c>
      <c r="C131" s="57">
        <v>143</v>
      </c>
      <c r="D131" s="56">
        <v>30.11</v>
      </c>
      <c r="E131" s="29">
        <v>4305.7299999999996</v>
      </c>
      <c r="F131" s="54" t="s">
        <v>9</v>
      </c>
    </row>
    <row r="132" spans="1:6">
      <c r="A132" s="148">
        <v>43894</v>
      </c>
      <c r="B132" s="55">
        <v>0.52396990740740745</v>
      </c>
      <c r="C132" s="57">
        <v>235</v>
      </c>
      <c r="D132" s="56">
        <v>30.11</v>
      </c>
      <c r="E132" s="29">
        <v>7075.85</v>
      </c>
      <c r="F132" s="54" t="s">
        <v>9</v>
      </c>
    </row>
    <row r="133" spans="1:6">
      <c r="A133" s="148">
        <v>43894</v>
      </c>
      <c r="B133" s="55">
        <v>0.52401620370370372</v>
      </c>
      <c r="C133" s="57">
        <v>19</v>
      </c>
      <c r="D133" s="56">
        <v>30.1</v>
      </c>
      <c r="E133" s="29">
        <v>571.9</v>
      </c>
      <c r="F133" s="54" t="s">
        <v>9</v>
      </c>
    </row>
    <row r="134" spans="1:6">
      <c r="A134" s="148">
        <v>43894</v>
      </c>
      <c r="B134" s="55">
        <v>0.52401620370370372</v>
      </c>
      <c r="C134" s="57">
        <v>41</v>
      </c>
      <c r="D134" s="56">
        <v>30.1</v>
      </c>
      <c r="E134" s="29">
        <v>1234.0999999999999</v>
      </c>
      <c r="F134" s="54" t="s">
        <v>9</v>
      </c>
    </row>
    <row r="135" spans="1:6">
      <c r="A135" s="148">
        <v>43894</v>
      </c>
      <c r="B135" s="55">
        <v>0.52454861111111117</v>
      </c>
      <c r="C135" s="57">
        <v>83</v>
      </c>
      <c r="D135" s="56">
        <v>30.1</v>
      </c>
      <c r="E135" s="29">
        <v>2498.3000000000002</v>
      </c>
      <c r="F135" s="54" t="s">
        <v>9</v>
      </c>
    </row>
    <row r="136" spans="1:6">
      <c r="A136" s="148">
        <v>43894</v>
      </c>
      <c r="B136" s="55">
        <v>0.52521990740740743</v>
      </c>
      <c r="C136" s="57">
        <v>167</v>
      </c>
      <c r="D136" s="56">
        <v>30.1</v>
      </c>
      <c r="E136" s="29">
        <v>5026.7</v>
      </c>
      <c r="F136" s="54" t="s">
        <v>9</v>
      </c>
    </row>
    <row r="137" spans="1:6">
      <c r="A137" s="148">
        <v>43894</v>
      </c>
      <c r="B137" s="55">
        <v>0.52997685185185184</v>
      </c>
      <c r="C137" s="57">
        <v>162</v>
      </c>
      <c r="D137" s="56">
        <v>30.12</v>
      </c>
      <c r="E137" s="29">
        <v>4879.4399999999996</v>
      </c>
      <c r="F137" s="54" t="s">
        <v>9</v>
      </c>
    </row>
    <row r="138" spans="1:6">
      <c r="A138" s="148">
        <v>43894</v>
      </c>
      <c r="B138" s="55">
        <v>0.5301851851851852</v>
      </c>
      <c r="C138" s="57">
        <v>152</v>
      </c>
      <c r="D138" s="56">
        <v>30.11</v>
      </c>
      <c r="E138" s="29">
        <v>4576.72</v>
      </c>
      <c r="F138" s="54" t="s">
        <v>9</v>
      </c>
    </row>
    <row r="139" spans="1:6">
      <c r="A139" s="148">
        <v>43894</v>
      </c>
      <c r="B139" s="55">
        <v>0.5301851851851852</v>
      </c>
      <c r="C139" s="57">
        <v>10</v>
      </c>
      <c r="D139" s="56">
        <v>30.11</v>
      </c>
      <c r="E139" s="29">
        <v>301.10000000000002</v>
      </c>
      <c r="F139" s="54" t="s">
        <v>9</v>
      </c>
    </row>
    <row r="140" spans="1:6">
      <c r="A140" s="148">
        <v>43894</v>
      </c>
      <c r="B140" s="55">
        <v>0.53074074074074074</v>
      </c>
      <c r="C140" s="57">
        <v>159</v>
      </c>
      <c r="D140" s="56">
        <v>30.09</v>
      </c>
      <c r="E140" s="29">
        <v>4784.3100000000004</v>
      </c>
      <c r="F140" s="54" t="s">
        <v>9</v>
      </c>
    </row>
    <row r="141" spans="1:6">
      <c r="A141" s="148">
        <v>43894</v>
      </c>
      <c r="B141" s="55">
        <v>0.5337615740740741</v>
      </c>
      <c r="C141" s="57">
        <v>146</v>
      </c>
      <c r="D141" s="56">
        <v>30.09</v>
      </c>
      <c r="E141" s="29">
        <v>4393.1400000000003</v>
      </c>
      <c r="F141" s="54" t="s">
        <v>9</v>
      </c>
    </row>
    <row r="142" spans="1:6">
      <c r="A142" s="148">
        <v>43894</v>
      </c>
      <c r="B142" s="55">
        <v>0.53429398148148144</v>
      </c>
      <c r="C142" s="57">
        <v>161</v>
      </c>
      <c r="D142" s="56">
        <v>30.05</v>
      </c>
      <c r="E142" s="29">
        <v>4838.05</v>
      </c>
      <c r="F142" s="54" t="s">
        <v>9</v>
      </c>
    </row>
    <row r="143" spans="1:6">
      <c r="A143" s="148">
        <v>43894</v>
      </c>
      <c r="B143" s="55">
        <v>0.53710648148148155</v>
      </c>
      <c r="C143" s="57">
        <v>149</v>
      </c>
      <c r="D143" s="56">
        <v>30.02</v>
      </c>
      <c r="E143" s="29">
        <v>4472.9799999999996</v>
      </c>
      <c r="F143" s="54" t="s">
        <v>9</v>
      </c>
    </row>
    <row r="144" spans="1:6">
      <c r="A144" s="148">
        <v>43894</v>
      </c>
      <c r="B144" s="55">
        <v>0.53775462962962961</v>
      </c>
      <c r="C144" s="57">
        <v>161</v>
      </c>
      <c r="D144" s="56">
        <v>29.99</v>
      </c>
      <c r="E144" s="29">
        <v>4828.3900000000003</v>
      </c>
      <c r="F144" s="54" t="s">
        <v>9</v>
      </c>
    </row>
    <row r="145" spans="1:6">
      <c r="A145" s="148">
        <v>43894</v>
      </c>
      <c r="B145" s="55">
        <v>0.53966435185185191</v>
      </c>
      <c r="C145" s="57">
        <v>31</v>
      </c>
      <c r="D145" s="56">
        <v>29.96</v>
      </c>
      <c r="E145" s="29">
        <v>928.76</v>
      </c>
      <c r="F145" s="54" t="s">
        <v>9</v>
      </c>
    </row>
    <row r="146" spans="1:6">
      <c r="A146" s="148">
        <v>43894</v>
      </c>
      <c r="B146" s="55">
        <v>0.53966435185185191</v>
      </c>
      <c r="C146" s="57">
        <v>123</v>
      </c>
      <c r="D146" s="56">
        <v>29.96</v>
      </c>
      <c r="E146" s="29">
        <v>3685.08</v>
      </c>
      <c r="F146" s="54" t="s">
        <v>9</v>
      </c>
    </row>
    <row r="147" spans="1:6">
      <c r="A147" s="148">
        <v>43894</v>
      </c>
      <c r="B147" s="55">
        <v>0.54137731481481477</v>
      </c>
      <c r="C147" s="57">
        <v>31</v>
      </c>
      <c r="D147" s="56">
        <v>29.96</v>
      </c>
      <c r="E147" s="29">
        <v>928.76</v>
      </c>
      <c r="F147" s="54" t="s">
        <v>9</v>
      </c>
    </row>
    <row r="148" spans="1:6">
      <c r="A148" s="148">
        <v>43894</v>
      </c>
      <c r="B148" s="55">
        <v>0.54137731481481477</v>
      </c>
      <c r="C148" s="57">
        <v>126</v>
      </c>
      <c r="D148" s="56">
        <v>29.96</v>
      </c>
      <c r="E148" s="29">
        <v>3774.96</v>
      </c>
      <c r="F148" s="54" t="s">
        <v>9</v>
      </c>
    </row>
    <row r="149" spans="1:6">
      <c r="A149" s="148">
        <v>43894</v>
      </c>
      <c r="B149" s="55">
        <v>0.54335648148148141</v>
      </c>
      <c r="C149" s="57">
        <v>148</v>
      </c>
      <c r="D149" s="56">
        <v>29.95</v>
      </c>
      <c r="E149" s="29">
        <v>4432.6000000000004</v>
      </c>
      <c r="F149" s="54" t="s">
        <v>9</v>
      </c>
    </row>
    <row r="150" spans="1:6">
      <c r="A150" s="148">
        <v>43894</v>
      </c>
      <c r="B150" s="55">
        <v>0.54575231481481479</v>
      </c>
      <c r="C150" s="57">
        <v>175</v>
      </c>
      <c r="D150" s="56">
        <v>30</v>
      </c>
      <c r="E150" s="29">
        <v>5250</v>
      </c>
      <c r="F150" s="54" t="s">
        <v>9</v>
      </c>
    </row>
    <row r="151" spans="1:6">
      <c r="A151" s="148">
        <v>43894</v>
      </c>
      <c r="B151" s="55">
        <v>0.54724537037037047</v>
      </c>
      <c r="C151" s="57">
        <v>164</v>
      </c>
      <c r="D151" s="56">
        <v>30.02</v>
      </c>
      <c r="E151" s="29">
        <v>4923.28</v>
      </c>
      <c r="F151" s="54" t="s">
        <v>9</v>
      </c>
    </row>
    <row r="152" spans="1:6">
      <c r="A152" s="148">
        <v>43894</v>
      </c>
      <c r="B152" s="55">
        <v>0.55076388888888894</v>
      </c>
      <c r="C152" s="57">
        <v>151</v>
      </c>
      <c r="D152" s="56">
        <v>30.05</v>
      </c>
      <c r="E152" s="29">
        <v>4537.55</v>
      </c>
      <c r="F152" s="54" t="s">
        <v>9</v>
      </c>
    </row>
    <row r="153" spans="1:6">
      <c r="A153" s="148">
        <v>43894</v>
      </c>
      <c r="B153" s="55">
        <v>0.55151620370370369</v>
      </c>
      <c r="C153" s="57">
        <v>187</v>
      </c>
      <c r="D153" s="56">
        <v>30.04</v>
      </c>
      <c r="E153" s="29">
        <v>5617.48</v>
      </c>
      <c r="F153" s="54" t="s">
        <v>9</v>
      </c>
    </row>
    <row r="154" spans="1:6">
      <c r="A154" s="148">
        <v>43894</v>
      </c>
      <c r="B154" s="55">
        <v>0.55380787037037038</v>
      </c>
      <c r="C154" s="57">
        <v>149</v>
      </c>
      <c r="D154" s="56">
        <v>30.02</v>
      </c>
      <c r="E154" s="29">
        <v>4472.9799999999996</v>
      </c>
      <c r="F154" s="54" t="s">
        <v>9</v>
      </c>
    </row>
    <row r="155" spans="1:6">
      <c r="A155" s="148">
        <v>43894</v>
      </c>
      <c r="B155" s="55">
        <v>0.55564814814814811</v>
      </c>
      <c r="C155" s="57">
        <v>150</v>
      </c>
      <c r="D155" s="56">
        <v>30.04</v>
      </c>
      <c r="E155" s="29">
        <v>4506</v>
      </c>
      <c r="F155" s="54" t="s">
        <v>9</v>
      </c>
    </row>
    <row r="156" spans="1:6">
      <c r="A156" s="148">
        <v>43894</v>
      </c>
      <c r="B156" s="55">
        <v>0.55710648148148145</v>
      </c>
      <c r="C156" s="57">
        <v>148</v>
      </c>
      <c r="D156" s="56">
        <v>30.08</v>
      </c>
      <c r="E156" s="29">
        <v>4451.84</v>
      </c>
      <c r="F156" s="54" t="s">
        <v>9</v>
      </c>
    </row>
    <row r="157" spans="1:6">
      <c r="A157" s="148">
        <v>43894</v>
      </c>
      <c r="B157" s="55">
        <v>0.5590046296296296</v>
      </c>
      <c r="C157" s="57">
        <v>112</v>
      </c>
      <c r="D157" s="56">
        <v>30.07</v>
      </c>
      <c r="E157" s="29">
        <v>3367.84</v>
      </c>
      <c r="F157" s="54" t="s">
        <v>9</v>
      </c>
    </row>
    <row r="158" spans="1:6">
      <c r="A158" s="148">
        <v>43894</v>
      </c>
      <c r="B158" s="55">
        <v>0.5590046296296296</v>
      </c>
      <c r="C158" s="57">
        <v>54</v>
      </c>
      <c r="D158" s="56">
        <v>30.07</v>
      </c>
      <c r="E158" s="29">
        <v>1623.78</v>
      </c>
      <c r="F158" s="54" t="s">
        <v>9</v>
      </c>
    </row>
    <row r="159" spans="1:6">
      <c r="A159" s="148">
        <v>43894</v>
      </c>
      <c r="B159" s="55">
        <v>0.56067129629629642</v>
      </c>
      <c r="C159" s="57">
        <v>151</v>
      </c>
      <c r="D159" s="56">
        <v>30.08</v>
      </c>
      <c r="E159" s="29">
        <v>4542.08</v>
      </c>
      <c r="F159" s="54" t="s">
        <v>9</v>
      </c>
    </row>
    <row r="160" spans="1:6">
      <c r="A160" s="148">
        <v>43894</v>
      </c>
      <c r="B160" s="55">
        <v>0.5627199074074074</v>
      </c>
      <c r="C160" s="57">
        <v>142</v>
      </c>
      <c r="D160" s="56">
        <v>30.07</v>
      </c>
      <c r="E160" s="29">
        <v>4269.9399999999996</v>
      </c>
      <c r="F160" s="54" t="s">
        <v>9</v>
      </c>
    </row>
    <row r="161" spans="1:6">
      <c r="A161" s="148">
        <v>43894</v>
      </c>
      <c r="B161" s="55">
        <v>0.5627199074074074</v>
      </c>
      <c r="C161" s="57">
        <v>8</v>
      </c>
      <c r="D161" s="56">
        <v>30.07</v>
      </c>
      <c r="E161" s="29">
        <v>240.56</v>
      </c>
      <c r="F161" s="54" t="s">
        <v>9</v>
      </c>
    </row>
    <row r="162" spans="1:6">
      <c r="A162" s="148">
        <v>43894</v>
      </c>
      <c r="B162" s="55">
        <v>0.56398148148148142</v>
      </c>
      <c r="C162" s="57">
        <v>158</v>
      </c>
      <c r="D162" s="56">
        <v>30.06</v>
      </c>
      <c r="E162" s="29">
        <v>4749.4799999999996</v>
      </c>
      <c r="F162" s="54" t="s">
        <v>9</v>
      </c>
    </row>
    <row r="163" spans="1:6">
      <c r="A163" s="148">
        <v>43894</v>
      </c>
      <c r="B163" s="55">
        <v>0.56776620370370379</v>
      </c>
      <c r="C163" s="57">
        <v>67</v>
      </c>
      <c r="D163" s="56">
        <v>30.15</v>
      </c>
      <c r="E163" s="29">
        <v>2020.05</v>
      </c>
      <c r="F163" s="54" t="s">
        <v>9</v>
      </c>
    </row>
    <row r="164" spans="1:6">
      <c r="A164" s="148">
        <v>43894</v>
      </c>
      <c r="B164" s="55">
        <v>0.56776620370370379</v>
      </c>
      <c r="C164" s="57">
        <v>234</v>
      </c>
      <c r="D164" s="56">
        <v>30.15</v>
      </c>
      <c r="E164" s="29">
        <v>7055.1</v>
      </c>
      <c r="F164" s="54" t="s">
        <v>9</v>
      </c>
    </row>
    <row r="165" spans="1:6">
      <c r="A165" s="148">
        <v>43894</v>
      </c>
      <c r="B165" s="55">
        <v>0.57033564814814808</v>
      </c>
      <c r="C165" s="57">
        <v>3</v>
      </c>
      <c r="D165" s="56">
        <v>30.1</v>
      </c>
      <c r="E165" s="29">
        <v>90.3</v>
      </c>
      <c r="F165" s="54" t="s">
        <v>9</v>
      </c>
    </row>
    <row r="166" spans="1:6">
      <c r="A166" s="148">
        <v>43894</v>
      </c>
      <c r="B166" s="55">
        <v>0.57033564814814808</v>
      </c>
      <c r="C166" s="57">
        <v>162</v>
      </c>
      <c r="D166" s="56">
        <v>30.1</v>
      </c>
      <c r="E166" s="29">
        <v>4876.2</v>
      </c>
      <c r="F166" s="54" t="s">
        <v>9</v>
      </c>
    </row>
    <row r="167" spans="1:6">
      <c r="A167" s="148">
        <v>43894</v>
      </c>
      <c r="B167" s="55">
        <v>0.57112268518518527</v>
      </c>
      <c r="C167" s="57">
        <v>134</v>
      </c>
      <c r="D167" s="56">
        <v>30.08</v>
      </c>
      <c r="E167" s="29">
        <v>4030.72</v>
      </c>
      <c r="F167" s="54" t="s">
        <v>9</v>
      </c>
    </row>
    <row r="168" spans="1:6">
      <c r="A168" s="148">
        <v>43894</v>
      </c>
      <c r="B168" s="55">
        <v>0.57182870370370364</v>
      </c>
      <c r="C168" s="57">
        <v>34</v>
      </c>
      <c r="D168" s="56">
        <v>30.08</v>
      </c>
      <c r="E168" s="29">
        <v>1022.72</v>
      </c>
      <c r="F168" s="54" t="s">
        <v>9</v>
      </c>
    </row>
    <row r="169" spans="1:6">
      <c r="A169" s="148">
        <v>43894</v>
      </c>
      <c r="B169" s="55">
        <v>0.5752314814814814</v>
      </c>
      <c r="C169" s="57">
        <v>353</v>
      </c>
      <c r="D169" s="56">
        <v>30.11</v>
      </c>
      <c r="E169" s="29">
        <v>10628.83</v>
      </c>
      <c r="F169" s="54" t="s">
        <v>9</v>
      </c>
    </row>
    <row r="170" spans="1:6">
      <c r="A170" s="148">
        <v>43894</v>
      </c>
      <c r="B170" s="55">
        <v>0.57708333333333328</v>
      </c>
      <c r="C170" s="57">
        <v>23</v>
      </c>
      <c r="D170" s="56">
        <v>30.07</v>
      </c>
      <c r="E170" s="29">
        <v>691.61</v>
      </c>
      <c r="F170" s="54" t="s">
        <v>9</v>
      </c>
    </row>
    <row r="171" spans="1:6">
      <c r="A171" s="148">
        <v>43894</v>
      </c>
      <c r="B171" s="55">
        <v>0.57708333333333328</v>
      </c>
      <c r="C171" s="57">
        <v>143</v>
      </c>
      <c r="D171" s="56">
        <v>30.07</v>
      </c>
      <c r="E171" s="29">
        <v>4300.01</v>
      </c>
      <c r="F171" s="54" t="s">
        <v>9</v>
      </c>
    </row>
    <row r="172" spans="1:6">
      <c r="A172" s="148">
        <v>43894</v>
      </c>
      <c r="B172" s="55">
        <v>0.58150462962962957</v>
      </c>
      <c r="C172" s="57">
        <v>46</v>
      </c>
      <c r="D172" s="56">
        <v>30.08</v>
      </c>
      <c r="E172" s="29">
        <v>1383.68</v>
      </c>
      <c r="F172" s="54" t="s">
        <v>9</v>
      </c>
    </row>
    <row r="173" spans="1:6">
      <c r="A173" s="148">
        <v>43894</v>
      </c>
      <c r="B173" s="55">
        <v>0.58150462962962957</v>
      </c>
      <c r="C173" s="57">
        <v>111</v>
      </c>
      <c r="D173" s="56">
        <v>30.08</v>
      </c>
      <c r="E173" s="29">
        <v>3338.88</v>
      </c>
      <c r="F173" s="54" t="s">
        <v>9</v>
      </c>
    </row>
    <row r="174" spans="1:6">
      <c r="A174" s="148">
        <v>43894</v>
      </c>
      <c r="B174" s="55">
        <v>0.58195601851851853</v>
      </c>
      <c r="C174" s="57">
        <v>43</v>
      </c>
      <c r="D174" s="56">
        <v>30.07</v>
      </c>
      <c r="E174" s="29">
        <v>1293.01</v>
      </c>
      <c r="F174" s="54" t="s">
        <v>9</v>
      </c>
    </row>
    <row r="175" spans="1:6">
      <c r="A175" s="148">
        <v>43894</v>
      </c>
      <c r="B175" s="55">
        <v>0.58195601851851853</v>
      </c>
      <c r="C175" s="57">
        <v>114</v>
      </c>
      <c r="D175" s="56">
        <v>30.07</v>
      </c>
      <c r="E175" s="29">
        <v>3427.98</v>
      </c>
      <c r="F175" s="54" t="s">
        <v>9</v>
      </c>
    </row>
    <row r="176" spans="1:6">
      <c r="A176" s="148">
        <v>43894</v>
      </c>
      <c r="B176" s="55">
        <v>0.58195601851851853</v>
      </c>
      <c r="C176" s="57">
        <v>190</v>
      </c>
      <c r="D176" s="56">
        <v>30.07</v>
      </c>
      <c r="E176" s="29">
        <v>5713.3</v>
      </c>
      <c r="F176" s="54" t="s">
        <v>9</v>
      </c>
    </row>
    <row r="177" spans="1:6">
      <c r="A177" s="148">
        <v>43894</v>
      </c>
      <c r="B177" s="55">
        <v>0.58246527777777768</v>
      </c>
      <c r="C177" s="57">
        <v>147</v>
      </c>
      <c r="D177" s="56">
        <v>30.05</v>
      </c>
      <c r="E177" s="29">
        <v>4417.3500000000004</v>
      </c>
      <c r="F177" s="54" t="s">
        <v>9</v>
      </c>
    </row>
    <row r="178" spans="1:6">
      <c r="A178" s="148">
        <v>43894</v>
      </c>
      <c r="B178" s="55">
        <v>0.58391203703703709</v>
      </c>
      <c r="C178" s="57">
        <v>148</v>
      </c>
      <c r="D178" s="56">
        <v>30.02</v>
      </c>
      <c r="E178" s="29">
        <v>4442.96</v>
      </c>
      <c r="F178" s="54" t="s">
        <v>9</v>
      </c>
    </row>
    <row r="179" spans="1:6">
      <c r="A179" s="148">
        <v>43894</v>
      </c>
      <c r="B179" s="55">
        <v>0.58539351851851851</v>
      </c>
      <c r="C179" s="57">
        <v>150</v>
      </c>
      <c r="D179" s="56">
        <v>29.97</v>
      </c>
      <c r="E179" s="29">
        <v>4495.5</v>
      </c>
      <c r="F179" s="54" t="s">
        <v>9</v>
      </c>
    </row>
    <row r="180" spans="1:6">
      <c r="A180" s="148">
        <v>43894</v>
      </c>
      <c r="B180" s="55">
        <v>0.58539351851851851</v>
      </c>
      <c r="C180" s="57">
        <v>10</v>
      </c>
      <c r="D180" s="56">
        <v>29.97</v>
      </c>
      <c r="E180" s="29">
        <v>299.7</v>
      </c>
      <c r="F180" s="54" t="s">
        <v>9</v>
      </c>
    </row>
    <row r="181" spans="1:6">
      <c r="A181" s="148">
        <v>43894</v>
      </c>
      <c r="B181" s="55">
        <v>0.58729166666666666</v>
      </c>
      <c r="C181" s="57">
        <v>149</v>
      </c>
      <c r="D181" s="56">
        <v>29.95</v>
      </c>
      <c r="E181" s="29">
        <v>4462.55</v>
      </c>
      <c r="F181" s="54" t="s">
        <v>9</v>
      </c>
    </row>
    <row r="182" spans="1:6">
      <c r="A182" s="148">
        <v>43894</v>
      </c>
      <c r="B182" s="55">
        <v>0.58901620370370367</v>
      </c>
      <c r="C182" s="57">
        <v>150</v>
      </c>
      <c r="D182" s="56">
        <v>29.92</v>
      </c>
      <c r="E182" s="29">
        <v>4488</v>
      </c>
      <c r="F182" s="54" t="s">
        <v>9</v>
      </c>
    </row>
    <row r="183" spans="1:6">
      <c r="A183" s="148">
        <v>43894</v>
      </c>
      <c r="B183" s="55">
        <v>0.59149305555555554</v>
      </c>
      <c r="C183" s="57">
        <v>191</v>
      </c>
      <c r="D183" s="56">
        <v>29.96</v>
      </c>
      <c r="E183" s="29">
        <v>5722.36</v>
      </c>
      <c r="F183" s="54" t="s">
        <v>9</v>
      </c>
    </row>
    <row r="184" spans="1:6">
      <c r="A184" s="148">
        <v>43894</v>
      </c>
      <c r="B184" s="55">
        <v>0.5929861111111111</v>
      </c>
      <c r="C184" s="57">
        <v>164</v>
      </c>
      <c r="D184" s="56">
        <v>29.93</v>
      </c>
      <c r="E184" s="29">
        <v>4908.5200000000004</v>
      </c>
      <c r="F184" s="54" t="s">
        <v>9</v>
      </c>
    </row>
    <row r="185" spans="1:6">
      <c r="A185" s="148">
        <v>43894</v>
      </c>
      <c r="B185" s="55">
        <v>0.59466435185185185</v>
      </c>
      <c r="C185" s="57">
        <v>146</v>
      </c>
      <c r="D185" s="56">
        <v>29.92</v>
      </c>
      <c r="E185" s="29">
        <v>4368.32</v>
      </c>
      <c r="F185" s="54" t="s">
        <v>9</v>
      </c>
    </row>
    <row r="186" spans="1:6">
      <c r="A186" s="148">
        <v>43894</v>
      </c>
      <c r="B186" s="55">
        <v>0.59646990740740735</v>
      </c>
      <c r="C186" s="57">
        <v>156</v>
      </c>
      <c r="D186" s="56">
        <v>29.92</v>
      </c>
      <c r="E186" s="29">
        <v>4667.5200000000004</v>
      </c>
      <c r="F186" s="54" t="s">
        <v>9</v>
      </c>
    </row>
    <row r="187" spans="1:6">
      <c r="A187" s="148">
        <v>43894</v>
      </c>
      <c r="B187" s="55">
        <v>0.59863425925925939</v>
      </c>
      <c r="C187" s="57">
        <v>176</v>
      </c>
      <c r="D187" s="56">
        <v>30.01</v>
      </c>
      <c r="E187" s="29">
        <v>5281.76</v>
      </c>
      <c r="F187" s="54" t="s">
        <v>9</v>
      </c>
    </row>
    <row r="188" spans="1:6">
      <c r="A188" s="148">
        <v>43894</v>
      </c>
      <c r="B188" s="55">
        <v>0.60025462962962972</v>
      </c>
      <c r="C188" s="57">
        <v>154</v>
      </c>
      <c r="D188" s="56">
        <v>29.97</v>
      </c>
      <c r="E188" s="29">
        <v>4615.38</v>
      </c>
      <c r="F188" s="54" t="s">
        <v>9</v>
      </c>
    </row>
    <row r="189" spans="1:6">
      <c r="A189" s="148">
        <v>43894</v>
      </c>
      <c r="B189" s="55">
        <v>0.60166666666666657</v>
      </c>
      <c r="C189" s="57">
        <v>149</v>
      </c>
      <c r="D189" s="56">
        <v>30</v>
      </c>
      <c r="E189" s="29">
        <v>4470</v>
      </c>
      <c r="F189" s="54" t="s">
        <v>9</v>
      </c>
    </row>
    <row r="190" spans="1:6">
      <c r="A190" s="148">
        <v>43894</v>
      </c>
      <c r="B190" s="55">
        <v>0.60328703703703701</v>
      </c>
      <c r="C190" s="57">
        <v>158</v>
      </c>
      <c r="D190" s="56">
        <v>30.01</v>
      </c>
      <c r="E190" s="29">
        <v>4741.58</v>
      </c>
      <c r="F190" s="54" t="s">
        <v>9</v>
      </c>
    </row>
    <row r="191" spans="1:6">
      <c r="A191" s="148">
        <v>43894</v>
      </c>
      <c r="B191" s="55">
        <v>0.60473379629629631</v>
      </c>
      <c r="C191" s="57">
        <v>149</v>
      </c>
      <c r="D191" s="56">
        <v>29.93</v>
      </c>
      <c r="E191" s="29">
        <v>4459.57</v>
      </c>
      <c r="F191" s="54" t="s">
        <v>9</v>
      </c>
    </row>
    <row r="192" spans="1:6">
      <c r="A192" s="148">
        <v>43894</v>
      </c>
      <c r="B192" s="55">
        <v>0.60709490740740735</v>
      </c>
      <c r="C192" s="57">
        <v>196</v>
      </c>
      <c r="D192" s="56">
        <v>29.95</v>
      </c>
      <c r="E192" s="29">
        <v>5870.2</v>
      </c>
      <c r="F192" s="54" t="s">
        <v>9</v>
      </c>
    </row>
    <row r="193" spans="1:6">
      <c r="A193" s="148">
        <v>43894</v>
      </c>
      <c r="B193" s="55">
        <v>0.60810185185185184</v>
      </c>
      <c r="C193" s="57">
        <v>149</v>
      </c>
      <c r="D193" s="56">
        <v>29.95</v>
      </c>
      <c r="E193" s="29">
        <v>4462.55</v>
      </c>
      <c r="F193" s="54" t="s">
        <v>9</v>
      </c>
    </row>
    <row r="194" spans="1:6">
      <c r="A194" s="148">
        <v>43894</v>
      </c>
      <c r="B194" s="55">
        <v>0.60987268518518511</v>
      </c>
      <c r="C194" s="57">
        <v>89</v>
      </c>
      <c r="D194" s="56">
        <v>29.99</v>
      </c>
      <c r="E194" s="29">
        <v>2669.11</v>
      </c>
      <c r="F194" s="54" t="s">
        <v>9</v>
      </c>
    </row>
    <row r="195" spans="1:6">
      <c r="A195" s="148">
        <v>43894</v>
      </c>
      <c r="B195" s="55">
        <v>0.60987268518518511</v>
      </c>
      <c r="C195" s="57">
        <v>65</v>
      </c>
      <c r="D195" s="56">
        <v>29.99</v>
      </c>
      <c r="E195" s="29">
        <v>1949.35</v>
      </c>
      <c r="F195" s="54" t="s">
        <v>9</v>
      </c>
    </row>
    <row r="196" spans="1:6">
      <c r="A196" s="148">
        <v>43894</v>
      </c>
      <c r="B196" s="55">
        <v>0.61202546296296301</v>
      </c>
      <c r="C196" s="57">
        <v>144</v>
      </c>
      <c r="D196" s="56">
        <v>29.97</v>
      </c>
      <c r="E196" s="29">
        <v>4315.68</v>
      </c>
      <c r="F196" s="54" t="s">
        <v>9</v>
      </c>
    </row>
    <row r="197" spans="1:6">
      <c r="A197" s="148">
        <v>43894</v>
      </c>
      <c r="B197" s="55">
        <v>0.61337962962962977</v>
      </c>
      <c r="C197" s="57">
        <v>188</v>
      </c>
      <c r="D197" s="56">
        <v>29.96</v>
      </c>
      <c r="E197" s="29">
        <v>5632.48</v>
      </c>
      <c r="F197" s="54" t="s">
        <v>9</v>
      </c>
    </row>
    <row r="198" spans="1:6">
      <c r="A198" s="148">
        <v>43894</v>
      </c>
      <c r="B198" s="55">
        <v>0.6159027777777778</v>
      </c>
      <c r="C198" s="57">
        <v>180</v>
      </c>
      <c r="D198" s="56">
        <v>29.95</v>
      </c>
      <c r="E198" s="29">
        <v>5391</v>
      </c>
      <c r="F198" s="54" t="s">
        <v>9</v>
      </c>
    </row>
    <row r="199" spans="1:6">
      <c r="A199" s="148">
        <v>43894</v>
      </c>
      <c r="B199" s="55">
        <v>0.61699074074074067</v>
      </c>
      <c r="C199" s="57">
        <v>162</v>
      </c>
      <c r="D199" s="56">
        <v>29.93</v>
      </c>
      <c r="E199" s="29">
        <v>4848.66</v>
      </c>
      <c r="F199" s="54" t="s">
        <v>9</v>
      </c>
    </row>
    <row r="200" spans="1:6">
      <c r="A200" s="148">
        <v>43894</v>
      </c>
      <c r="B200" s="55">
        <v>0.61797453703703698</v>
      </c>
      <c r="C200" s="57">
        <v>151</v>
      </c>
      <c r="D200" s="56">
        <v>29.88</v>
      </c>
      <c r="E200" s="29">
        <v>4511.88</v>
      </c>
      <c r="F200" s="54" t="s">
        <v>9</v>
      </c>
    </row>
    <row r="201" spans="1:6">
      <c r="A201" s="148">
        <v>43894</v>
      </c>
      <c r="B201" s="55">
        <v>0.6196990740740741</v>
      </c>
      <c r="C201" s="57">
        <v>163</v>
      </c>
      <c r="D201" s="56">
        <v>29.8</v>
      </c>
      <c r="E201" s="29">
        <v>4857.3999999999996</v>
      </c>
      <c r="F201" s="54" t="s">
        <v>9</v>
      </c>
    </row>
    <row r="202" spans="1:6">
      <c r="A202" s="148">
        <v>43894</v>
      </c>
      <c r="B202" s="55">
        <v>0.62100694444444438</v>
      </c>
      <c r="C202" s="57">
        <v>151</v>
      </c>
      <c r="D202" s="56">
        <v>29.78</v>
      </c>
      <c r="E202" s="29">
        <v>4496.78</v>
      </c>
      <c r="F202" s="54" t="s">
        <v>9</v>
      </c>
    </row>
    <row r="203" spans="1:6">
      <c r="A203" s="148">
        <v>43894</v>
      </c>
      <c r="B203" s="55">
        <v>0.62238425925925922</v>
      </c>
      <c r="C203" s="57">
        <v>161</v>
      </c>
      <c r="D203" s="56">
        <v>29.78</v>
      </c>
      <c r="E203" s="29">
        <v>4794.58</v>
      </c>
      <c r="F203" s="54" t="s">
        <v>9</v>
      </c>
    </row>
    <row r="204" spans="1:6">
      <c r="A204" s="148">
        <v>43894</v>
      </c>
      <c r="B204" s="55">
        <v>0.6237152777777778</v>
      </c>
      <c r="C204" s="57">
        <v>148</v>
      </c>
      <c r="D204" s="56">
        <v>29.77</v>
      </c>
      <c r="E204" s="29">
        <v>4405.96</v>
      </c>
      <c r="F204" s="54" t="s">
        <v>9</v>
      </c>
    </row>
    <row r="205" spans="1:6">
      <c r="A205" s="148">
        <v>43894</v>
      </c>
      <c r="B205" s="55">
        <v>0.62509259259259264</v>
      </c>
      <c r="C205" s="57">
        <v>146</v>
      </c>
      <c r="D205" s="56">
        <v>29.74</v>
      </c>
      <c r="E205" s="29">
        <v>4342.04</v>
      </c>
      <c r="F205" s="54" t="s">
        <v>9</v>
      </c>
    </row>
    <row r="206" spans="1:6">
      <c r="A206" s="148">
        <v>43894</v>
      </c>
      <c r="B206" s="55">
        <v>0.62641203703703707</v>
      </c>
      <c r="C206" s="57">
        <v>150</v>
      </c>
      <c r="D206" s="56">
        <v>29.67</v>
      </c>
      <c r="E206" s="29">
        <v>4450.5</v>
      </c>
      <c r="F206" s="54" t="s">
        <v>9</v>
      </c>
    </row>
    <row r="207" spans="1:6">
      <c r="A207" s="148">
        <v>43894</v>
      </c>
      <c r="B207" s="55">
        <v>0.62811342592592589</v>
      </c>
      <c r="C207" s="57">
        <v>155</v>
      </c>
      <c r="D207" s="56">
        <v>29.66</v>
      </c>
      <c r="E207" s="29">
        <v>4597.3</v>
      </c>
      <c r="F207" s="54" t="s">
        <v>9</v>
      </c>
    </row>
    <row r="208" spans="1:6">
      <c r="A208" s="148">
        <v>43894</v>
      </c>
      <c r="B208" s="55">
        <v>0.62950231481481478</v>
      </c>
      <c r="C208" s="57">
        <v>159</v>
      </c>
      <c r="D208" s="56">
        <v>29.7</v>
      </c>
      <c r="E208" s="29">
        <v>4722.3</v>
      </c>
      <c r="F208" s="54" t="s">
        <v>9</v>
      </c>
    </row>
    <row r="209" spans="1:6">
      <c r="A209" s="148">
        <v>43894</v>
      </c>
      <c r="B209" s="55">
        <v>0.63109953703703703</v>
      </c>
      <c r="C209" s="57">
        <v>167</v>
      </c>
      <c r="D209" s="56">
        <v>29.73</v>
      </c>
      <c r="E209" s="29">
        <v>4964.91</v>
      </c>
      <c r="F209" s="54" t="s">
        <v>9</v>
      </c>
    </row>
    <row r="210" spans="1:6">
      <c r="A210" s="148">
        <v>43894</v>
      </c>
      <c r="B210" s="55">
        <v>0.63298611111111114</v>
      </c>
      <c r="C210" s="57">
        <v>1</v>
      </c>
      <c r="D210" s="56">
        <v>29.75</v>
      </c>
      <c r="E210" s="29">
        <v>29.75</v>
      </c>
      <c r="F210" s="54" t="s">
        <v>9</v>
      </c>
    </row>
    <row r="211" spans="1:6">
      <c r="A211" s="148">
        <v>43894</v>
      </c>
      <c r="B211" s="55">
        <v>0.63365740740740739</v>
      </c>
      <c r="C211" s="57">
        <v>227</v>
      </c>
      <c r="D211" s="56">
        <v>29.79</v>
      </c>
      <c r="E211" s="29">
        <v>6762.33</v>
      </c>
      <c r="F211" s="54" t="s">
        <v>9</v>
      </c>
    </row>
    <row r="212" spans="1:6">
      <c r="A212" s="148">
        <v>43894</v>
      </c>
      <c r="B212" s="55">
        <v>0.63506944444444446</v>
      </c>
      <c r="C212" s="57">
        <v>163</v>
      </c>
      <c r="D212" s="56">
        <v>29.79</v>
      </c>
      <c r="E212" s="29">
        <v>4855.7700000000004</v>
      </c>
      <c r="F212" s="54" t="s">
        <v>9</v>
      </c>
    </row>
    <row r="213" spans="1:6">
      <c r="A213" s="148">
        <v>43894</v>
      </c>
      <c r="B213" s="55">
        <v>0.63678240740740744</v>
      </c>
      <c r="C213" s="57">
        <v>128</v>
      </c>
      <c r="D213" s="56">
        <v>29.75</v>
      </c>
      <c r="E213" s="29">
        <v>3808</v>
      </c>
      <c r="F213" s="54" t="s">
        <v>9</v>
      </c>
    </row>
    <row r="214" spans="1:6">
      <c r="A214" s="148">
        <v>43894</v>
      </c>
      <c r="B214" s="55">
        <v>0.63678240740740744</v>
      </c>
      <c r="C214" s="57">
        <v>40</v>
      </c>
      <c r="D214" s="56">
        <v>29.75</v>
      </c>
      <c r="E214" s="29">
        <v>1190</v>
      </c>
      <c r="F214" s="54" t="s">
        <v>9</v>
      </c>
    </row>
    <row r="215" spans="1:6">
      <c r="A215" s="148">
        <v>43894</v>
      </c>
      <c r="B215" s="55">
        <v>0.63854166666666667</v>
      </c>
      <c r="C215" s="57">
        <v>153</v>
      </c>
      <c r="D215" s="56">
        <v>29.77</v>
      </c>
      <c r="E215" s="29">
        <v>4554.8100000000004</v>
      </c>
      <c r="F215" s="54" t="s">
        <v>9</v>
      </c>
    </row>
    <row r="216" spans="1:6">
      <c r="A216" s="148">
        <v>43894</v>
      </c>
      <c r="B216" s="55">
        <v>0.63983796296296302</v>
      </c>
      <c r="C216" s="57">
        <v>170</v>
      </c>
      <c r="D216" s="56">
        <v>29.82</v>
      </c>
      <c r="E216" s="29">
        <v>5069.3999999999996</v>
      </c>
      <c r="F216" s="54" t="s">
        <v>9</v>
      </c>
    </row>
    <row r="217" spans="1:6">
      <c r="A217" s="148">
        <v>43894</v>
      </c>
      <c r="B217" s="55">
        <v>0.64112268518518511</v>
      </c>
      <c r="C217" s="57">
        <v>157</v>
      </c>
      <c r="D217" s="56">
        <v>29.8</v>
      </c>
      <c r="E217" s="29">
        <v>4678.6000000000004</v>
      </c>
      <c r="F217" s="54" t="s">
        <v>9</v>
      </c>
    </row>
    <row r="218" spans="1:6">
      <c r="A218" s="148">
        <v>43894</v>
      </c>
      <c r="B218" s="55">
        <v>0.64216435185185183</v>
      </c>
      <c r="C218" s="57">
        <v>151</v>
      </c>
      <c r="D218" s="56">
        <v>29.77</v>
      </c>
      <c r="E218" s="29">
        <v>4495.2700000000004</v>
      </c>
      <c r="F218" s="54" t="s">
        <v>9</v>
      </c>
    </row>
    <row r="219" spans="1:6">
      <c r="A219" s="148">
        <v>43894</v>
      </c>
      <c r="B219" s="55">
        <v>0.64380787037037035</v>
      </c>
      <c r="C219" s="57">
        <v>99</v>
      </c>
      <c r="D219" s="56">
        <v>29.77</v>
      </c>
      <c r="E219" s="29">
        <v>2947.23</v>
      </c>
      <c r="F219" s="54" t="s">
        <v>9</v>
      </c>
    </row>
    <row r="220" spans="1:6">
      <c r="A220" s="148">
        <v>43894</v>
      </c>
      <c r="B220" s="55">
        <v>0.64380787037037035</v>
      </c>
      <c r="C220" s="57">
        <v>54</v>
      </c>
      <c r="D220" s="56">
        <v>29.77</v>
      </c>
      <c r="E220" s="29">
        <v>1607.58</v>
      </c>
      <c r="F220" s="54" t="s">
        <v>9</v>
      </c>
    </row>
    <row r="221" spans="1:6">
      <c r="A221" s="148">
        <v>43894</v>
      </c>
      <c r="B221" s="55">
        <v>0.64467592592592593</v>
      </c>
      <c r="C221" s="57">
        <v>166</v>
      </c>
      <c r="D221" s="56">
        <v>29.75</v>
      </c>
      <c r="E221" s="29">
        <v>4938.5</v>
      </c>
      <c r="F221" s="54" t="s">
        <v>9</v>
      </c>
    </row>
    <row r="222" spans="1:6">
      <c r="A222" s="148">
        <v>43894</v>
      </c>
      <c r="B222" s="55">
        <v>0.64548611111111109</v>
      </c>
      <c r="C222" s="57">
        <v>53</v>
      </c>
      <c r="D222" s="56">
        <v>29.66</v>
      </c>
      <c r="E222" s="29">
        <v>1571.98</v>
      </c>
      <c r="F222" s="54" t="s">
        <v>9</v>
      </c>
    </row>
    <row r="223" spans="1:6">
      <c r="A223" s="148">
        <v>43894</v>
      </c>
      <c r="B223" s="55">
        <v>0.64548611111111109</v>
      </c>
      <c r="C223" s="57">
        <v>139</v>
      </c>
      <c r="D223" s="56">
        <v>29.66</v>
      </c>
      <c r="E223" s="29">
        <v>4122.74</v>
      </c>
      <c r="F223" s="54" t="s">
        <v>9</v>
      </c>
    </row>
    <row r="224" spans="1:6">
      <c r="A224" s="148">
        <v>43894</v>
      </c>
      <c r="B224" s="55">
        <v>0.64706018518518515</v>
      </c>
      <c r="C224" s="57">
        <v>201</v>
      </c>
      <c r="D224" s="56">
        <v>29.71</v>
      </c>
      <c r="E224" s="29">
        <v>5971.71</v>
      </c>
      <c r="F224" s="54" t="s">
        <v>9</v>
      </c>
    </row>
    <row r="225" spans="1:6">
      <c r="A225" s="148">
        <v>43894</v>
      </c>
      <c r="B225" s="55">
        <v>0.6477546296296296</v>
      </c>
      <c r="C225" s="57">
        <v>148</v>
      </c>
      <c r="D225" s="56">
        <v>29.71</v>
      </c>
      <c r="E225" s="29">
        <v>4397.08</v>
      </c>
      <c r="F225" s="54" t="s">
        <v>9</v>
      </c>
    </row>
    <row r="226" spans="1:6">
      <c r="A226" s="148">
        <v>43894</v>
      </c>
      <c r="B226" s="55">
        <v>0.64856481481481476</v>
      </c>
      <c r="C226" s="57">
        <v>150</v>
      </c>
      <c r="D226" s="56">
        <v>29.7</v>
      </c>
      <c r="E226" s="29">
        <v>4455</v>
      </c>
      <c r="F226" s="54" t="s">
        <v>9</v>
      </c>
    </row>
    <row r="227" spans="1:6">
      <c r="A227" s="148">
        <v>43894</v>
      </c>
      <c r="B227" s="55">
        <v>0.64915509259259252</v>
      </c>
      <c r="C227" s="57">
        <v>149</v>
      </c>
      <c r="D227" s="56">
        <v>29.65</v>
      </c>
      <c r="E227" s="29">
        <v>4417.8500000000004</v>
      </c>
      <c r="F227" s="54" t="s">
        <v>9</v>
      </c>
    </row>
    <row r="228" spans="1:6">
      <c r="A228" s="148">
        <v>43894</v>
      </c>
      <c r="B228" s="55">
        <v>0.65062500000000012</v>
      </c>
      <c r="C228" s="57">
        <v>191</v>
      </c>
      <c r="D228" s="56">
        <v>29.54</v>
      </c>
      <c r="E228" s="29">
        <v>5642.14</v>
      </c>
      <c r="F228" s="54" t="s">
        <v>9</v>
      </c>
    </row>
    <row r="229" spans="1:6">
      <c r="A229" s="148">
        <v>43894</v>
      </c>
      <c r="B229" s="55">
        <v>0.65172453703703714</v>
      </c>
      <c r="C229" s="57">
        <v>125</v>
      </c>
      <c r="D229" s="56">
        <v>29.53</v>
      </c>
      <c r="E229" s="29">
        <v>3691.25</v>
      </c>
      <c r="F229" s="54" t="s">
        <v>9</v>
      </c>
    </row>
    <row r="230" spans="1:6">
      <c r="A230" s="148">
        <v>43894</v>
      </c>
      <c r="B230" s="55">
        <v>0.65172453703703714</v>
      </c>
      <c r="C230" s="57">
        <v>56</v>
      </c>
      <c r="D230" s="56">
        <v>29.53</v>
      </c>
      <c r="E230" s="29">
        <v>1653.68</v>
      </c>
      <c r="F230" s="54" t="s">
        <v>9</v>
      </c>
    </row>
    <row r="231" spans="1:6">
      <c r="A231" s="148">
        <v>43894</v>
      </c>
      <c r="B231" s="55">
        <v>0.6537384259259259</v>
      </c>
      <c r="C231" s="57">
        <v>230</v>
      </c>
      <c r="D231" s="56">
        <v>29.58</v>
      </c>
      <c r="E231" s="29">
        <v>6803.4</v>
      </c>
      <c r="F231" s="54" t="s">
        <v>9</v>
      </c>
    </row>
    <row r="232" spans="1:6">
      <c r="A232" s="148">
        <v>43894</v>
      </c>
      <c r="B232" s="55">
        <v>0.6544444444444445</v>
      </c>
      <c r="C232" s="57">
        <v>158</v>
      </c>
      <c r="D232" s="56">
        <v>29.49</v>
      </c>
      <c r="E232" s="29">
        <v>4659.42</v>
      </c>
      <c r="F232" s="54" t="s">
        <v>9</v>
      </c>
    </row>
    <row r="233" spans="1:6">
      <c r="A233" s="148">
        <v>43894</v>
      </c>
      <c r="B233" s="55">
        <v>0.65638888888888891</v>
      </c>
      <c r="C233" s="57">
        <v>237</v>
      </c>
      <c r="D233" s="56">
        <v>29.45</v>
      </c>
      <c r="E233" s="29">
        <v>6979.65</v>
      </c>
      <c r="F233" s="54" t="s">
        <v>9</v>
      </c>
    </row>
    <row r="234" spans="1:6">
      <c r="A234" s="148">
        <v>43894</v>
      </c>
      <c r="B234" s="55">
        <v>0.65734953703703702</v>
      </c>
      <c r="C234" s="57">
        <v>18</v>
      </c>
      <c r="D234" s="56">
        <v>29.41</v>
      </c>
      <c r="E234" s="29">
        <v>529.38</v>
      </c>
      <c r="F234" s="54" t="s">
        <v>9</v>
      </c>
    </row>
    <row r="235" spans="1:6">
      <c r="A235" s="148">
        <v>43894</v>
      </c>
      <c r="B235" s="55">
        <v>0.65734953703703702</v>
      </c>
      <c r="C235" s="57">
        <v>144</v>
      </c>
      <c r="D235" s="56">
        <v>29.41</v>
      </c>
      <c r="E235" s="29">
        <v>4235.04</v>
      </c>
      <c r="F235" s="54" t="s">
        <v>9</v>
      </c>
    </row>
    <row r="236" spans="1:6">
      <c r="A236" s="148">
        <v>43894</v>
      </c>
      <c r="B236" s="55">
        <v>0.65825231481481472</v>
      </c>
      <c r="C236" s="57">
        <v>157</v>
      </c>
      <c r="D236" s="56">
        <v>29.47</v>
      </c>
      <c r="E236" s="29">
        <v>4626.79</v>
      </c>
      <c r="F236" s="54" t="s">
        <v>9</v>
      </c>
    </row>
    <row r="237" spans="1:6">
      <c r="A237" s="148">
        <v>43894</v>
      </c>
      <c r="B237" s="55">
        <v>0.65929398148148144</v>
      </c>
      <c r="C237" s="57">
        <v>138</v>
      </c>
      <c r="D237" s="56">
        <v>29.43</v>
      </c>
      <c r="E237" s="29">
        <v>4061.34</v>
      </c>
      <c r="F237" s="54" t="s">
        <v>9</v>
      </c>
    </row>
    <row r="238" spans="1:6">
      <c r="A238" s="148">
        <v>43894</v>
      </c>
      <c r="B238" s="55">
        <v>0.65930555555555559</v>
      </c>
      <c r="C238" s="57">
        <v>14</v>
      </c>
      <c r="D238" s="56">
        <v>29.43</v>
      </c>
      <c r="E238" s="29">
        <v>412.02</v>
      </c>
      <c r="F238" s="54" t="s">
        <v>9</v>
      </c>
    </row>
    <row r="239" spans="1:6">
      <c r="A239" s="148">
        <v>43894</v>
      </c>
      <c r="B239" s="55">
        <v>0.66038194444444442</v>
      </c>
      <c r="C239" s="57">
        <v>163</v>
      </c>
      <c r="D239" s="56">
        <v>29.37</v>
      </c>
      <c r="E239" s="29">
        <v>4787.3100000000004</v>
      </c>
      <c r="F239" s="54" t="s">
        <v>9</v>
      </c>
    </row>
    <row r="240" spans="1:6">
      <c r="A240" s="148">
        <v>43894</v>
      </c>
      <c r="B240" s="55">
        <v>0.66144675925925922</v>
      </c>
      <c r="C240" s="57">
        <v>97</v>
      </c>
      <c r="D240" s="56">
        <v>29.37</v>
      </c>
      <c r="E240" s="29">
        <v>2848.89</v>
      </c>
      <c r="F240" s="54" t="s">
        <v>9</v>
      </c>
    </row>
    <row r="241" spans="1:6">
      <c r="A241" s="148">
        <v>43894</v>
      </c>
      <c r="B241" s="55">
        <v>0.66144675925925922</v>
      </c>
      <c r="C241" s="57">
        <v>50</v>
      </c>
      <c r="D241" s="56">
        <v>29.37</v>
      </c>
      <c r="E241" s="29">
        <v>1468.5</v>
      </c>
      <c r="F241" s="54" t="s">
        <v>9</v>
      </c>
    </row>
    <row r="242" spans="1:6">
      <c r="A242" s="148">
        <v>43894</v>
      </c>
      <c r="B242" s="55">
        <v>0.66261574074074081</v>
      </c>
      <c r="C242" s="57">
        <v>146</v>
      </c>
      <c r="D242" s="56">
        <v>29.34</v>
      </c>
      <c r="E242" s="29">
        <v>4283.6400000000003</v>
      </c>
      <c r="F242" s="54" t="s">
        <v>9</v>
      </c>
    </row>
    <row r="243" spans="1:6">
      <c r="A243" s="148">
        <v>43894</v>
      </c>
      <c r="B243" s="55">
        <v>0.6638425925925926</v>
      </c>
      <c r="C243" s="57">
        <v>177</v>
      </c>
      <c r="D243" s="56">
        <v>29.34</v>
      </c>
      <c r="E243" s="29">
        <v>5193.18</v>
      </c>
      <c r="F243" s="54" t="s">
        <v>9</v>
      </c>
    </row>
    <row r="244" spans="1:6">
      <c r="A244" s="148">
        <v>43894</v>
      </c>
      <c r="B244" s="55">
        <v>0.66489583333333335</v>
      </c>
      <c r="C244" s="57">
        <v>164</v>
      </c>
      <c r="D244" s="56">
        <v>29.29</v>
      </c>
      <c r="E244" s="29">
        <v>4803.5600000000004</v>
      </c>
      <c r="F244" s="54" t="s">
        <v>9</v>
      </c>
    </row>
    <row r="245" spans="1:6">
      <c r="A245" s="148">
        <v>43894</v>
      </c>
      <c r="B245" s="55">
        <v>0.66583333333333339</v>
      </c>
      <c r="C245" s="57">
        <v>82</v>
      </c>
      <c r="D245" s="56">
        <v>29.22</v>
      </c>
      <c r="E245" s="29">
        <v>2396.04</v>
      </c>
      <c r="F245" s="54" t="s">
        <v>9</v>
      </c>
    </row>
    <row r="246" spans="1:6">
      <c r="A246" s="148">
        <v>43894</v>
      </c>
      <c r="B246" s="55">
        <v>0.66583333333333339</v>
      </c>
      <c r="C246" s="57">
        <v>70</v>
      </c>
      <c r="D246" s="56">
        <v>29.22</v>
      </c>
      <c r="E246" s="29">
        <v>2045.4</v>
      </c>
      <c r="F246" s="54" t="s">
        <v>9</v>
      </c>
    </row>
    <row r="247" spans="1:6">
      <c r="A247" s="148">
        <v>43894</v>
      </c>
      <c r="B247" s="55">
        <v>0.6667939814814815</v>
      </c>
      <c r="C247" s="57">
        <v>151</v>
      </c>
      <c r="D247" s="56">
        <v>29.3</v>
      </c>
      <c r="E247" s="29">
        <v>4424.3</v>
      </c>
      <c r="F247" s="54" t="s">
        <v>9</v>
      </c>
    </row>
    <row r="248" spans="1:6">
      <c r="A248" s="148">
        <v>43894</v>
      </c>
      <c r="B248" s="55">
        <v>0.66773148148148154</v>
      </c>
      <c r="C248" s="57">
        <v>145</v>
      </c>
      <c r="D248" s="56">
        <v>29.39</v>
      </c>
      <c r="E248" s="29">
        <v>4261.55</v>
      </c>
      <c r="F248" s="54" t="s">
        <v>9</v>
      </c>
    </row>
    <row r="249" spans="1:6">
      <c r="A249" s="148">
        <v>43894</v>
      </c>
      <c r="B249" s="55">
        <v>0.66881944444444441</v>
      </c>
      <c r="C249" s="57">
        <v>167</v>
      </c>
      <c r="D249" s="56">
        <v>29.37</v>
      </c>
      <c r="E249" s="29">
        <v>4904.79</v>
      </c>
      <c r="F249" s="54" t="s">
        <v>9</v>
      </c>
    </row>
    <row r="250" spans="1:6">
      <c r="A250" s="148">
        <v>43894</v>
      </c>
      <c r="B250" s="55">
        <v>0.66964120370370361</v>
      </c>
      <c r="C250" s="57">
        <v>157</v>
      </c>
      <c r="D250" s="56">
        <v>29.28</v>
      </c>
      <c r="E250" s="29">
        <v>4596.96</v>
      </c>
      <c r="F250" s="54" t="s">
        <v>9</v>
      </c>
    </row>
    <row r="251" spans="1:6">
      <c r="A251" s="148">
        <v>43894</v>
      </c>
      <c r="B251" s="55">
        <v>0.67063657407407407</v>
      </c>
      <c r="C251" s="57">
        <v>166</v>
      </c>
      <c r="D251" s="56">
        <v>29.24</v>
      </c>
      <c r="E251" s="29">
        <v>4853.84</v>
      </c>
      <c r="F251" s="54" t="s">
        <v>9</v>
      </c>
    </row>
    <row r="252" spans="1:6">
      <c r="A252" s="148">
        <v>43894</v>
      </c>
      <c r="B252" s="55">
        <v>0.67192129629629627</v>
      </c>
      <c r="C252" s="57">
        <v>193</v>
      </c>
      <c r="D252" s="56">
        <v>29.31</v>
      </c>
      <c r="E252" s="29">
        <v>5656.83</v>
      </c>
      <c r="F252" s="54" t="s">
        <v>9</v>
      </c>
    </row>
    <row r="253" spans="1:6">
      <c r="A253" s="148">
        <v>43894</v>
      </c>
      <c r="B253" s="55">
        <v>0.67290509259259268</v>
      </c>
      <c r="C253" s="57">
        <v>160</v>
      </c>
      <c r="D253" s="56">
        <v>29.37</v>
      </c>
      <c r="E253" s="29">
        <v>4699.2</v>
      </c>
      <c r="F253" s="54" t="s">
        <v>9</v>
      </c>
    </row>
    <row r="254" spans="1:6">
      <c r="A254" s="148">
        <v>43894</v>
      </c>
      <c r="B254" s="55">
        <v>0.67423611111111104</v>
      </c>
      <c r="C254" s="57">
        <v>165</v>
      </c>
      <c r="D254" s="56">
        <v>29.32</v>
      </c>
      <c r="E254" s="29">
        <v>4837.8</v>
      </c>
      <c r="F254" s="54" t="s">
        <v>9</v>
      </c>
    </row>
    <row r="255" spans="1:6">
      <c r="A255" s="148">
        <v>43894</v>
      </c>
      <c r="B255" s="55">
        <v>0.67423611111111104</v>
      </c>
      <c r="C255" s="57">
        <v>18</v>
      </c>
      <c r="D255" s="56">
        <v>29.32</v>
      </c>
      <c r="E255" s="29">
        <v>527.76</v>
      </c>
      <c r="F255" s="54" t="s">
        <v>9</v>
      </c>
    </row>
    <row r="256" spans="1:6">
      <c r="A256" s="148">
        <v>43894</v>
      </c>
      <c r="B256" s="55">
        <v>0.67524305555555564</v>
      </c>
      <c r="C256" s="57">
        <v>157</v>
      </c>
      <c r="D256" s="56">
        <v>29.35</v>
      </c>
      <c r="E256" s="29">
        <v>4607.95</v>
      </c>
      <c r="F256" s="54" t="s">
        <v>9</v>
      </c>
    </row>
    <row r="257" spans="1:6">
      <c r="A257" s="148">
        <v>43894</v>
      </c>
      <c r="B257" s="55">
        <v>0.67657407407407399</v>
      </c>
      <c r="C257" s="57">
        <v>59</v>
      </c>
      <c r="D257" s="56">
        <v>29.35</v>
      </c>
      <c r="E257" s="29">
        <v>1731.65</v>
      </c>
      <c r="F257" s="54" t="s">
        <v>9</v>
      </c>
    </row>
    <row r="258" spans="1:6">
      <c r="A258" s="148">
        <v>43894</v>
      </c>
      <c r="B258" s="55">
        <v>0.67657407407407399</v>
      </c>
      <c r="C258" s="57">
        <v>120</v>
      </c>
      <c r="D258" s="56">
        <v>29.35</v>
      </c>
      <c r="E258" s="29">
        <v>3522</v>
      </c>
      <c r="F258" s="54" t="s">
        <v>9</v>
      </c>
    </row>
    <row r="259" spans="1:6">
      <c r="A259" s="148">
        <v>43894</v>
      </c>
      <c r="B259" s="55">
        <v>0.67778935185185185</v>
      </c>
      <c r="C259" s="57">
        <v>169</v>
      </c>
      <c r="D259" s="56">
        <v>29.38</v>
      </c>
      <c r="E259" s="29">
        <v>4965.22</v>
      </c>
      <c r="F259" s="54" t="s">
        <v>9</v>
      </c>
    </row>
    <row r="260" spans="1:6">
      <c r="A260" s="148">
        <v>43894</v>
      </c>
      <c r="B260" s="55">
        <v>0.67877314814814804</v>
      </c>
      <c r="C260" s="57">
        <v>158</v>
      </c>
      <c r="D260" s="56">
        <v>29.42</v>
      </c>
      <c r="E260" s="29">
        <v>4648.3599999999997</v>
      </c>
      <c r="F260" s="54" t="s">
        <v>9</v>
      </c>
    </row>
    <row r="261" spans="1:6">
      <c r="A261" s="148">
        <v>43894</v>
      </c>
      <c r="B261" s="55">
        <v>0.67877314814814804</v>
      </c>
      <c r="C261" s="57">
        <v>1</v>
      </c>
      <c r="D261" s="56">
        <v>29.42</v>
      </c>
      <c r="E261" s="29">
        <v>29.42</v>
      </c>
      <c r="F261" s="54" t="s">
        <v>9</v>
      </c>
    </row>
    <row r="262" spans="1:6">
      <c r="A262" s="148">
        <v>43894</v>
      </c>
      <c r="B262" s="55">
        <v>0.67997685185185197</v>
      </c>
      <c r="C262" s="57">
        <v>153</v>
      </c>
      <c r="D262" s="56">
        <v>29.43</v>
      </c>
      <c r="E262" s="29">
        <v>4502.79</v>
      </c>
      <c r="F262" s="54" t="s">
        <v>9</v>
      </c>
    </row>
    <row r="263" spans="1:6">
      <c r="A263" s="148">
        <v>43894</v>
      </c>
      <c r="B263" s="55">
        <v>0.68090277777777786</v>
      </c>
      <c r="C263" s="57">
        <v>152</v>
      </c>
      <c r="D263" s="56">
        <v>29.45</v>
      </c>
      <c r="E263" s="29">
        <v>4476.3999999999996</v>
      </c>
      <c r="F263" s="54" t="s">
        <v>9</v>
      </c>
    </row>
    <row r="264" spans="1:6">
      <c r="A264" s="148">
        <v>43894</v>
      </c>
      <c r="B264" s="55">
        <v>0.68194444444444446</v>
      </c>
      <c r="C264" s="57">
        <v>154</v>
      </c>
      <c r="D264" s="56">
        <v>29.39</v>
      </c>
      <c r="E264" s="29">
        <v>4526.0600000000004</v>
      </c>
      <c r="F264" s="54" t="s">
        <v>9</v>
      </c>
    </row>
    <row r="265" spans="1:6">
      <c r="A265" s="148">
        <v>43894</v>
      </c>
      <c r="B265" s="55">
        <v>0.68313657407407413</v>
      </c>
      <c r="C265" s="57">
        <v>164</v>
      </c>
      <c r="D265" s="56">
        <v>29.45</v>
      </c>
      <c r="E265" s="29">
        <v>4829.8</v>
      </c>
      <c r="F265" s="54" t="s">
        <v>9</v>
      </c>
    </row>
    <row r="266" spans="1:6">
      <c r="A266" s="148">
        <v>43894</v>
      </c>
      <c r="B266" s="55">
        <v>0.6840046296296296</v>
      </c>
      <c r="C266" s="57">
        <v>148</v>
      </c>
      <c r="D266" s="56">
        <v>29.47</v>
      </c>
      <c r="E266" s="29">
        <v>4361.5600000000004</v>
      </c>
      <c r="F266" s="54" t="s">
        <v>9</v>
      </c>
    </row>
    <row r="267" spans="1:6">
      <c r="A267" s="148">
        <v>43894</v>
      </c>
      <c r="B267" s="55">
        <v>0.68494212962962964</v>
      </c>
      <c r="C267" s="57">
        <v>160</v>
      </c>
      <c r="D267" s="56">
        <v>29.49</v>
      </c>
      <c r="E267" s="29">
        <v>4718.3999999999996</v>
      </c>
      <c r="F267" s="54" t="s">
        <v>9</v>
      </c>
    </row>
    <row r="268" spans="1:6">
      <c r="A268" s="148">
        <v>43894</v>
      </c>
      <c r="B268" s="55">
        <v>0.68600694444444443</v>
      </c>
      <c r="C268" s="57">
        <v>157</v>
      </c>
      <c r="D268" s="56">
        <v>29.54</v>
      </c>
      <c r="E268" s="29">
        <v>4637.78</v>
      </c>
      <c r="F268" s="54" t="s">
        <v>9</v>
      </c>
    </row>
    <row r="269" spans="1:6">
      <c r="A269" s="148">
        <v>43894</v>
      </c>
      <c r="B269" s="55">
        <v>0.68716435185185176</v>
      </c>
      <c r="C269" s="57">
        <v>162</v>
      </c>
      <c r="D269" s="56">
        <v>29.49</v>
      </c>
      <c r="E269" s="29">
        <v>4777.38</v>
      </c>
      <c r="F269" s="54" t="s">
        <v>9</v>
      </c>
    </row>
    <row r="270" spans="1:6">
      <c r="A270" s="148">
        <v>43894</v>
      </c>
      <c r="B270" s="55">
        <v>0.68798611111111108</v>
      </c>
      <c r="C270" s="57">
        <v>156</v>
      </c>
      <c r="D270" s="56">
        <v>29.42</v>
      </c>
      <c r="E270" s="29">
        <v>4589.5200000000004</v>
      </c>
      <c r="F270" s="54" t="s">
        <v>9</v>
      </c>
    </row>
    <row r="271" spans="1:6">
      <c r="A271" s="148">
        <v>43894</v>
      </c>
      <c r="B271" s="55">
        <v>0.68960648148148163</v>
      </c>
      <c r="C271" s="57">
        <v>223</v>
      </c>
      <c r="D271" s="56">
        <v>29.4</v>
      </c>
      <c r="E271" s="29">
        <v>6556.2</v>
      </c>
      <c r="F271" s="54" t="s">
        <v>9</v>
      </c>
    </row>
    <row r="272" spans="1:6">
      <c r="A272" s="148">
        <v>43894</v>
      </c>
      <c r="B272" s="55">
        <v>0.69049768518518517</v>
      </c>
      <c r="C272" s="57">
        <v>160</v>
      </c>
      <c r="D272" s="56">
        <v>29.34</v>
      </c>
      <c r="E272" s="29">
        <v>4694.3999999999996</v>
      </c>
      <c r="F272" s="54" t="s">
        <v>9</v>
      </c>
    </row>
    <row r="273" spans="1:6">
      <c r="A273" s="148">
        <v>43894</v>
      </c>
      <c r="B273" s="55">
        <v>0.69143518518518521</v>
      </c>
      <c r="C273" s="57">
        <v>138</v>
      </c>
      <c r="D273" s="56">
        <v>29.36</v>
      </c>
      <c r="E273" s="29">
        <v>4051.68</v>
      </c>
      <c r="F273" s="54" t="s">
        <v>9</v>
      </c>
    </row>
    <row r="274" spans="1:6">
      <c r="A274" s="148">
        <v>43894</v>
      </c>
      <c r="B274" s="55">
        <v>0.69143518518518521</v>
      </c>
      <c r="C274" s="57">
        <v>8</v>
      </c>
      <c r="D274" s="56">
        <v>29.36</v>
      </c>
      <c r="E274" s="29">
        <v>234.88</v>
      </c>
      <c r="F274" s="54" t="s">
        <v>9</v>
      </c>
    </row>
    <row r="275" spans="1:6">
      <c r="A275" s="148">
        <v>43894</v>
      </c>
      <c r="B275" s="55">
        <v>0.69226851851851856</v>
      </c>
      <c r="C275" s="57">
        <v>150</v>
      </c>
      <c r="D275" s="56">
        <v>29.37</v>
      </c>
      <c r="E275" s="29">
        <v>4405.5</v>
      </c>
      <c r="F275" s="54" t="s">
        <v>9</v>
      </c>
    </row>
    <row r="276" spans="1:6">
      <c r="A276" s="148">
        <v>43894</v>
      </c>
      <c r="B276" s="55">
        <v>0.69332175925925921</v>
      </c>
      <c r="C276" s="57">
        <v>167</v>
      </c>
      <c r="D276" s="56">
        <v>29.27</v>
      </c>
      <c r="E276" s="29">
        <v>4888.09</v>
      </c>
      <c r="F276" s="54" t="s">
        <v>9</v>
      </c>
    </row>
    <row r="277" spans="1:6">
      <c r="A277" s="148">
        <v>43894</v>
      </c>
      <c r="B277" s="55">
        <v>0.69451388888888888</v>
      </c>
      <c r="C277" s="57">
        <v>186</v>
      </c>
      <c r="D277" s="56">
        <v>29.27</v>
      </c>
      <c r="E277" s="29">
        <v>5444.22</v>
      </c>
      <c r="F277" s="54" t="s">
        <v>9</v>
      </c>
    </row>
    <row r="278" spans="1:6">
      <c r="A278" s="148">
        <v>43894</v>
      </c>
      <c r="B278" s="55">
        <v>0.69572916666666662</v>
      </c>
      <c r="C278" s="57">
        <v>100</v>
      </c>
      <c r="D278" s="56">
        <v>29.3</v>
      </c>
      <c r="E278" s="29">
        <v>2930</v>
      </c>
      <c r="F278" s="54" t="s">
        <v>9</v>
      </c>
    </row>
    <row r="279" spans="1:6">
      <c r="A279" s="148">
        <v>43894</v>
      </c>
      <c r="B279" s="55">
        <v>0.69572916666666662</v>
      </c>
      <c r="C279" s="57">
        <v>106</v>
      </c>
      <c r="D279" s="56">
        <v>29.3</v>
      </c>
      <c r="E279" s="29">
        <v>3105.8</v>
      </c>
      <c r="F279" s="54" t="s">
        <v>9</v>
      </c>
    </row>
    <row r="280" spans="1:6">
      <c r="A280" s="148">
        <v>43894</v>
      </c>
      <c r="B280" s="55">
        <v>0.69680555555555557</v>
      </c>
      <c r="C280" s="57">
        <v>178</v>
      </c>
      <c r="D280" s="56">
        <v>29.26</v>
      </c>
      <c r="E280" s="29">
        <v>5208.28</v>
      </c>
      <c r="F280" s="54" t="s">
        <v>9</v>
      </c>
    </row>
    <row r="281" spans="1:6">
      <c r="A281" s="148">
        <v>43894</v>
      </c>
      <c r="B281" s="55">
        <v>0.69814814814814818</v>
      </c>
      <c r="C281" s="57">
        <v>256</v>
      </c>
      <c r="D281" s="56">
        <v>29.34</v>
      </c>
      <c r="E281" s="29">
        <v>7511.04</v>
      </c>
      <c r="F281" s="54" t="s">
        <v>9</v>
      </c>
    </row>
    <row r="282" spans="1:6">
      <c r="A282" s="148">
        <v>43894</v>
      </c>
      <c r="B282" s="55">
        <v>0.69884259259259263</v>
      </c>
      <c r="C282" s="57">
        <v>154</v>
      </c>
      <c r="D282" s="56">
        <v>29.31</v>
      </c>
      <c r="E282" s="29">
        <v>4513.74</v>
      </c>
      <c r="F282" s="54" t="s">
        <v>9</v>
      </c>
    </row>
    <row r="283" spans="1:6">
      <c r="A283" s="148">
        <v>43894</v>
      </c>
      <c r="B283" s="55">
        <v>0.69968750000000002</v>
      </c>
      <c r="C283" s="57">
        <v>7</v>
      </c>
      <c r="D283" s="56">
        <v>29.28</v>
      </c>
      <c r="E283" s="29">
        <v>204.96</v>
      </c>
      <c r="F283" s="54" t="s">
        <v>9</v>
      </c>
    </row>
    <row r="284" spans="1:6">
      <c r="A284" s="148">
        <v>43894</v>
      </c>
      <c r="B284" s="55">
        <v>0.69968750000000002</v>
      </c>
      <c r="C284" s="57">
        <v>142</v>
      </c>
      <c r="D284" s="56">
        <v>29.28</v>
      </c>
      <c r="E284" s="29">
        <v>4157.76</v>
      </c>
      <c r="F284" s="54" t="s">
        <v>9</v>
      </c>
    </row>
    <row r="285" spans="1:6">
      <c r="A285" s="148">
        <v>43894</v>
      </c>
      <c r="B285" s="55">
        <v>0.70070601851851855</v>
      </c>
      <c r="C285" s="57">
        <v>173</v>
      </c>
      <c r="D285" s="56">
        <v>29.24</v>
      </c>
      <c r="E285" s="29">
        <v>5058.5200000000004</v>
      </c>
      <c r="F285" s="54" t="s">
        <v>9</v>
      </c>
    </row>
    <row r="286" spans="1:6">
      <c r="A286" s="148">
        <v>43894</v>
      </c>
      <c r="B286" s="55">
        <v>0.70168981481481474</v>
      </c>
      <c r="C286" s="57">
        <v>11</v>
      </c>
      <c r="D286" s="56">
        <v>29.27</v>
      </c>
      <c r="E286" s="29">
        <v>321.97000000000003</v>
      </c>
      <c r="F286" s="54" t="s">
        <v>9</v>
      </c>
    </row>
    <row r="287" spans="1:6">
      <c r="A287" s="148">
        <v>43894</v>
      </c>
      <c r="B287" s="55">
        <v>0.70168981481481474</v>
      </c>
      <c r="C287" s="57">
        <v>145</v>
      </c>
      <c r="D287" s="56">
        <v>29.27</v>
      </c>
      <c r="E287" s="29">
        <v>4244.1499999999996</v>
      </c>
      <c r="F287" s="54" t="s">
        <v>9</v>
      </c>
    </row>
    <row r="288" spans="1:6">
      <c r="A288" s="148">
        <v>43894</v>
      </c>
      <c r="B288" s="55">
        <v>0.70216435185185189</v>
      </c>
      <c r="C288" s="57">
        <v>158</v>
      </c>
      <c r="D288" s="56">
        <v>29.26</v>
      </c>
      <c r="E288" s="29">
        <v>4623.08</v>
      </c>
      <c r="F288" s="54" t="s">
        <v>9</v>
      </c>
    </row>
    <row r="289" spans="1:6">
      <c r="A289" s="148">
        <v>43894</v>
      </c>
      <c r="B289" s="55">
        <v>0.70299768518518524</v>
      </c>
      <c r="C289" s="57">
        <v>14</v>
      </c>
      <c r="D289" s="56">
        <v>29.3</v>
      </c>
      <c r="E289" s="29">
        <v>410.2</v>
      </c>
      <c r="F289" s="54" t="s">
        <v>9</v>
      </c>
    </row>
    <row r="290" spans="1:6">
      <c r="A290" s="148">
        <v>43894</v>
      </c>
      <c r="B290" s="55">
        <v>0.70311342592592607</v>
      </c>
      <c r="C290" s="57">
        <v>152</v>
      </c>
      <c r="D290" s="56">
        <v>29.3</v>
      </c>
      <c r="E290" s="29">
        <v>4453.6000000000004</v>
      </c>
      <c r="F290" s="54" t="s">
        <v>9</v>
      </c>
    </row>
    <row r="291" spans="1:6">
      <c r="A291" s="148">
        <v>43894</v>
      </c>
      <c r="B291" s="55">
        <v>0.70390046296296305</v>
      </c>
      <c r="C291" s="57">
        <v>152</v>
      </c>
      <c r="D291" s="56">
        <v>29.28</v>
      </c>
      <c r="E291" s="29">
        <v>4450.5600000000004</v>
      </c>
      <c r="F291" s="54" t="s">
        <v>9</v>
      </c>
    </row>
    <row r="292" spans="1:6">
      <c r="A292" s="148">
        <v>43894</v>
      </c>
      <c r="B292" s="55">
        <v>0.70484953703703701</v>
      </c>
      <c r="C292" s="57">
        <v>54</v>
      </c>
      <c r="D292" s="56">
        <v>29.24</v>
      </c>
      <c r="E292" s="29">
        <v>1578.96</v>
      </c>
      <c r="F292" s="54" t="s">
        <v>9</v>
      </c>
    </row>
    <row r="293" spans="1:6">
      <c r="A293" s="148">
        <v>43894</v>
      </c>
      <c r="B293" s="55">
        <v>0.70484953703703701</v>
      </c>
      <c r="C293" s="57">
        <v>104</v>
      </c>
      <c r="D293" s="56">
        <v>29.24</v>
      </c>
      <c r="E293" s="29">
        <v>3040.96</v>
      </c>
      <c r="F293" s="54" t="s">
        <v>9</v>
      </c>
    </row>
    <row r="294" spans="1:6">
      <c r="A294" s="148">
        <v>43894</v>
      </c>
      <c r="B294" s="55">
        <v>0.70579861111111108</v>
      </c>
      <c r="C294" s="57">
        <v>90</v>
      </c>
      <c r="D294" s="56">
        <v>29.22</v>
      </c>
      <c r="E294" s="29">
        <v>2629.8</v>
      </c>
      <c r="F294" s="54" t="s">
        <v>9</v>
      </c>
    </row>
    <row r="295" spans="1:6">
      <c r="A295" s="148">
        <v>43894</v>
      </c>
      <c r="B295" s="55">
        <v>0.70579861111111108</v>
      </c>
      <c r="C295" s="57">
        <v>70</v>
      </c>
      <c r="D295" s="56">
        <v>29.22</v>
      </c>
      <c r="E295" s="29">
        <v>2045.4</v>
      </c>
      <c r="F295" s="54" t="s">
        <v>9</v>
      </c>
    </row>
    <row r="296" spans="1:6">
      <c r="A296" s="148">
        <v>43894</v>
      </c>
      <c r="B296" s="55">
        <v>0.70641203703703714</v>
      </c>
      <c r="C296" s="57">
        <v>166</v>
      </c>
      <c r="D296" s="56">
        <v>29.24</v>
      </c>
      <c r="E296" s="29">
        <v>4853.84</v>
      </c>
      <c r="F296" s="54" t="s">
        <v>9</v>
      </c>
    </row>
    <row r="297" spans="1:6">
      <c r="A297" s="148">
        <v>43894</v>
      </c>
      <c r="B297" s="55">
        <v>0.70704861111111106</v>
      </c>
      <c r="C297" s="57">
        <v>154</v>
      </c>
      <c r="D297" s="56">
        <v>29.27</v>
      </c>
      <c r="E297" s="29">
        <v>4507.58</v>
      </c>
      <c r="F297" s="54" t="s">
        <v>9</v>
      </c>
    </row>
    <row r="298" spans="1:6">
      <c r="A298" s="148">
        <v>43894</v>
      </c>
      <c r="B298" s="55">
        <v>0.70791666666666675</v>
      </c>
      <c r="C298" s="57">
        <v>153</v>
      </c>
      <c r="D298" s="56">
        <v>29.27</v>
      </c>
      <c r="E298" s="29">
        <v>4478.3100000000004</v>
      </c>
      <c r="F298" s="54" t="s">
        <v>9</v>
      </c>
    </row>
    <row r="299" spans="1:6">
      <c r="A299" s="148">
        <v>43894</v>
      </c>
      <c r="B299" s="55">
        <v>0.70865740740740746</v>
      </c>
      <c r="C299" s="57">
        <v>165</v>
      </c>
      <c r="D299" s="56">
        <v>29.28</v>
      </c>
      <c r="E299" s="29">
        <v>4831.2</v>
      </c>
      <c r="F299" s="54" t="s">
        <v>9</v>
      </c>
    </row>
    <row r="300" spans="1:6">
      <c r="A300" s="148">
        <v>43894</v>
      </c>
      <c r="B300" s="55">
        <v>0.70929398148148148</v>
      </c>
      <c r="C300" s="57">
        <v>150</v>
      </c>
      <c r="D300" s="56">
        <v>29.32</v>
      </c>
      <c r="E300" s="29">
        <v>4398</v>
      </c>
      <c r="F300" s="54" t="s">
        <v>9</v>
      </c>
    </row>
    <row r="301" spans="1:6">
      <c r="A301" s="148">
        <v>43894</v>
      </c>
      <c r="B301" s="55">
        <v>0.70929398148148148</v>
      </c>
      <c r="C301" s="57">
        <v>13</v>
      </c>
      <c r="D301" s="56">
        <v>29.32</v>
      </c>
      <c r="E301" s="29">
        <v>381.16</v>
      </c>
      <c r="F301" s="54" t="s">
        <v>9</v>
      </c>
    </row>
    <row r="302" spans="1:6">
      <c r="A302" s="148">
        <v>43894</v>
      </c>
      <c r="B302" s="55">
        <v>0.7101736111111111</v>
      </c>
      <c r="C302" s="57">
        <v>153</v>
      </c>
      <c r="D302" s="56">
        <v>29.27</v>
      </c>
      <c r="E302" s="29">
        <v>4478.3100000000004</v>
      </c>
      <c r="F302" s="54" t="s">
        <v>9</v>
      </c>
    </row>
    <row r="303" spans="1:6">
      <c r="A303" s="148">
        <v>43894</v>
      </c>
      <c r="B303" s="55">
        <v>0.71086805555555566</v>
      </c>
      <c r="C303" s="57">
        <v>153</v>
      </c>
      <c r="D303" s="56">
        <v>29.27</v>
      </c>
      <c r="E303" s="29">
        <v>4478.3100000000004</v>
      </c>
      <c r="F303" s="54" t="s">
        <v>9</v>
      </c>
    </row>
    <row r="304" spans="1:6">
      <c r="A304" s="148">
        <v>43894</v>
      </c>
      <c r="B304" s="55">
        <v>0.7116203703703704</v>
      </c>
      <c r="C304" s="57">
        <v>152</v>
      </c>
      <c r="D304" s="56">
        <v>29.25</v>
      </c>
      <c r="E304" s="29">
        <v>4446</v>
      </c>
      <c r="F304" s="54" t="s">
        <v>9</v>
      </c>
    </row>
    <row r="305" spans="1:6">
      <c r="A305" s="148">
        <v>43894</v>
      </c>
      <c r="B305" s="55">
        <v>0.71229166666666666</v>
      </c>
      <c r="C305" s="57">
        <v>157</v>
      </c>
      <c r="D305" s="56">
        <v>29.31</v>
      </c>
      <c r="E305" s="29">
        <v>4601.67</v>
      </c>
      <c r="F305" s="54" t="s">
        <v>9</v>
      </c>
    </row>
    <row r="306" spans="1:6">
      <c r="A306" s="148">
        <v>43894</v>
      </c>
      <c r="B306" s="55">
        <v>0.71290509259259249</v>
      </c>
      <c r="C306" s="57">
        <v>156</v>
      </c>
      <c r="D306" s="56">
        <v>29.33</v>
      </c>
      <c r="E306" s="29">
        <v>4575.4799999999996</v>
      </c>
      <c r="F306" s="54" t="s">
        <v>9</v>
      </c>
    </row>
    <row r="307" spans="1:6">
      <c r="A307" s="148">
        <v>43894</v>
      </c>
      <c r="B307" s="55">
        <v>0.71376157407407403</v>
      </c>
      <c r="C307" s="57">
        <v>63</v>
      </c>
      <c r="D307" s="56">
        <v>29.29</v>
      </c>
      <c r="E307" s="29">
        <v>1845.27</v>
      </c>
      <c r="F307" s="54" t="s">
        <v>9</v>
      </c>
    </row>
    <row r="308" spans="1:6">
      <c r="A308" s="148">
        <v>43894</v>
      </c>
      <c r="B308" s="55">
        <v>0.71376157407407403</v>
      </c>
      <c r="C308" s="57">
        <v>83</v>
      </c>
      <c r="D308" s="56">
        <v>29.29</v>
      </c>
      <c r="E308" s="29">
        <v>2431.0700000000002</v>
      </c>
      <c r="F308" s="54" t="s">
        <v>9</v>
      </c>
    </row>
    <row r="309" spans="1:6">
      <c r="A309" s="148">
        <v>43894</v>
      </c>
      <c r="B309" s="55">
        <v>0.71437499999999998</v>
      </c>
      <c r="C309" s="57">
        <v>166</v>
      </c>
      <c r="D309" s="56">
        <v>29.27</v>
      </c>
      <c r="E309" s="29">
        <v>4858.82</v>
      </c>
      <c r="F309" s="54" t="s">
        <v>9</v>
      </c>
    </row>
    <row r="310" spans="1:6">
      <c r="A310" s="148">
        <v>43894</v>
      </c>
      <c r="B310" s="55">
        <v>0.71504629629629635</v>
      </c>
      <c r="C310" s="57">
        <v>150</v>
      </c>
      <c r="D310" s="56">
        <v>29.27</v>
      </c>
      <c r="E310" s="29">
        <v>4390.5</v>
      </c>
      <c r="F310" s="54" t="s">
        <v>9</v>
      </c>
    </row>
    <row r="311" spans="1:6">
      <c r="A311" s="148">
        <v>43894</v>
      </c>
      <c r="B311" s="55">
        <v>0.71504629629629635</v>
      </c>
      <c r="C311" s="57">
        <v>11</v>
      </c>
      <c r="D311" s="56">
        <v>29.27</v>
      </c>
      <c r="E311" s="29">
        <v>321.97000000000003</v>
      </c>
      <c r="F311" s="54" t="s">
        <v>9</v>
      </c>
    </row>
    <row r="312" spans="1:6">
      <c r="A312" s="148">
        <v>43894</v>
      </c>
      <c r="B312" s="55">
        <v>0.71575231481481483</v>
      </c>
      <c r="C312" s="57">
        <v>162</v>
      </c>
      <c r="D312" s="56">
        <v>29.31</v>
      </c>
      <c r="E312" s="29">
        <v>4748.22</v>
      </c>
      <c r="F312" s="54" t="s">
        <v>9</v>
      </c>
    </row>
    <row r="313" spans="1:6">
      <c r="A313" s="148">
        <v>43894</v>
      </c>
      <c r="B313" s="55">
        <v>0.71635416666666663</v>
      </c>
      <c r="C313" s="57">
        <v>146</v>
      </c>
      <c r="D313" s="56">
        <v>29.32</v>
      </c>
      <c r="E313" s="29">
        <v>4280.72</v>
      </c>
      <c r="F313" s="54" t="s">
        <v>9</v>
      </c>
    </row>
    <row r="314" spans="1:6">
      <c r="A314" s="148">
        <v>43894</v>
      </c>
      <c r="B314" s="55">
        <v>0.71721064814814817</v>
      </c>
      <c r="C314" s="57">
        <v>190</v>
      </c>
      <c r="D314" s="56">
        <v>29.34</v>
      </c>
      <c r="E314" s="29">
        <v>5574.6</v>
      </c>
      <c r="F314" s="54" t="s">
        <v>9</v>
      </c>
    </row>
    <row r="315" spans="1:6">
      <c r="A315" s="148">
        <v>43894</v>
      </c>
      <c r="B315" s="55">
        <v>0.71788194444444453</v>
      </c>
      <c r="C315" s="57">
        <v>165</v>
      </c>
      <c r="D315" s="56">
        <v>29.32</v>
      </c>
      <c r="E315" s="29">
        <v>4837.8</v>
      </c>
      <c r="F315" s="54" t="s">
        <v>9</v>
      </c>
    </row>
    <row r="316" spans="1:6">
      <c r="A316" s="148">
        <v>43894</v>
      </c>
      <c r="B316" s="55">
        <v>0.71856481481481482</v>
      </c>
      <c r="C316" s="57">
        <v>149</v>
      </c>
      <c r="D316" s="56">
        <v>29.32</v>
      </c>
      <c r="E316" s="29">
        <v>4368.68</v>
      </c>
      <c r="F316" s="54" t="s">
        <v>9</v>
      </c>
    </row>
    <row r="317" spans="1:6">
      <c r="A317" s="148">
        <v>43894</v>
      </c>
      <c r="B317" s="55">
        <v>0.71952546296296294</v>
      </c>
      <c r="C317" s="57">
        <v>145</v>
      </c>
      <c r="D317" s="56">
        <v>29.32</v>
      </c>
      <c r="E317" s="29">
        <v>4251.3999999999996</v>
      </c>
      <c r="F317" s="54" t="s">
        <v>9</v>
      </c>
    </row>
    <row r="318" spans="1:6">
      <c r="A318" s="148">
        <v>43894</v>
      </c>
      <c r="B318" s="55">
        <v>0.71952546296296294</v>
      </c>
      <c r="C318" s="57">
        <v>150</v>
      </c>
      <c r="D318" s="56">
        <v>29.32</v>
      </c>
      <c r="E318" s="29">
        <v>4398</v>
      </c>
      <c r="F318" s="54" t="s">
        <v>9</v>
      </c>
    </row>
    <row r="319" spans="1:6">
      <c r="A319" s="148">
        <v>43894</v>
      </c>
      <c r="B319" s="55">
        <v>0.71952546296296294</v>
      </c>
      <c r="C319" s="57">
        <v>58</v>
      </c>
      <c r="D319" s="56">
        <v>29.32</v>
      </c>
      <c r="E319" s="29">
        <v>1700.56</v>
      </c>
      <c r="F319" s="54" t="s">
        <v>9</v>
      </c>
    </row>
    <row r="320" spans="1:6">
      <c r="A320" s="148">
        <v>43894</v>
      </c>
      <c r="B320" s="55">
        <v>0.71952546296296294</v>
      </c>
      <c r="C320" s="57">
        <v>780</v>
      </c>
      <c r="D320" s="56">
        <v>29.32</v>
      </c>
      <c r="E320" s="29">
        <v>22869.599999999999</v>
      </c>
      <c r="F320" s="54" t="s">
        <v>9</v>
      </c>
    </row>
    <row r="321" spans="1:6">
      <c r="A321" s="148">
        <v>43894</v>
      </c>
      <c r="B321" s="55">
        <v>0.71952546296296294</v>
      </c>
      <c r="C321" s="57">
        <v>105</v>
      </c>
      <c r="D321" s="56">
        <v>29.32</v>
      </c>
      <c r="E321" s="29">
        <v>3078.6</v>
      </c>
      <c r="F321" s="54" t="s">
        <v>9</v>
      </c>
    </row>
    <row r="322" spans="1:6">
      <c r="A322" s="148">
        <v>43894</v>
      </c>
      <c r="B322" s="55">
        <v>0.71952546296296294</v>
      </c>
      <c r="C322" s="57">
        <v>307</v>
      </c>
      <c r="D322" s="56">
        <v>29.32</v>
      </c>
      <c r="E322" s="29">
        <v>9001.24</v>
      </c>
      <c r="F322" s="54" t="s">
        <v>9</v>
      </c>
    </row>
    <row r="323" spans="1:6">
      <c r="A323" s="148" t="s">
        <v>487</v>
      </c>
      <c r="B323" s="55" t="s">
        <v>487</v>
      </c>
      <c r="C323" s="57" t="s">
        <v>487</v>
      </c>
      <c r="D323" s="56" t="s">
        <v>487</v>
      </c>
      <c r="E323" s="29" t="e">
        <v>#VALUE!</v>
      </c>
      <c r="F323" s="54" t="s">
        <v>487</v>
      </c>
    </row>
    <row r="324" spans="1:6">
      <c r="A324" s="148" t="s">
        <v>487</v>
      </c>
      <c r="B324" s="55" t="s">
        <v>487</v>
      </c>
      <c r="C324" s="57" t="s">
        <v>487</v>
      </c>
      <c r="D324" s="56" t="s">
        <v>487</v>
      </c>
      <c r="E324" s="29" t="e">
        <v>#VALUE!</v>
      </c>
      <c r="F324" s="54" t="s">
        <v>487</v>
      </c>
    </row>
    <row r="325" spans="1:6">
      <c r="A325" s="148" t="s">
        <v>487</v>
      </c>
      <c r="B325" s="55" t="s">
        <v>487</v>
      </c>
      <c r="C325" s="57" t="s">
        <v>487</v>
      </c>
      <c r="D325" s="56" t="s">
        <v>487</v>
      </c>
      <c r="E325" s="29" t="e">
        <v>#VALUE!</v>
      </c>
      <c r="F325" s="54" t="s">
        <v>487</v>
      </c>
    </row>
    <row r="326" spans="1:6">
      <c r="A326" s="148" t="s">
        <v>487</v>
      </c>
      <c r="B326" s="55" t="s">
        <v>487</v>
      </c>
      <c r="C326" s="57" t="s">
        <v>487</v>
      </c>
      <c r="D326" s="56" t="s">
        <v>487</v>
      </c>
      <c r="E326" s="29" t="e">
        <v>#VALUE!</v>
      </c>
      <c r="F326" s="54" t="s">
        <v>487</v>
      </c>
    </row>
    <row r="327" spans="1:6">
      <c r="A327" s="148" t="s">
        <v>487</v>
      </c>
      <c r="B327" s="55" t="s">
        <v>487</v>
      </c>
      <c r="C327" s="57" t="s">
        <v>487</v>
      </c>
      <c r="D327" s="56" t="s">
        <v>487</v>
      </c>
      <c r="E327" s="29" t="e">
        <v>#VALUE!</v>
      </c>
      <c r="F327" s="54" t="s">
        <v>487</v>
      </c>
    </row>
    <row r="328" spans="1:6">
      <c r="A328" s="148" t="s">
        <v>487</v>
      </c>
      <c r="B328" s="55" t="s">
        <v>487</v>
      </c>
      <c r="C328" s="57" t="s">
        <v>487</v>
      </c>
      <c r="D328" s="56" t="s">
        <v>487</v>
      </c>
      <c r="E328" s="29" t="e">
        <v>#VALUE!</v>
      </c>
      <c r="F328" s="54" t="s">
        <v>487</v>
      </c>
    </row>
    <row r="329" spans="1:6">
      <c r="A329" s="148" t="s">
        <v>487</v>
      </c>
      <c r="B329" s="55" t="s">
        <v>487</v>
      </c>
      <c r="C329" s="57" t="s">
        <v>487</v>
      </c>
      <c r="D329" s="56" t="s">
        <v>487</v>
      </c>
      <c r="E329" s="29" t="e">
        <v>#VALUE!</v>
      </c>
      <c r="F329" s="54" t="s">
        <v>487</v>
      </c>
    </row>
    <row r="330" spans="1:6">
      <c r="A330" s="148" t="s">
        <v>487</v>
      </c>
      <c r="B330" s="55" t="s">
        <v>487</v>
      </c>
      <c r="C330" s="57" t="s">
        <v>487</v>
      </c>
      <c r="D330" s="56" t="s">
        <v>487</v>
      </c>
      <c r="E330" s="29" t="e">
        <v>#VALUE!</v>
      </c>
      <c r="F330" s="54" t="s">
        <v>487</v>
      </c>
    </row>
    <row r="331" spans="1:6">
      <c r="A331" s="148" t="s">
        <v>487</v>
      </c>
      <c r="B331" s="55" t="s">
        <v>487</v>
      </c>
      <c r="C331" s="57" t="s">
        <v>487</v>
      </c>
      <c r="D331" s="56" t="s">
        <v>487</v>
      </c>
      <c r="E331" s="29" t="e">
        <v>#VALUE!</v>
      </c>
      <c r="F331" s="54" t="s">
        <v>487</v>
      </c>
    </row>
    <row r="332" spans="1:6">
      <c r="A332" s="148" t="s">
        <v>487</v>
      </c>
      <c r="B332" s="55" t="s">
        <v>487</v>
      </c>
      <c r="C332" s="57" t="s">
        <v>487</v>
      </c>
      <c r="D332" s="56" t="s">
        <v>487</v>
      </c>
      <c r="E332" s="29" t="e">
        <v>#VALUE!</v>
      </c>
      <c r="F332" s="54" t="s">
        <v>487</v>
      </c>
    </row>
    <row r="333" spans="1:6">
      <c r="A333" s="148" t="s">
        <v>487</v>
      </c>
      <c r="B333" s="55" t="s">
        <v>487</v>
      </c>
      <c r="C333" s="57" t="s">
        <v>487</v>
      </c>
      <c r="D333" s="56" t="s">
        <v>487</v>
      </c>
      <c r="E333" s="29" t="e">
        <v>#VALUE!</v>
      </c>
      <c r="F333" s="54" t="s">
        <v>487</v>
      </c>
    </row>
    <row r="334" spans="1:6">
      <c r="A334" s="148" t="s">
        <v>487</v>
      </c>
      <c r="B334" s="55" t="s">
        <v>487</v>
      </c>
      <c r="C334" s="57" t="s">
        <v>487</v>
      </c>
      <c r="D334" s="56" t="s">
        <v>487</v>
      </c>
      <c r="E334" s="29" t="e">
        <v>#VALUE!</v>
      </c>
      <c r="F334" s="54" t="s">
        <v>487</v>
      </c>
    </row>
    <row r="335" spans="1:6">
      <c r="A335" s="148" t="s">
        <v>487</v>
      </c>
      <c r="B335" s="55" t="s">
        <v>487</v>
      </c>
      <c r="C335" s="57" t="s">
        <v>487</v>
      </c>
      <c r="D335" s="56" t="s">
        <v>487</v>
      </c>
      <c r="E335" s="29" t="e">
        <v>#VALUE!</v>
      </c>
      <c r="F335" s="54" t="s">
        <v>487</v>
      </c>
    </row>
    <row r="336" spans="1:6">
      <c r="A336" s="148" t="s">
        <v>487</v>
      </c>
      <c r="B336" s="55" t="s">
        <v>487</v>
      </c>
      <c r="C336" s="57" t="s">
        <v>487</v>
      </c>
      <c r="D336" s="56" t="s">
        <v>487</v>
      </c>
      <c r="E336" s="29" t="e">
        <v>#VALUE!</v>
      </c>
      <c r="F336" s="54" t="s">
        <v>487</v>
      </c>
    </row>
    <row r="337" spans="1:6">
      <c r="A337" s="148" t="s">
        <v>487</v>
      </c>
      <c r="B337" s="55" t="s">
        <v>487</v>
      </c>
      <c r="C337" s="57" t="s">
        <v>487</v>
      </c>
      <c r="D337" s="56" t="s">
        <v>487</v>
      </c>
      <c r="E337" s="29" t="e">
        <v>#VALUE!</v>
      </c>
      <c r="F337" s="54" t="s">
        <v>487</v>
      </c>
    </row>
    <row r="338" spans="1:6">
      <c r="A338" s="148" t="s">
        <v>487</v>
      </c>
      <c r="B338" s="55" t="s">
        <v>487</v>
      </c>
      <c r="C338" s="57" t="s">
        <v>487</v>
      </c>
      <c r="D338" s="56" t="s">
        <v>487</v>
      </c>
      <c r="E338" s="29" t="e">
        <v>#VALUE!</v>
      </c>
      <c r="F338" s="54" t="s">
        <v>487</v>
      </c>
    </row>
    <row r="339" spans="1:6">
      <c r="A339" s="148" t="s">
        <v>487</v>
      </c>
      <c r="B339" s="55" t="s">
        <v>487</v>
      </c>
      <c r="C339" s="57" t="s">
        <v>487</v>
      </c>
      <c r="D339" s="56" t="s">
        <v>487</v>
      </c>
      <c r="E339" s="29" t="e">
        <v>#VALUE!</v>
      </c>
      <c r="F339" s="54" t="s">
        <v>487</v>
      </c>
    </row>
    <row r="340" spans="1:6">
      <c r="A340" s="148" t="s">
        <v>487</v>
      </c>
      <c r="B340" s="55" t="s">
        <v>487</v>
      </c>
      <c r="C340" s="57" t="s">
        <v>487</v>
      </c>
      <c r="D340" s="56" t="s">
        <v>487</v>
      </c>
      <c r="E340" s="29" t="e">
        <v>#VALUE!</v>
      </c>
      <c r="F340" s="54" t="s">
        <v>487</v>
      </c>
    </row>
    <row r="341" spans="1:6">
      <c r="A341" s="148" t="s">
        <v>487</v>
      </c>
      <c r="B341" s="55" t="s">
        <v>487</v>
      </c>
      <c r="C341" s="57" t="s">
        <v>487</v>
      </c>
      <c r="D341" s="56" t="s">
        <v>487</v>
      </c>
      <c r="E341" s="29" t="e">
        <v>#VALUE!</v>
      </c>
      <c r="F341" s="54" t="s">
        <v>487</v>
      </c>
    </row>
    <row r="342" spans="1:6">
      <c r="A342" s="148" t="s">
        <v>487</v>
      </c>
      <c r="B342" s="55" t="s">
        <v>487</v>
      </c>
      <c r="C342" s="57" t="s">
        <v>487</v>
      </c>
      <c r="D342" s="56" t="s">
        <v>487</v>
      </c>
      <c r="E342" s="29" t="e">
        <v>#VALUE!</v>
      </c>
      <c r="F342" s="54" t="s">
        <v>487</v>
      </c>
    </row>
    <row r="343" spans="1:6">
      <c r="A343" s="148" t="s">
        <v>487</v>
      </c>
      <c r="B343" s="55" t="s">
        <v>487</v>
      </c>
      <c r="C343" s="57" t="s">
        <v>487</v>
      </c>
      <c r="D343" s="56" t="s">
        <v>487</v>
      </c>
      <c r="E343" s="29" t="e">
        <v>#VALUE!</v>
      </c>
      <c r="F343" s="54" t="s">
        <v>487</v>
      </c>
    </row>
    <row r="344" spans="1:6">
      <c r="A344" s="148" t="s">
        <v>487</v>
      </c>
      <c r="B344" s="55" t="s">
        <v>487</v>
      </c>
      <c r="C344" s="57" t="s">
        <v>487</v>
      </c>
      <c r="D344" s="56" t="s">
        <v>487</v>
      </c>
      <c r="E344" s="29" t="e">
        <v>#VALUE!</v>
      </c>
      <c r="F344" s="54" t="s">
        <v>487</v>
      </c>
    </row>
    <row r="345" spans="1:6">
      <c r="A345" s="148" t="s">
        <v>487</v>
      </c>
      <c r="B345" s="55" t="s">
        <v>487</v>
      </c>
      <c r="C345" s="57" t="s">
        <v>487</v>
      </c>
      <c r="D345" s="56" t="s">
        <v>487</v>
      </c>
      <c r="E345" s="29" t="e">
        <v>#VALUE!</v>
      </c>
      <c r="F345" s="54" t="s">
        <v>487</v>
      </c>
    </row>
    <row r="346" spans="1:6">
      <c r="A346" s="148" t="s">
        <v>487</v>
      </c>
      <c r="B346" s="55" t="s">
        <v>487</v>
      </c>
      <c r="C346" s="57" t="s">
        <v>487</v>
      </c>
      <c r="D346" s="56" t="s">
        <v>487</v>
      </c>
      <c r="E346" s="29" t="e">
        <v>#VALUE!</v>
      </c>
      <c r="F346" s="54" t="s">
        <v>487</v>
      </c>
    </row>
    <row r="347" spans="1:6">
      <c r="A347" s="148" t="s">
        <v>487</v>
      </c>
      <c r="B347" s="55" t="s">
        <v>487</v>
      </c>
      <c r="C347" s="57" t="s">
        <v>487</v>
      </c>
      <c r="D347" s="56" t="s">
        <v>487</v>
      </c>
      <c r="E347" s="29" t="e">
        <v>#VALUE!</v>
      </c>
      <c r="F347" s="54" t="s">
        <v>487</v>
      </c>
    </row>
    <row r="348" spans="1:6">
      <c r="A348" s="148" t="s">
        <v>487</v>
      </c>
      <c r="B348" s="55" t="s">
        <v>487</v>
      </c>
      <c r="C348" s="57" t="s">
        <v>487</v>
      </c>
      <c r="D348" s="56" t="s">
        <v>487</v>
      </c>
      <c r="E348" s="29" t="e">
        <v>#VALUE!</v>
      </c>
      <c r="F348" s="54" t="s">
        <v>487</v>
      </c>
    </row>
    <row r="349" spans="1:6">
      <c r="A349" s="148" t="s">
        <v>487</v>
      </c>
      <c r="B349" s="55" t="s">
        <v>487</v>
      </c>
      <c r="C349" s="57" t="s">
        <v>487</v>
      </c>
      <c r="D349" s="56" t="s">
        <v>487</v>
      </c>
      <c r="E349" s="29" t="e">
        <v>#VALUE!</v>
      </c>
      <c r="F349" s="54" t="s">
        <v>487</v>
      </c>
    </row>
    <row r="350" spans="1:6">
      <c r="A350" s="148" t="s">
        <v>487</v>
      </c>
      <c r="B350" s="55" t="s">
        <v>487</v>
      </c>
      <c r="C350" s="57" t="s">
        <v>487</v>
      </c>
      <c r="D350" s="56" t="s">
        <v>487</v>
      </c>
      <c r="E350" s="29" t="e">
        <v>#VALUE!</v>
      </c>
      <c r="F350" s="54" t="s">
        <v>487</v>
      </c>
    </row>
    <row r="351" spans="1:6">
      <c r="A351" s="148" t="s">
        <v>487</v>
      </c>
      <c r="B351" s="55" t="s">
        <v>487</v>
      </c>
      <c r="C351" s="57" t="s">
        <v>487</v>
      </c>
      <c r="D351" s="56" t="s">
        <v>487</v>
      </c>
      <c r="E351" s="29" t="e">
        <v>#VALUE!</v>
      </c>
      <c r="F351" s="54" t="s">
        <v>487</v>
      </c>
    </row>
    <row r="352" spans="1:6">
      <c r="A352" s="148" t="s">
        <v>487</v>
      </c>
      <c r="B352" s="55" t="s">
        <v>487</v>
      </c>
      <c r="C352" s="57" t="s">
        <v>487</v>
      </c>
      <c r="D352" s="56" t="s">
        <v>487</v>
      </c>
      <c r="E352" s="29" t="e">
        <v>#VALUE!</v>
      </c>
      <c r="F352" s="54" t="s">
        <v>487</v>
      </c>
    </row>
    <row r="353" spans="1:6">
      <c r="A353" s="148" t="s">
        <v>487</v>
      </c>
      <c r="B353" s="55" t="s">
        <v>487</v>
      </c>
      <c r="C353" s="57" t="s">
        <v>487</v>
      </c>
      <c r="D353" s="56" t="s">
        <v>487</v>
      </c>
      <c r="E353" s="29" t="e">
        <v>#VALUE!</v>
      </c>
      <c r="F353" s="54" t="s">
        <v>487</v>
      </c>
    </row>
    <row r="354" spans="1:6">
      <c r="A354" s="148" t="s">
        <v>487</v>
      </c>
      <c r="B354" s="55" t="s">
        <v>487</v>
      </c>
      <c r="C354" s="57" t="s">
        <v>487</v>
      </c>
      <c r="D354" s="56" t="s">
        <v>487</v>
      </c>
      <c r="E354" s="29" t="e">
        <v>#VALUE!</v>
      </c>
      <c r="F354" s="54" t="s">
        <v>487</v>
      </c>
    </row>
    <row r="355" spans="1:6">
      <c r="A355" s="148" t="s">
        <v>487</v>
      </c>
      <c r="B355" s="55" t="s">
        <v>487</v>
      </c>
      <c r="C355" s="57" t="s">
        <v>487</v>
      </c>
      <c r="D355" s="56" t="s">
        <v>487</v>
      </c>
      <c r="E355" s="29" t="e">
        <v>#VALUE!</v>
      </c>
      <c r="F355" s="54" t="s">
        <v>487</v>
      </c>
    </row>
    <row r="356" spans="1:6">
      <c r="A356" s="148" t="s">
        <v>487</v>
      </c>
      <c r="B356" s="55" t="s">
        <v>487</v>
      </c>
      <c r="C356" s="57" t="s">
        <v>487</v>
      </c>
      <c r="D356" s="56" t="s">
        <v>487</v>
      </c>
      <c r="E356" s="29" t="e">
        <v>#VALUE!</v>
      </c>
      <c r="F356" s="54" t="s">
        <v>487</v>
      </c>
    </row>
    <row r="357" spans="1:6">
      <c r="A357" s="148" t="s">
        <v>487</v>
      </c>
      <c r="B357" s="55" t="s">
        <v>487</v>
      </c>
      <c r="C357" s="57" t="s">
        <v>487</v>
      </c>
      <c r="D357" s="56" t="s">
        <v>487</v>
      </c>
      <c r="E357" s="29" t="e">
        <v>#VALUE!</v>
      </c>
      <c r="F357" s="54" t="s">
        <v>487</v>
      </c>
    </row>
    <row r="358" spans="1:6">
      <c r="A358" s="148" t="s">
        <v>487</v>
      </c>
      <c r="B358" s="55" t="s">
        <v>487</v>
      </c>
      <c r="C358" s="57" t="s">
        <v>487</v>
      </c>
      <c r="D358" s="56" t="s">
        <v>487</v>
      </c>
      <c r="E358" s="29" t="e">
        <v>#VALUE!</v>
      </c>
      <c r="F358" s="54" t="s">
        <v>487</v>
      </c>
    </row>
    <row r="359" spans="1:6">
      <c r="A359" s="148" t="s">
        <v>487</v>
      </c>
      <c r="B359" s="55" t="s">
        <v>487</v>
      </c>
      <c r="C359" s="57" t="s">
        <v>487</v>
      </c>
      <c r="D359" s="56" t="s">
        <v>487</v>
      </c>
      <c r="E359" s="29" t="e">
        <v>#VALUE!</v>
      </c>
      <c r="F359" s="54" t="s">
        <v>487</v>
      </c>
    </row>
    <row r="360" spans="1:6">
      <c r="A360" s="148" t="s">
        <v>487</v>
      </c>
      <c r="B360" s="55" t="s">
        <v>487</v>
      </c>
      <c r="C360" s="57" t="s">
        <v>487</v>
      </c>
      <c r="D360" s="56" t="s">
        <v>487</v>
      </c>
      <c r="E360" s="29" t="e">
        <v>#VALUE!</v>
      </c>
      <c r="F360" s="54" t="s">
        <v>487</v>
      </c>
    </row>
    <row r="361" spans="1:6">
      <c r="A361" s="148" t="s">
        <v>487</v>
      </c>
      <c r="B361" s="55" t="s">
        <v>487</v>
      </c>
      <c r="C361" s="57" t="s">
        <v>487</v>
      </c>
      <c r="D361" s="56" t="s">
        <v>487</v>
      </c>
      <c r="E361" s="29" t="e">
        <v>#VALUE!</v>
      </c>
      <c r="F361" s="54" t="s">
        <v>487</v>
      </c>
    </row>
    <row r="362" spans="1:6">
      <c r="A362" s="148" t="s">
        <v>487</v>
      </c>
      <c r="B362" s="55" t="s">
        <v>487</v>
      </c>
      <c r="C362" s="57" t="s">
        <v>487</v>
      </c>
      <c r="D362" s="56" t="s">
        <v>487</v>
      </c>
      <c r="E362" s="29" t="e">
        <v>#VALUE!</v>
      </c>
      <c r="F362" s="54" t="s">
        <v>487</v>
      </c>
    </row>
    <row r="363" spans="1:6">
      <c r="A363" s="148" t="s">
        <v>487</v>
      </c>
      <c r="B363" s="55" t="s">
        <v>487</v>
      </c>
      <c r="C363" s="57" t="s">
        <v>487</v>
      </c>
      <c r="D363" s="56" t="s">
        <v>487</v>
      </c>
      <c r="E363" s="29" t="e">
        <v>#VALUE!</v>
      </c>
      <c r="F363" s="54" t="s">
        <v>487</v>
      </c>
    </row>
    <row r="364" spans="1:6">
      <c r="A364" s="148" t="s">
        <v>487</v>
      </c>
      <c r="B364" s="55" t="s">
        <v>487</v>
      </c>
      <c r="C364" s="57" t="s">
        <v>487</v>
      </c>
      <c r="D364" s="56" t="s">
        <v>487</v>
      </c>
      <c r="E364" s="29" t="e">
        <v>#VALUE!</v>
      </c>
      <c r="F364" s="54" t="s">
        <v>487</v>
      </c>
    </row>
    <row r="365" spans="1:6">
      <c r="A365" s="148" t="s">
        <v>487</v>
      </c>
      <c r="B365" s="55" t="s">
        <v>487</v>
      </c>
      <c r="C365" s="57" t="s">
        <v>487</v>
      </c>
      <c r="D365" s="56" t="s">
        <v>487</v>
      </c>
      <c r="E365" s="29" t="e">
        <v>#VALUE!</v>
      </c>
      <c r="F365" s="54" t="s">
        <v>487</v>
      </c>
    </row>
    <row r="366" spans="1:6">
      <c r="A366" s="148" t="s">
        <v>487</v>
      </c>
      <c r="B366" s="55" t="s">
        <v>487</v>
      </c>
      <c r="C366" s="57" t="s">
        <v>487</v>
      </c>
      <c r="D366" s="56" t="s">
        <v>487</v>
      </c>
      <c r="E366" s="29" t="e">
        <v>#VALUE!</v>
      </c>
      <c r="F366" s="54" t="s">
        <v>487</v>
      </c>
    </row>
    <row r="367" spans="1:6">
      <c r="A367" s="148" t="s">
        <v>487</v>
      </c>
      <c r="B367" s="55" t="s">
        <v>487</v>
      </c>
      <c r="C367" s="57" t="s">
        <v>487</v>
      </c>
      <c r="D367" s="56" t="s">
        <v>487</v>
      </c>
      <c r="E367" s="29" t="e">
        <v>#VALUE!</v>
      </c>
      <c r="F367" s="54" t="s">
        <v>487</v>
      </c>
    </row>
    <row r="368" spans="1:6">
      <c r="A368" s="148" t="s">
        <v>487</v>
      </c>
      <c r="B368" s="55" t="s">
        <v>487</v>
      </c>
      <c r="C368" s="57" t="s">
        <v>487</v>
      </c>
      <c r="D368" s="56" t="s">
        <v>487</v>
      </c>
      <c r="E368" s="29" t="e">
        <v>#VALUE!</v>
      </c>
      <c r="F368" s="54" t="s">
        <v>487</v>
      </c>
    </row>
    <row r="369" spans="1:6">
      <c r="A369" s="148" t="s">
        <v>487</v>
      </c>
      <c r="B369" s="55" t="s">
        <v>487</v>
      </c>
      <c r="C369" s="57" t="s">
        <v>487</v>
      </c>
      <c r="D369" s="56" t="s">
        <v>487</v>
      </c>
      <c r="E369" s="29" t="e">
        <v>#VALUE!</v>
      </c>
      <c r="F369" s="54" t="s">
        <v>487</v>
      </c>
    </row>
    <row r="370" spans="1:6">
      <c r="A370" s="148" t="s">
        <v>487</v>
      </c>
      <c r="B370" s="55" t="s">
        <v>487</v>
      </c>
      <c r="C370" s="57" t="s">
        <v>487</v>
      </c>
      <c r="D370" s="56" t="s">
        <v>487</v>
      </c>
      <c r="E370" s="29" t="e">
        <v>#VALUE!</v>
      </c>
      <c r="F370" s="54" t="s">
        <v>487</v>
      </c>
    </row>
    <row r="371" spans="1:6">
      <c r="A371" s="148" t="s">
        <v>487</v>
      </c>
      <c r="B371" s="55" t="s">
        <v>487</v>
      </c>
      <c r="C371" s="57" t="s">
        <v>487</v>
      </c>
      <c r="D371" s="56" t="s">
        <v>487</v>
      </c>
      <c r="E371" s="29" t="e">
        <v>#VALUE!</v>
      </c>
      <c r="F371" s="54" t="s">
        <v>487</v>
      </c>
    </row>
    <row r="372" spans="1:6">
      <c r="A372" s="148" t="s">
        <v>487</v>
      </c>
      <c r="B372" s="55" t="s">
        <v>487</v>
      </c>
      <c r="C372" s="57" t="s">
        <v>487</v>
      </c>
      <c r="D372" s="56" t="s">
        <v>487</v>
      </c>
      <c r="E372" s="29" t="e">
        <v>#VALUE!</v>
      </c>
      <c r="F372" s="54" t="s">
        <v>487</v>
      </c>
    </row>
    <row r="373" spans="1:6">
      <c r="A373" s="148" t="s">
        <v>487</v>
      </c>
      <c r="B373" s="55" t="s">
        <v>487</v>
      </c>
      <c r="C373" s="57" t="s">
        <v>487</v>
      </c>
      <c r="D373" s="56" t="s">
        <v>487</v>
      </c>
      <c r="E373" s="29" t="e">
        <v>#VALUE!</v>
      </c>
      <c r="F373" s="54" t="s">
        <v>487</v>
      </c>
    </row>
    <row r="374" spans="1:6">
      <c r="A374" s="148" t="s">
        <v>487</v>
      </c>
      <c r="B374" s="55" t="s">
        <v>487</v>
      </c>
      <c r="C374" s="57" t="s">
        <v>487</v>
      </c>
      <c r="D374" s="56" t="s">
        <v>487</v>
      </c>
      <c r="E374" s="29" t="e">
        <v>#VALUE!</v>
      </c>
      <c r="F374" s="54" t="s">
        <v>487</v>
      </c>
    </row>
    <row r="375" spans="1:6">
      <c r="A375" s="148" t="s">
        <v>487</v>
      </c>
      <c r="B375" s="55" t="s">
        <v>487</v>
      </c>
      <c r="C375" s="57" t="s">
        <v>487</v>
      </c>
      <c r="D375" s="56" t="s">
        <v>487</v>
      </c>
      <c r="E375" s="29" t="e">
        <v>#VALUE!</v>
      </c>
      <c r="F375" s="54" t="s">
        <v>487</v>
      </c>
    </row>
    <row r="376" spans="1:6">
      <c r="A376" s="148" t="s">
        <v>487</v>
      </c>
      <c r="B376" s="55" t="s">
        <v>487</v>
      </c>
      <c r="C376" s="57" t="s">
        <v>487</v>
      </c>
      <c r="D376" s="56" t="s">
        <v>487</v>
      </c>
      <c r="E376" s="29" t="e">
        <v>#VALUE!</v>
      </c>
      <c r="F376" s="54" t="s">
        <v>487</v>
      </c>
    </row>
    <row r="377" spans="1:6">
      <c r="A377" s="148" t="s">
        <v>487</v>
      </c>
      <c r="B377" s="55" t="s">
        <v>487</v>
      </c>
      <c r="C377" s="57" t="s">
        <v>487</v>
      </c>
      <c r="D377" s="56" t="s">
        <v>487</v>
      </c>
      <c r="E377" s="29" t="e">
        <v>#VALUE!</v>
      </c>
      <c r="F377" s="54" t="s">
        <v>487</v>
      </c>
    </row>
    <row r="378" spans="1:6">
      <c r="A378" s="148" t="s">
        <v>487</v>
      </c>
      <c r="B378" s="55" t="s">
        <v>487</v>
      </c>
      <c r="C378" s="57" t="s">
        <v>487</v>
      </c>
      <c r="D378" s="56" t="s">
        <v>487</v>
      </c>
      <c r="E378" s="29" t="e">
        <v>#VALUE!</v>
      </c>
      <c r="F378" s="54" t="s">
        <v>487</v>
      </c>
    </row>
    <row r="379" spans="1:6">
      <c r="A379" s="148" t="s">
        <v>487</v>
      </c>
      <c r="B379" s="55" t="s">
        <v>487</v>
      </c>
      <c r="C379" s="57" t="s">
        <v>487</v>
      </c>
      <c r="D379" s="56" t="s">
        <v>487</v>
      </c>
      <c r="E379" s="29" t="e">
        <v>#VALUE!</v>
      </c>
      <c r="F379" s="54" t="s">
        <v>487</v>
      </c>
    </row>
    <row r="380" spans="1:6">
      <c r="A380" s="148" t="s">
        <v>487</v>
      </c>
      <c r="B380" s="55" t="s">
        <v>487</v>
      </c>
      <c r="C380" s="57" t="s">
        <v>487</v>
      </c>
      <c r="D380" s="56" t="s">
        <v>487</v>
      </c>
      <c r="E380" s="29" t="e">
        <v>#VALUE!</v>
      </c>
      <c r="F380" s="54" t="s">
        <v>487</v>
      </c>
    </row>
    <row r="381" spans="1:6">
      <c r="A381" s="148" t="s">
        <v>487</v>
      </c>
      <c r="B381" s="55" t="s">
        <v>487</v>
      </c>
      <c r="C381" s="57" t="s">
        <v>487</v>
      </c>
      <c r="D381" s="56" t="s">
        <v>487</v>
      </c>
      <c r="E381" s="29" t="e">
        <v>#VALUE!</v>
      </c>
      <c r="F381" s="54" t="s">
        <v>487</v>
      </c>
    </row>
    <row r="382" spans="1:6">
      <c r="A382" s="148" t="s">
        <v>487</v>
      </c>
      <c r="B382" s="55" t="s">
        <v>487</v>
      </c>
      <c r="C382" s="57" t="s">
        <v>487</v>
      </c>
      <c r="D382" s="56" t="s">
        <v>487</v>
      </c>
      <c r="E382" s="29" t="e">
        <v>#VALUE!</v>
      </c>
      <c r="F382" s="54" t="s">
        <v>487</v>
      </c>
    </row>
    <row r="383" spans="1:6">
      <c r="A383" s="148" t="s">
        <v>487</v>
      </c>
      <c r="B383" s="55" t="s">
        <v>487</v>
      </c>
      <c r="C383" s="57" t="s">
        <v>487</v>
      </c>
      <c r="D383" s="56" t="s">
        <v>487</v>
      </c>
      <c r="E383" s="29" t="e">
        <v>#VALUE!</v>
      </c>
      <c r="F383" s="54" t="s">
        <v>487</v>
      </c>
    </row>
    <row r="384" spans="1:6">
      <c r="A384" s="148" t="s">
        <v>487</v>
      </c>
      <c r="B384" s="55" t="s">
        <v>487</v>
      </c>
      <c r="C384" s="57" t="s">
        <v>487</v>
      </c>
      <c r="D384" s="56" t="s">
        <v>487</v>
      </c>
      <c r="E384" s="29" t="e">
        <v>#VALUE!</v>
      </c>
      <c r="F384" s="54" t="s">
        <v>487</v>
      </c>
    </row>
    <row r="385" spans="1:6">
      <c r="A385" s="148" t="s">
        <v>487</v>
      </c>
      <c r="B385" s="55" t="s">
        <v>487</v>
      </c>
      <c r="C385" s="57" t="s">
        <v>487</v>
      </c>
      <c r="D385" s="56" t="s">
        <v>487</v>
      </c>
      <c r="E385" s="29" t="e">
        <v>#VALUE!</v>
      </c>
      <c r="F385" s="54" t="s">
        <v>487</v>
      </c>
    </row>
    <row r="386" spans="1:6">
      <c r="A386" s="148" t="s">
        <v>487</v>
      </c>
      <c r="B386" s="55" t="s">
        <v>487</v>
      </c>
      <c r="C386" s="57" t="s">
        <v>487</v>
      </c>
      <c r="D386" s="56" t="s">
        <v>487</v>
      </c>
      <c r="E386" s="29" t="e">
        <v>#VALUE!</v>
      </c>
      <c r="F386" s="54" t="s">
        <v>487</v>
      </c>
    </row>
    <row r="387" spans="1:6">
      <c r="A387" s="148" t="s">
        <v>487</v>
      </c>
      <c r="B387" s="55" t="s">
        <v>487</v>
      </c>
      <c r="C387" s="57" t="s">
        <v>487</v>
      </c>
      <c r="D387" s="56" t="s">
        <v>487</v>
      </c>
      <c r="E387" s="29" t="e">
        <v>#VALUE!</v>
      </c>
      <c r="F387" s="54" t="s">
        <v>487</v>
      </c>
    </row>
    <row r="388" spans="1:6">
      <c r="A388" s="148" t="s">
        <v>487</v>
      </c>
      <c r="B388" s="55" t="s">
        <v>487</v>
      </c>
      <c r="C388" s="57" t="s">
        <v>487</v>
      </c>
      <c r="D388" s="56" t="s">
        <v>487</v>
      </c>
      <c r="E388" s="29" t="e">
        <v>#VALUE!</v>
      </c>
      <c r="F388" s="54" t="s">
        <v>487</v>
      </c>
    </row>
    <row r="389" spans="1:6">
      <c r="A389" s="148" t="s">
        <v>487</v>
      </c>
      <c r="B389" s="55" t="s">
        <v>487</v>
      </c>
      <c r="C389" s="57" t="s">
        <v>487</v>
      </c>
      <c r="D389" s="56" t="s">
        <v>487</v>
      </c>
      <c r="E389" s="29" t="e">
        <v>#VALUE!</v>
      </c>
      <c r="F389" s="54" t="s">
        <v>487</v>
      </c>
    </row>
    <row r="390" spans="1:6">
      <c r="A390" s="148" t="s">
        <v>487</v>
      </c>
      <c r="B390" s="55" t="s">
        <v>487</v>
      </c>
      <c r="C390" s="57" t="s">
        <v>487</v>
      </c>
      <c r="D390" s="56" t="s">
        <v>487</v>
      </c>
      <c r="E390" s="29" t="e">
        <v>#VALUE!</v>
      </c>
      <c r="F390" s="54" t="s">
        <v>487</v>
      </c>
    </row>
    <row r="391" spans="1:6">
      <c r="A391" s="148" t="s">
        <v>487</v>
      </c>
      <c r="B391" s="55" t="s">
        <v>487</v>
      </c>
      <c r="C391" s="57" t="s">
        <v>487</v>
      </c>
      <c r="D391" s="56" t="s">
        <v>487</v>
      </c>
      <c r="E391" s="29" t="e">
        <v>#VALUE!</v>
      </c>
      <c r="F391" s="54" t="s">
        <v>487</v>
      </c>
    </row>
    <row r="392" spans="1:6">
      <c r="A392" s="148" t="s">
        <v>487</v>
      </c>
      <c r="B392" s="55" t="s">
        <v>487</v>
      </c>
      <c r="C392" s="57" t="s">
        <v>487</v>
      </c>
      <c r="D392" s="56" t="s">
        <v>487</v>
      </c>
      <c r="E392" s="29" t="e">
        <v>#VALUE!</v>
      </c>
      <c r="F392" s="54" t="s">
        <v>487</v>
      </c>
    </row>
    <row r="393" spans="1:6">
      <c r="A393" s="148" t="s">
        <v>487</v>
      </c>
      <c r="B393" s="55" t="s">
        <v>487</v>
      </c>
      <c r="C393" s="57" t="s">
        <v>487</v>
      </c>
      <c r="D393" s="56" t="s">
        <v>487</v>
      </c>
      <c r="E393" s="29" t="e">
        <v>#VALUE!</v>
      </c>
      <c r="F393" s="54" t="s">
        <v>487</v>
      </c>
    </row>
    <row r="394" spans="1:6">
      <c r="A394" s="148" t="s">
        <v>487</v>
      </c>
      <c r="B394" s="55" t="s">
        <v>487</v>
      </c>
      <c r="C394" s="57" t="s">
        <v>487</v>
      </c>
      <c r="D394" s="56" t="s">
        <v>487</v>
      </c>
      <c r="E394" s="29" t="e">
        <v>#VALUE!</v>
      </c>
      <c r="F394" s="54" t="s">
        <v>487</v>
      </c>
    </row>
    <row r="395" spans="1:6">
      <c r="A395" s="148" t="s">
        <v>487</v>
      </c>
      <c r="B395" s="55" t="s">
        <v>487</v>
      </c>
      <c r="C395" s="57" t="s">
        <v>487</v>
      </c>
      <c r="D395" s="56" t="s">
        <v>487</v>
      </c>
      <c r="E395" s="29" t="e">
        <v>#VALUE!</v>
      </c>
      <c r="F395" s="54" t="s">
        <v>487</v>
      </c>
    </row>
    <row r="396" spans="1:6">
      <c r="A396" s="148" t="s">
        <v>487</v>
      </c>
      <c r="B396" s="55" t="s">
        <v>487</v>
      </c>
      <c r="C396" s="57" t="s">
        <v>487</v>
      </c>
      <c r="D396" s="56" t="s">
        <v>487</v>
      </c>
      <c r="E396" s="29" t="e">
        <v>#VALUE!</v>
      </c>
      <c r="F396" s="54" t="s">
        <v>487</v>
      </c>
    </row>
    <row r="397" spans="1:6">
      <c r="A397" s="148" t="s">
        <v>487</v>
      </c>
      <c r="B397" s="55" t="s">
        <v>487</v>
      </c>
      <c r="C397" s="57" t="s">
        <v>487</v>
      </c>
      <c r="D397" s="56" t="s">
        <v>487</v>
      </c>
      <c r="E397" s="29" t="e">
        <v>#VALUE!</v>
      </c>
      <c r="F397" s="54" t="s">
        <v>487</v>
      </c>
    </row>
    <row r="398" spans="1:6">
      <c r="A398" s="148" t="s">
        <v>487</v>
      </c>
      <c r="B398" s="55" t="s">
        <v>487</v>
      </c>
      <c r="C398" s="57" t="s">
        <v>487</v>
      </c>
      <c r="D398" s="56" t="s">
        <v>487</v>
      </c>
      <c r="E398" s="29" t="e">
        <v>#VALUE!</v>
      </c>
      <c r="F398" s="54" t="s">
        <v>487</v>
      </c>
    </row>
    <row r="399" spans="1:6">
      <c r="A399" s="148" t="s">
        <v>487</v>
      </c>
      <c r="B399" s="55" t="s">
        <v>487</v>
      </c>
      <c r="C399" s="57" t="s">
        <v>487</v>
      </c>
      <c r="D399" s="56" t="s">
        <v>487</v>
      </c>
      <c r="E399" s="29" t="e">
        <v>#VALUE!</v>
      </c>
      <c r="F399" s="54" t="s">
        <v>487</v>
      </c>
    </row>
    <row r="400" spans="1:6">
      <c r="A400" s="148" t="s">
        <v>487</v>
      </c>
      <c r="B400" s="55" t="s">
        <v>487</v>
      </c>
      <c r="C400" s="57" t="s">
        <v>487</v>
      </c>
      <c r="D400" s="56" t="s">
        <v>487</v>
      </c>
      <c r="E400" s="29" t="e">
        <v>#VALUE!</v>
      </c>
      <c r="F400" s="54" t="s">
        <v>487</v>
      </c>
    </row>
    <row r="401" spans="1:6">
      <c r="A401" s="148" t="s">
        <v>487</v>
      </c>
      <c r="B401" s="55" t="s">
        <v>487</v>
      </c>
      <c r="C401" s="57" t="s">
        <v>487</v>
      </c>
      <c r="D401" s="56" t="s">
        <v>487</v>
      </c>
      <c r="E401" s="29" t="e">
        <v>#VALUE!</v>
      </c>
      <c r="F401" s="54" t="s">
        <v>487</v>
      </c>
    </row>
    <row r="402" spans="1:6">
      <c r="A402" s="148" t="s">
        <v>487</v>
      </c>
      <c r="B402" s="55" t="s">
        <v>487</v>
      </c>
      <c r="C402" s="57" t="s">
        <v>487</v>
      </c>
      <c r="D402" s="56" t="s">
        <v>487</v>
      </c>
      <c r="E402" s="29" t="e">
        <v>#VALUE!</v>
      </c>
      <c r="F402" s="54" t="s">
        <v>487</v>
      </c>
    </row>
    <row r="403" spans="1:6">
      <c r="A403" s="148" t="s">
        <v>487</v>
      </c>
      <c r="B403" s="55" t="s">
        <v>487</v>
      </c>
      <c r="C403" s="57" t="s">
        <v>487</v>
      </c>
      <c r="D403" s="56" t="s">
        <v>487</v>
      </c>
      <c r="E403" s="29" t="e">
        <v>#VALUE!</v>
      </c>
      <c r="F403" s="54" t="s">
        <v>487</v>
      </c>
    </row>
    <row r="404" spans="1:6">
      <c r="A404" s="148" t="s">
        <v>487</v>
      </c>
      <c r="B404" s="55" t="s">
        <v>487</v>
      </c>
      <c r="C404" s="57" t="s">
        <v>487</v>
      </c>
      <c r="D404" s="56" t="s">
        <v>487</v>
      </c>
      <c r="E404" s="29" t="e">
        <v>#VALUE!</v>
      </c>
      <c r="F404" s="54" t="s">
        <v>487</v>
      </c>
    </row>
    <row r="405" spans="1:6">
      <c r="A405" s="148" t="s">
        <v>487</v>
      </c>
      <c r="B405" s="55" t="s">
        <v>487</v>
      </c>
      <c r="C405" s="57" t="s">
        <v>487</v>
      </c>
      <c r="D405" s="56" t="s">
        <v>487</v>
      </c>
      <c r="E405" s="29" t="e">
        <v>#VALUE!</v>
      </c>
      <c r="F405" s="54" t="s">
        <v>487</v>
      </c>
    </row>
    <row r="406" spans="1:6">
      <c r="A406" s="148" t="s">
        <v>487</v>
      </c>
      <c r="B406" s="55" t="s">
        <v>487</v>
      </c>
      <c r="C406" s="57" t="s">
        <v>487</v>
      </c>
      <c r="D406" s="56" t="s">
        <v>487</v>
      </c>
      <c r="E406" s="29" t="e">
        <v>#VALUE!</v>
      </c>
      <c r="F406" s="54" t="s">
        <v>487</v>
      </c>
    </row>
    <row r="407" spans="1:6">
      <c r="A407" s="148" t="s">
        <v>487</v>
      </c>
      <c r="B407" s="55" t="s">
        <v>487</v>
      </c>
      <c r="C407" s="57" t="s">
        <v>487</v>
      </c>
      <c r="D407" s="56" t="s">
        <v>487</v>
      </c>
      <c r="E407" s="29" t="s">
        <v>487</v>
      </c>
      <c r="F407" s="54"/>
    </row>
    <row r="408" spans="1:6">
      <c r="A408" s="148" t="s">
        <v>487</v>
      </c>
      <c r="B408" s="55" t="s">
        <v>487</v>
      </c>
      <c r="C408" s="57" t="s">
        <v>487</v>
      </c>
      <c r="D408" s="56" t="s">
        <v>487</v>
      </c>
      <c r="E408" s="29" t="s">
        <v>487</v>
      </c>
      <c r="F408" s="54" t="s">
        <v>487</v>
      </c>
    </row>
    <row r="409" spans="1:6">
      <c r="A409" s="148" t="s">
        <v>487</v>
      </c>
      <c r="B409" s="55" t="s">
        <v>487</v>
      </c>
      <c r="C409" s="57" t="s">
        <v>487</v>
      </c>
      <c r="D409" s="56" t="s">
        <v>487</v>
      </c>
      <c r="E409" s="29" t="s">
        <v>487</v>
      </c>
      <c r="F409" s="54" t="s">
        <v>487</v>
      </c>
    </row>
    <row r="410" spans="1:6">
      <c r="A410" s="148" t="s">
        <v>487</v>
      </c>
      <c r="B410" s="55" t="s">
        <v>487</v>
      </c>
      <c r="C410" s="57" t="s">
        <v>487</v>
      </c>
      <c r="D410" s="56" t="s">
        <v>487</v>
      </c>
      <c r="E410" s="29" t="s">
        <v>487</v>
      </c>
      <c r="F410" s="54" t="s">
        <v>487</v>
      </c>
    </row>
    <row r="411" spans="1:6">
      <c r="A411" s="148" t="s">
        <v>487</v>
      </c>
      <c r="B411" s="55" t="s">
        <v>487</v>
      </c>
      <c r="C411" s="57" t="s">
        <v>487</v>
      </c>
      <c r="D411" s="56" t="s">
        <v>487</v>
      </c>
      <c r="E411" s="29" t="s">
        <v>487</v>
      </c>
      <c r="F411" s="54" t="s">
        <v>487</v>
      </c>
    </row>
    <row r="412" spans="1:6">
      <c r="A412" s="148" t="s">
        <v>487</v>
      </c>
      <c r="B412" s="55" t="s">
        <v>487</v>
      </c>
      <c r="C412" s="57" t="s">
        <v>487</v>
      </c>
      <c r="D412" s="56" t="s">
        <v>487</v>
      </c>
      <c r="E412" s="29" t="s">
        <v>487</v>
      </c>
      <c r="F412" s="54" t="s">
        <v>487</v>
      </c>
    </row>
    <row r="413" spans="1:6">
      <c r="A413" s="148" t="s">
        <v>487</v>
      </c>
      <c r="B413" s="55" t="s">
        <v>487</v>
      </c>
      <c r="C413" s="57" t="s">
        <v>487</v>
      </c>
      <c r="D413" s="56" t="s">
        <v>487</v>
      </c>
      <c r="E413" s="29" t="s">
        <v>487</v>
      </c>
      <c r="F413" s="54" t="s">
        <v>487</v>
      </c>
    </row>
    <row r="414" spans="1:6">
      <c r="A414" s="148" t="s">
        <v>487</v>
      </c>
      <c r="B414" s="55" t="s">
        <v>487</v>
      </c>
      <c r="C414" s="57" t="s">
        <v>487</v>
      </c>
      <c r="D414" s="56" t="s">
        <v>487</v>
      </c>
      <c r="E414" s="29" t="s">
        <v>487</v>
      </c>
      <c r="F414" s="54" t="s">
        <v>487</v>
      </c>
    </row>
    <row r="415" spans="1:6">
      <c r="A415" s="148" t="s">
        <v>487</v>
      </c>
      <c r="B415" s="55" t="s">
        <v>487</v>
      </c>
      <c r="C415" s="57" t="s">
        <v>487</v>
      </c>
      <c r="D415" s="56" t="s">
        <v>487</v>
      </c>
      <c r="E415" s="29" t="s">
        <v>487</v>
      </c>
      <c r="F415" s="54" t="s">
        <v>487</v>
      </c>
    </row>
    <row r="416" spans="1:6">
      <c r="A416" s="148" t="s">
        <v>487</v>
      </c>
      <c r="B416" s="55" t="s">
        <v>487</v>
      </c>
      <c r="C416" s="57" t="s">
        <v>487</v>
      </c>
      <c r="D416" s="56" t="s">
        <v>487</v>
      </c>
      <c r="E416" s="29" t="s">
        <v>487</v>
      </c>
      <c r="F416" s="54" t="s">
        <v>487</v>
      </c>
    </row>
    <row r="417" spans="1:6">
      <c r="A417" s="148" t="s">
        <v>487</v>
      </c>
      <c r="B417" s="55" t="s">
        <v>487</v>
      </c>
      <c r="C417" s="57" t="s">
        <v>487</v>
      </c>
      <c r="D417" s="56" t="s">
        <v>487</v>
      </c>
      <c r="E417" s="29" t="s">
        <v>487</v>
      </c>
      <c r="F417" s="54" t="s">
        <v>487</v>
      </c>
    </row>
    <row r="418" spans="1:6">
      <c r="A418" s="148" t="s">
        <v>487</v>
      </c>
      <c r="B418" s="55" t="s">
        <v>487</v>
      </c>
      <c r="C418" s="57" t="s">
        <v>487</v>
      </c>
      <c r="D418" s="56" t="s">
        <v>487</v>
      </c>
      <c r="E418" s="29" t="s">
        <v>487</v>
      </c>
      <c r="F418" s="54" t="s">
        <v>487</v>
      </c>
    </row>
    <row r="419" spans="1:6">
      <c r="A419" s="148" t="s">
        <v>487</v>
      </c>
      <c r="B419" s="55" t="s">
        <v>487</v>
      </c>
      <c r="C419" s="57" t="s">
        <v>487</v>
      </c>
      <c r="D419" s="56" t="s">
        <v>487</v>
      </c>
      <c r="E419" s="29" t="s">
        <v>487</v>
      </c>
      <c r="F419" s="54" t="s">
        <v>487</v>
      </c>
    </row>
    <row r="420" spans="1:6">
      <c r="A420" s="148" t="s">
        <v>487</v>
      </c>
      <c r="B420" s="55" t="s">
        <v>487</v>
      </c>
      <c r="C420" s="57" t="s">
        <v>487</v>
      </c>
      <c r="D420" s="56" t="s">
        <v>487</v>
      </c>
      <c r="E420" s="29" t="s">
        <v>487</v>
      </c>
      <c r="F420" s="54" t="s">
        <v>487</v>
      </c>
    </row>
    <row r="421" spans="1:6">
      <c r="A421" s="148" t="s">
        <v>487</v>
      </c>
      <c r="B421" s="55" t="s">
        <v>487</v>
      </c>
      <c r="C421" s="57" t="s">
        <v>487</v>
      </c>
      <c r="D421" s="56" t="s">
        <v>487</v>
      </c>
      <c r="E421" s="29" t="s">
        <v>487</v>
      </c>
      <c r="F421" s="54" t="s">
        <v>487</v>
      </c>
    </row>
    <row r="422" spans="1:6">
      <c r="A422" s="148" t="s">
        <v>487</v>
      </c>
      <c r="B422" s="55" t="s">
        <v>487</v>
      </c>
      <c r="C422" s="57" t="s">
        <v>487</v>
      </c>
      <c r="D422" s="56" t="s">
        <v>487</v>
      </c>
      <c r="E422" s="29" t="s">
        <v>487</v>
      </c>
      <c r="F422" s="54" t="s">
        <v>487</v>
      </c>
    </row>
    <row r="423" spans="1:6">
      <c r="A423" s="148" t="s">
        <v>487</v>
      </c>
      <c r="B423" s="55" t="s">
        <v>487</v>
      </c>
      <c r="C423" s="57" t="s">
        <v>487</v>
      </c>
      <c r="D423" s="56" t="s">
        <v>487</v>
      </c>
      <c r="E423" s="29" t="s">
        <v>487</v>
      </c>
      <c r="F423" s="54" t="s">
        <v>487</v>
      </c>
    </row>
    <row r="424" spans="1:6">
      <c r="A424" s="148" t="s">
        <v>487</v>
      </c>
      <c r="B424" s="55" t="s">
        <v>487</v>
      </c>
      <c r="C424" s="57" t="s">
        <v>487</v>
      </c>
      <c r="D424" s="56" t="s">
        <v>487</v>
      </c>
      <c r="E424" s="29" t="s">
        <v>487</v>
      </c>
      <c r="F424" s="54" t="s">
        <v>487</v>
      </c>
    </row>
    <row r="425" spans="1:6">
      <c r="A425" s="148" t="s">
        <v>487</v>
      </c>
      <c r="B425" s="55" t="s">
        <v>487</v>
      </c>
      <c r="C425" s="57" t="s">
        <v>487</v>
      </c>
      <c r="D425" s="56" t="s">
        <v>487</v>
      </c>
      <c r="E425" s="29" t="s">
        <v>487</v>
      </c>
      <c r="F425" s="54" t="s">
        <v>487</v>
      </c>
    </row>
    <row r="426" spans="1:6">
      <c r="A426" s="148" t="s">
        <v>487</v>
      </c>
      <c r="B426" s="55" t="s">
        <v>487</v>
      </c>
      <c r="C426" s="57" t="s">
        <v>487</v>
      </c>
      <c r="D426" s="56" t="s">
        <v>487</v>
      </c>
      <c r="E426" s="29" t="s">
        <v>487</v>
      </c>
      <c r="F426" s="54" t="s">
        <v>487</v>
      </c>
    </row>
    <row r="427" spans="1:6">
      <c r="A427" s="148" t="s">
        <v>487</v>
      </c>
      <c r="B427" s="55" t="s">
        <v>487</v>
      </c>
      <c r="C427" s="57" t="s">
        <v>487</v>
      </c>
      <c r="D427" s="56" t="s">
        <v>487</v>
      </c>
      <c r="E427" s="29" t="s">
        <v>487</v>
      </c>
      <c r="F427" s="54" t="s">
        <v>487</v>
      </c>
    </row>
    <row r="428" spans="1:6">
      <c r="A428" s="148" t="s">
        <v>487</v>
      </c>
      <c r="B428" s="55" t="s">
        <v>487</v>
      </c>
      <c r="C428" s="57" t="s">
        <v>487</v>
      </c>
      <c r="D428" s="56" t="s">
        <v>487</v>
      </c>
      <c r="E428" s="29" t="s">
        <v>487</v>
      </c>
      <c r="F428" s="54" t="s">
        <v>487</v>
      </c>
    </row>
    <row r="429" spans="1:6">
      <c r="A429" s="148" t="s">
        <v>487</v>
      </c>
      <c r="B429" s="55" t="s">
        <v>487</v>
      </c>
      <c r="C429" s="57" t="s">
        <v>487</v>
      </c>
      <c r="D429" s="56" t="s">
        <v>487</v>
      </c>
      <c r="E429" s="29" t="s">
        <v>487</v>
      </c>
      <c r="F429" s="54" t="s">
        <v>487</v>
      </c>
    </row>
    <row r="430" spans="1:6">
      <c r="A430" s="148" t="s">
        <v>487</v>
      </c>
      <c r="B430" s="55" t="s">
        <v>487</v>
      </c>
      <c r="C430" s="57" t="s">
        <v>487</v>
      </c>
      <c r="D430" s="56" t="s">
        <v>487</v>
      </c>
      <c r="E430" s="29" t="s">
        <v>487</v>
      </c>
      <c r="F430" s="54" t="s">
        <v>487</v>
      </c>
    </row>
    <row r="431" spans="1:6">
      <c r="A431" s="148" t="s">
        <v>487</v>
      </c>
      <c r="B431" s="55" t="s">
        <v>487</v>
      </c>
      <c r="C431" s="57" t="s">
        <v>487</v>
      </c>
      <c r="D431" s="56" t="s">
        <v>487</v>
      </c>
      <c r="E431" s="29" t="s">
        <v>487</v>
      </c>
      <c r="F431" s="54" t="s">
        <v>487</v>
      </c>
    </row>
    <row r="432" spans="1:6">
      <c r="A432" s="148" t="s">
        <v>487</v>
      </c>
      <c r="B432" s="55" t="s">
        <v>487</v>
      </c>
      <c r="C432" s="57" t="s">
        <v>487</v>
      </c>
      <c r="D432" s="56" t="s">
        <v>487</v>
      </c>
      <c r="E432" s="29" t="s">
        <v>487</v>
      </c>
      <c r="F432" s="54" t="s">
        <v>487</v>
      </c>
    </row>
    <row r="433" spans="1:6">
      <c r="A433" s="148" t="s">
        <v>487</v>
      </c>
      <c r="B433" s="55" t="s">
        <v>487</v>
      </c>
      <c r="C433" s="57" t="s">
        <v>487</v>
      </c>
      <c r="D433" s="56" t="s">
        <v>487</v>
      </c>
      <c r="E433" s="29" t="s">
        <v>487</v>
      </c>
      <c r="F433" s="54" t="s">
        <v>487</v>
      </c>
    </row>
    <row r="434" spans="1:6">
      <c r="A434" s="148" t="s">
        <v>487</v>
      </c>
      <c r="B434" s="55" t="s">
        <v>487</v>
      </c>
      <c r="C434" s="57" t="s">
        <v>487</v>
      </c>
      <c r="D434" s="56" t="s">
        <v>487</v>
      </c>
      <c r="E434" s="29" t="s">
        <v>487</v>
      </c>
      <c r="F434" s="54" t="s">
        <v>487</v>
      </c>
    </row>
    <row r="435" spans="1:6">
      <c r="A435" s="148" t="s">
        <v>487</v>
      </c>
      <c r="B435" s="55" t="s">
        <v>487</v>
      </c>
      <c r="C435" s="57" t="s">
        <v>487</v>
      </c>
      <c r="D435" s="56" t="s">
        <v>487</v>
      </c>
      <c r="E435" s="29" t="s">
        <v>487</v>
      </c>
      <c r="F435" s="54" t="s">
        <v>487</v>
      </c>
    </row>
    <row r="436" spans="1:6">
      <c r="A436" s="148" t="s">
        <v>487</v>
      </c>
      <c r="B436" s="55" t="s">
        <v>487</v>
      </c>
      <c r="C436" s="57" t="s">
        <v>487</v>
      </c>
      <c r="D436" s="56" t="s">
        <v>487</v>
      </c>
      <c r="E436" s="29" t="s">
        <v>487</v>
      </c>
      <c r="F436" s="54" t="s">
        <v>487</v>
      </c>
    </row>
    <row r="437" spans="1:6">
      <c r="A437" s="148" t="s">
        <v>487</v>
      </c>
      <c r="B437" s="55" t="s">
        <v>487</v>
      </c>
      <c r="C437" s="57" t="s">
        <v>487</v>
      </c>
      <c r="D437" s="56" t="s">
        <v>487</v>
      </c>
      <c r="E437" s="29" t="s">
        <v>487</v>
      </c>
      <c r="F437" s="54" t="s">
        <v>487</v>
      </c>
    </row>
    <row r="438" spans="1:6">
      <c r="A438" s="148" t="s">
        <v>487</v>
      </c>
      <c r="B438" s="55" t="s">
        <v>487</v>
      </c>
      <c r="C438" s="57" t="s">
        <v>487</v>
      </c>
      <c r="D438" s="56" t="s">
        <v>487</v>
      </c>
      <c r="E438" s="29" t="s">
        <v>487</v>
      </c>
      <c r="F438" s="54" t="s">
        <v>487</v>
      </c>
    </row>
    <row r="439" spans="1:6">
      <c r="A439" s="148" t="s">
        <v>487</v>
      </c>
      <c r="B439" s="55" t="s">
        <v>487</v>
      </c>
      <c r="C439" s="57" t="s">
        <v>487</v>
      </c>
      <c r="D439" s="56" t="s">
        <v>487</v>
      </c>
      <c r="E439" s="29" t="s">
        <v>487</v>
      </c>
      <c r="F439" s="54" t="s">
        <v>487</v>
      </c>
    </row>
    <row r="440" spans="1:6">
      <c r="A440" s="148" t="s">
        <v>487</v>
      </c>
      <c r="B440" s="55" t="s">
        <v>487</v>
      </c>
      <c r="C440" s="57" t="s">
        <v>487</v>
      </c>
      <c r="D440" s="56" t="s">
        <v>487</v>
      </c>
      <c r="E440" s="29" t="s">
        <v>487</v>
      </c>
      <c r="F440" s="54" t="s">
        <v>487</v>
      </c>
    </row>
    <row r="441" spans="1:6">
      <c r="A441" s="148" t="s">
        <v>487</v>
      </c>
      <c r="B441" s="55" t="s">
        <v>487</v>
      </c>
      <c r="C441" s="57" t="s">
        <v>487</v>
      </c>
      <c r="D441" s="56" t="s">
        <v>487</v>
      </c>
      <c r="E441" s="29" t="s">
        <v>487</v>
      </c>
      <c r="F441" s="54" t="s">
        <v>487</v>
      </c>
    </row>
    <row r="442" spans="1:6">
      <c r="A442" s="148" t="s">
        <v>487</v>
      </c>
      <c r="B442" s="55" t="s">
        <v>487</v>
      </c>
      <c r="C442" s="57" t="s">
        <v>487</v>
      </c>
      <c r="D442" s="56" t="s">
        <v>487</v>
      </c>
      <c r="E442" s="29" t="s">
        <v>487</v>
      </c>
      <c r="F442" s="54" t="s">
        <v>487</v>
      </c>
    </row>
    <row r="443" spans="1:6">
      <c r="A443" s="148" t="s">
        <v>487</v>
      </c>
      <c r="B443" s="55" t="s">
        <v>487</v>
      </c>
      <c r="C443" s="57" t="s">
        <v>487</v>
      </c>
      <c r="D443" s="56" t="s">
        <v>487</v>
      </c>
      <c r="E443" s="29" t="s">
        <v>487</v>
      </c>
      <c r="F443" s="54" t="s">
        <v>487</v>
      </c>
    </row>
    <row r="444" spans="1:6">
      <c r="A444" s="148" t="s">
        <v>487</v>
      </c>
      <c r="B444" s="55" t="s">
        <v>487</v>
      </c>
      <c r="C444" s="57" t="s">
        <v>487</v>
      </c>
      <c r="D444" s="56" t="s">
        <v>487</v>
      </c>
      <c r="E444" s="29" t="s">
        <v>487</v>
      </c>
      <c r="F444" s="54" t="s">
        <v>487</v>
      </c>
    </row>
    <row r="445" spans="1:6">
      <c r="A445" s="148" t="s">
        <v>487</v>
      </c>
      <c r="B445" s="55" t="s">
        <v>487</v>
      </c>
      <c r="C445" s="57" t="s">
        <v>487</v>
      </c>
      <c r="D445" s="56" t="s">
        <v>487</v>
      </c>
      <c r="E445" s="29" t="s">
        <v>487</v>
      </c>
      <c r="F445" s="54" t="s">
        <v>487</v>
      </c>
    </row>
    <row r="446" spans="1:6">
      <c r="A446" s="148" t="s">
        <v>487</v>
      </c>
      <c r="B446" s="55" t="s">
        <v>487</v>
      </c>
      <c r="C446" s="57" t="s">
        <v>487</v>
      </c>
      <c r="D446" s="56" t="s">
        <v>487</v>
      </c>
      <c r="E446" s="29" t="s">
        <v>487</v>
      </c>
      <c r="F446" s="54" t="s">
        <v>487</v>
      </c>
    </row>
    <row r="447" spans="1:6">
      <c r="A447" s="148" t="s">
        <v>487</v>
      </c>
      <c r="B447" s="55" t="s">
        <v>487</v>
      </c>
      <c r="C447" s="57" t="s">
        <v>487</v>
      </c>
      <c r="D447" s="56" t="s">
        <v>487</v>
      </c>
      <c r="E447" s="29" t="s">
        <v>487</v>
      </c>
      <c r="F447" s="54" t="s">
        <v>487</v>
      </c>
    </row>
    <row r="448" spans="1:6">
      <c r="A448" s="148" t="s">
        <v>487</v>
      </c>
      <c r="B448" s="55" t="s">
        <v>487</v>
      </c>
      <c r="C448" s="57" t="s">
        <v>487</v>
      </c>
      <c r="D448" s="56" t="s">
        <v>487</v>
      </c>
      <c r="E448" s="29" t="s">
        <v>487</v>
      </c>
      <c r="F448" s="54" t="s">
        <v>487</v>
      </c>
    </row>
    <row r="449" spans="1:6">
      <c r="A449" s="148" t="s">
        <v>487</v>
      </c>
      <c r="B449" s="55" t="s">
        <v>487</v>
      </c>
      <c r="C449" s="57" t="s">
        <v>487</v>
      </c>
      <c r="D449" s="56" t="s">
        <v>487</v>
      </c>
      <c r="E449" s="29" t="s">
        <v>487</v>
      </c>
      <c r="F449" s="54" t="s">
        <v>487</v>
      </c>
    </row>
    <row r="450" spans="1:6">
      <c r="A450" s="148" t="s">
        <v>487</v>
      </c>
      <c r="B450" s="55" t="s">
        <v>487</v>
      </c>
      <c r="C450" s="57" t="s">
        <v>487</v>
      </c>
      <c r="D450" s="56" t="s">
        <v>487</v>
      </c>
      <c r="E450" s="29" t="s">
        <v>487</v>
      </c>
      <c r="F450" s="54" t="s">
        <v>487</v>
      </c>
    </row>
    <row r="451" spans="1:6">
      <c r="A451" s="148" t="s">
        <v>487</v>
      </c>
      <c r="B451" s="55" t="s">
        <v>487</v>
      </c>
      <c r="C451" s="57" t="s">
        <v>487</v>
      </c>
      <c r="D451" s="56" t="s">
        <v>487</v>
      </c>
      <c r="E451" s="29" t="s">
        <v>487</v>
      </c>
      <c r="F451" s="54" t="s">
        <v>487</v>
      </c>
    </row>
    <row r="452" spans="1:6">
      <c r="A452" s="148" t="s">
        <v>487</v>
      </c>
      <c r="B452" s="55" t="s">
        <v>487</v>
      </c>
      <c r="C452" s="57" t="s">
        <v>487</v>
      </c>
      <c r="D452" s="56" t="s">
        <v>487</v>
      </c>
      <c r="E452" s="29" t="s">
        <v>487</v>
      </c>
      <c r="F452" s="54" t="s">
        <v>487</v>
      </c>
    </row>
    <row r="453" spans="1:6">
      <c r="A453" s="148" t="s">
        <v>487</v>
      </c>
      <c r="B453" s="55" t="s">
        <v>487</v>
      </c>
      <c r="C453" s="57" t="s">
        <v>487</v>
      </c>
      <c r="D453" s="56" t="s">
        <v>487</v>
      </c>
      <c r="E453" s="29" t="s">
        <v>487</v>
      </c>
      <c r="F453" s="54" t="s">
        <v>487</v>
      </c>
    </row>
    <row r="454" spans="1:6">
      <c r="A454" s="148" t="s">
        <v>487</v>
      </c>
      <c r="B454" s="55" t="s">
        <v>487</v>
      </c>
      <c r="C454" s="57" t="s">
        <v>487</v>
      </c>
      <c r="D454" s="56" t="s">
        <v>487</v>
      </c>
      <c r="E454" s="29" t="s">
        <v>487</v>
      </c>
      <c r="F454" s="54" t="s">
        <v>487</v>
      </c>
    </row>
    <row r="455" spans="1:6">
      <c r="A455" s="148" t="s">
        <v>487</v>
      </c>
      <c r="B455" s="55" t="s">
        <v>487</v>
      </c>
      <c r="C455" s="57" t="s">
        <v>487</v>
      </c>
      <c r="D455" s="56" t="s">
        <v>487</v>
      </c>
      <c r="E455" s="29" t="s">
        <v>487</v>
      </c>
      <c r="F455" s="54" t="s">
        <v>487</v>
      </c>
    </row>
    <row r="456" spans="1:6">
      <c r="A456" s="148" t="s">
        <v>487</v>
      </c>
      <c r="B456" s="55" t="s">
        <v>487</v>
      </c>
      <c r="C456" s="57" t="s">
        <v>487</v>
      </c>
      <c r="D456" s="56" t="s">
        <v>487</v>
      </c>
      <c r="E456" s="29" t="s">
        <v>487</v>
      </c>
      <c r="F456" s="54" t="s">
        <v>487</v>
      </c>
    </row>
    <row r="457" spans="1:6">
      <c r="A457" s="148" t="s">
        <v>487</v>
      </c>
      <c r="B457" s="55" t="s">
        <v>487</v>
      </c>
      <c r="C457" s="57" t="s">
        <v>487</v>
      </c>
      <c r="D457" s="56" t="s">
        <v>487</v>
      </c>
      <c r="E457" s="29" t="s">
        <v>487</v>
      </c>
      <c r="F457" s="54" t="s">
        <v>487</v>
      </c>
    </row>
    <row r="458" spans="1:6">
      <c r="A458" s="148" t="s">
        <v>487</v>
      </c>
      <c r="B458" s="55" t="s">
        <v>487</v>
      </c>
      <c r="C458" s="57" t="s">
        <v>487</v>
      </c>
      <c r="D458" s="56" t="s">
        <v>487</v>
      </c>
      <c r="E458" s="29" t="s">
        <v>487</v>
      </c>
      <c r="F458" s="54" t="s">
        <v>487</v>
      </c>
    </row>
    <row r="459" spans="1:6">
      <c r="A459" s="148" t="s">
        <v>487</v>
      </c>
      <c r="B459" s="55" t="s">
        <v>487</v>
      </c>
      <c r="C459" s="57" t="s">
        <v>487</v>
      </c>
      <c r="D459" s="56" t="s">
        <v>487</v>
      </c>
      <c r="E459" s="29" t="s">
        <v>487</v>
      </c>
      <c r="F459" s="54" t="s">
        <v>487</v>
      </c>
    </row>
    <row r="460" spans="1:6">
      <c r="A460" s="148" t="s">
        <v>487</v>
      </c>
      <c r="B460" s="55" t="s">
        <v>487</v>
      </c>
      <c r="C460" s="57" t="s">
        <v>487</v>
      </c>
      <c r="D460" s="56" t="s">
        <v>487</v>
      </c>
      <c r="E460" s="29" t="s">
        <v>487</v>
      </c>
      <c r="F460" s="54" t="s">
        <v>487</v>
      </c>
    </row>
    <row r="461" spans="1:6">
      <c r="A461" s="148" t="s">
        <v>487</v>
      </c>
      <c r="B461" s="55" t="s">
        <v>487</v>
      </c>
      <c r="C461" s="57" t="s">
        <v>487</v>
      </c>
      <c r="D461" s="56" t="s">
        <v>487</v>
      </c>
      <c r="E461" s="29" t="s">
        <v>487</v>
      </c>
      <c r="F461" s="54" t="s">
        <v>487</v>
      </c>
    </row>
    <row r="462" spans="1:6">
      <c r="A462" s="148" t="s">
        <v>487</v>
      </c>
      <c r="B462" s="55" t="s">
        <v>487</v>
      </c>
      <c r="C462" s="57" t="s">
        <v>487</v>
      </c>
      <c r="D462" s="56" t="s">
        <v>487</v>
      </c>
      <c r="E462" s="29" t="s">
        <v>487</v>
      </c>
      <c r="F462" s="54" t="s">
        <v>487</v>
      </c>
    </row>
    <row r="463" spans="1:6">
      <c r="A463" s="148" t="s">
        <v>487</v>
      </c>
      <c r="B463" s="55" t="s">
        <v>487</v>
      </c>
      <c r="C463" s="57" t="s">
        <v>487</v>
      </c>
      <c r="D463" s="56" t="s">
        <v>487</v>
      </c>
      <c r="E463" s="29" t="s">
        <v>487</v>
      </c>
      <c r="F463" s="54" t="s">
        <v>487</v>
      </c>
    </row>
    <row r="464" spans="1:6">
      <c r="A464" s="148" t="s">
        <v>487</v>
      </c>
      <c r="B464" s="55" t="s">
        <v>487</v>
      </c>
      <c r="C464" s="57" t="s">
        <v>487</v>
      </c>
      <c r="D464" s="56" t="s">
        <v>487</v>
      </c>
      <c r="E464" s="29" t="s">
        <v>487</v>
      </c>
      <c r="F464" s="54" t="s">
        <v>487</v>
      </c>
    </row>
    <row r="465" spans="1:6">
      <c r="A465" s="148" t="s">
        <v>487</v>
      </c>
      <c r="B465" s="55" t="s">
        <v>487</v>
      </c>
      <c r="C465" s="57" t="s">
        <v>487</v>
      </c>
      <c r="D465" s="56" t="s">
        <v>487</v>
      </c>
      <c r="E465" s="29" t="s">
        <v>487</v>
      </c>
      <c r="F465" s="54" t="s">
        <v>487</v>
      </c>
    </row>
    <row r="466" spans="1:6">
      <c r="A466" s="148" t="s">
        <v>487</v>
      </c>
      <c r="B466" s="55" t="s">
        <v>487</v>
      </c>
      <c r="C466" s="57" t="s">
        <v>487</v>
      </c>
      <c r="D466" s="56" t="s">
        <v>487</v>
      </c>
      <c r="E466" s="29" t="s">
        <v>487</v>
      </c>
      <c r="F466" s="54" t="s">
        <v>487</v>
      </c>
    </row>
    <row r="467" spans="1:6">
      <c r="A467" s="148" t="s">
        <v>487</v>
      </c>
      <c r="B467" s="55" t="s">
        <v>487</v>
      </c>
      <c r="C467" s="57" t="s">
        <v>487</v>
      </c>
      <c r="D467" s="56" t="s">
        <v>487</v>
      </c>
      <c r="E467" s="29" t="s">
        <v>487</v>
      </c>
      <c r="F467" s="54" t="s">
        <v>487</v>
      </c>
    </row>
    <row r="468" spans="1:6">
      <c r="A468" s="148" t="s">
        <v>487</v>
      </c>
      <c r="B468" s="55" t="s">
        <v>487</v>
      </c>
      <c r="C468" s="57" t="s">
        <v>487</v>
      </c>
      <c r="D468" s="56" t="s">
        <v>487</v>
      </c>
      <c r="E468" s="29" t="s">
        <v>487</v>
      </c>
      <c r="F468" s="54" t="s">
        <v>487</v>
      </c>
    </row>
    <row r="469" spans="1:6">
      <c r="A469" s="148" t="s">
        <v>487</v>
      </c>
      <c r="B469" s="55" t="s">
        <v>487</v>
      </c>
      <c r="C469" s="57" t="s">
        <v>487</v>
      </c>
      <c r="D469" s="56" t="s">
        <v>487</v>
      </c>
      <c r="E469" s="29" t="s">
        <v>487</v>
      </c>
      <c r="F469" s="54" t="s">
        <v>487</v>
      </c>
    </row>
    <row r="470" spans="1:6">
      <c r="A470" s="148" t="s">
        <v>487</v>
      </c>
      <c r="B470" s="55" t="s">
        <v>487</v>
      </c>
      <c r="C470" s="57" t="s">
        <v>487</v>
      </c>
      <c r="D470" s="56" t="s">
        <v>487</v>
      </c>
      <c r="E470" s="29" t="s">
        <v>487</v>
      </c>
      <c r="F470" s="54" t="s">
        <v>487</v>
      </c>
    </row>
    <row r="471" spans="1:6">
      <c r="A471" s="148" t="s">
        <v>487</v>
      </c>
      <c r="B471" s="55" t="s">
        <v>487</v>
      </c>
      <c r="C471" s="57" t="s">
        <v>487</v>
      </c>
      <c r="D471" s="56" t="s">
        <v>487</v>
      </c>
      <c r="E471" s="29" t="s">
        <v>487</v>
      </c>
      <c r="F471" s="54" t="s">
        <v>487</v>
      </c>
    </row>
    <row r="472" spans="1:6">
      <c r="A472" s="148" t="s">
        <v>487</v>
      </c>
      <c r="B472" s="55" t="s">
        <v>487</v>
      </c>
      <c r="C472" s="57" t="s">
        <v>487</v>
      </c>
      <c r="D472" s="56" t="s">
        <v>487</v>
      </c>
      <c r="E472" s="29" t="s">
        <v>487</v>
      </c>
      <c r="F472" s="54" t="s">
        <v>487</v>
      </c>
    </row>
    <row r="473" spans="1:6">
      <c r="A473" s="148" t="s">
        <v>487</v>
      </c>
      <c r="B473" s="55" t="s">
        <v>487</v>
      </c>
      <c r="C473" s="57" t="s">
        <v>487</v>
      </c>
      <c r="D473" s="56" t="s">
        <v>487</v>
      </c>
      <c r="E473" s="29" t="s">
        <v>487</v>
      </c>
      <c r="F473" s="54" t="s">
        <v>487</v>
      </c>
    </row>
    <row r="474" spans="1:6">
      <c r="A474" s="148" t="s">
        <v>487</v>
      </c>
      <c r="B474" s="55" t="s">
        <v>487</v>
      </c>
      <c r="C474" s="57" t="s">
        <v>487</v>
      </c>
      <c r="D474" s="56" t="s">
        <v>487</v>
      </c>
      <c r="E474" s="29" t="s">
        <v>487</v>
      </c>
      <c r="F474" s="54" t="s">
        <v>487</v>
      </c>
    </row>
    <row r="475" spans="1:6">
      <c r="A475" s="148" t="s">
        <v>487</v>
      </c>
      <c r="B475" s="55" t="s">
        <v>487</v>
      </c>
      <c r="C475" s="57" t="s">
        <v>487</v>
      </c>
      <c r="D475" s="56" t="s">
        <v>487</v>
      </c>
      <c r="E475" s="29" t="s">
        <v>487</v>
      </c>
      <c r="F475" s="54" t="s">
        <v>487</v>
      </c>
    </row>
    <row r="476" spans="1:6">
      <c r="A476" s="148" t="s">
        <v>487</v>
      </c>
      <c r="B476" s="55" t="s">
        <v>487</v>
      </c>
      <c r="C476" s="57" t="s">
        <v>487</v>
      </c>
      <c r="D476" s="56" t="s">
        <v>487</v>
      </c>
      <c r="E476" s="29" t="s">
        <v>487</v>
      </c>
      <c r="F476" s="54" t="s">
        <v>487</v>
      </c>
    </row>
    <row r="477" spans="1:6">
      <c r="A477" s="148" t="s">
        <v>487</v>
      </c>
      <c r="B477" s="55" t="s">
        <v>487</v>
      </c>
      <c r="C477" s="57" t="s">
        <v>487</v>
      </c>
      <c r="D477" s="56" t="s">
        <v>487</v>
      </c>
      <c r="E477" s="29" t="s">
        <v>487</v>
      </c>
      <c r="F477" s="54" t="s">
        <v>487</v>
      </c>
    </row>
    <row r="478" spans="1:6">
      <c r="A478" s="148" t="s">
        <v>487</v>
      </c>
      <c r="B478" s="55" t="s">
        <v>487</v>
      </c>
      <c r="C478" s="57" t="s">
        <v>487</v>
      </c>
      <c r="D478" s="56" t="s">
        <v>487</v>
      </c>
      <c r="E478" s="29" t="s">
        <v>487</v>
      </c>
      <c r="F478" s="54" t="s">
        <v>487</v>
      </c>
    </row>
    <row r="479" spans="1:6">
      <c r="A479" s="148" t="s">
        <v>487</v>
      </c>
      <c r="B479" s="55" t="s">
        <v>487</v>
      </c>
      <c r="C479" s="57" t="s">
        <v>487</v>
      </c>
      <c r="D479" s="56" t="s">
        <v>487</v>
      </c>
      <c r="E479" s="29" t="s">
        <v>487</v>
      </c>
      <c r="F479" s="54" t="s">
        <v>487</v>
      </c>
    </row>
    <row r="480" spans="1:6">
      <c r="A480" s="148" t="s">
        <v>487</v>
      </c>
      <c r="B480" s="55" t="s">
        <v>487</v>
      </c>
      <c r="C480" s="57" t="s">
        <v>487</v>
      </c>
      <c r="D480" s="56" t="s">
        <v>487</v>
      </c>
      <c r="E480" s="29" t="s">
        <v>487</v>
      </c>
      <c r="F480" s="54" t="s">
        <v>487</v>
      </c>
    </row>
    <row r="481" spans="1:6">
      <c r="A481" s="148" t="s">
        <v>487</v>
      </c>
      <c r="B481" s="55" t="s">
        <v>487</v>
      </c>
      <c r="C481" s="57" t="s">
        <v>487</v>
      </c>
      <c r="D481" s="56" t="s">
        <v>487</v>
      </c>
      <c r="E481" s="29" t="s">
        <v>487</v>
      </c>
      <c r="F481" s="54" t="s">
        <v>487</v>
      </c>
    </row>
    <row r="482" spans="1:6">
      <c r="A482" s="148" t="s">
        <v>487</v>
      </c>
      <c r="B482" s="55" t="s">
        <v>487</v>
      </c>
      <c r="C482" s="57" t="s">
        <v>487</v>
      </c>
      <c r="D482" s="56" t="s">
        <v>487</v>
      </c>
      <c r="E482" s="29" t="s">
        <v>487</v>
      </c>
      <c r="F482" s="54" t="s">
        <v>487</v>
      </c>
    </row>
    <row r="483" spans="1:6">
      <c r="A483" s="148" t="s">
        <v>487</v>
      </c>
      <c r="B483" s="55" t="s">
        <v>487</v>
      </c>
      <c r="C483" s="57" t="s">
        <v>487</v>
      </c>
      <c r="D483" s="56" t="s">
        <v>487</v>
      </c>
      <c r="E483" s="29" t="s">
        <v>487</v>
      </c>
      <c r="F483" s="54" t="s">
        <v>487</v>
      </c>
    </row>
    <row r="484" spans="1:6">
      <c r="A484" s="148" t="s">
        <v>487</v>
      </c>
      <c r="B484" s="55" t="s">
        <v>487</v>
      </c>
      <c r="C484" s="57" t="s">
        <v>487</v>
      </c>
      <c r="D484" s="56" t="s">
        <v>487</v>
      </c>
      <c r="E484" s="29" t="s">
        <v>487</v>
      </c>
      <c r="F484" s="54" t="s">
        <v>487</v>
      </c>
    </row>
    <row r="485" spans="1:6">
      <c r="A485" s="148" t="s">
        <v>487</v>
      </c>
      <c r="B485" s="55" t="s">
        <v>487</v>
      </c>
      <c r="C485" s="57" t="s">
        <v>487</v>
      </c>
      <c r="D485" s="56" t="s">
        <v>487</v>
      </c>
      <c r="E485" s="29" t="s">
        <v>487</v>
      </c>
      <c r="F485" s="54" t="s">
        <v>487</v>
      </c>
    </row>
    <row r="486" spans="1:6">
      <c r="A486" s="148" t="s">
        <v>487</v>
      </c>
      <c r="B486" s="55" t="s">
        <v>487</v>
      </c>
      <c r="C486" s="57" t="s">
        <v>487</v>
      </c>
      <c r="D486" s="56" t="s">
        <v>487</v>
      </c>
      <c r="E486" s="29" t="s">
        <v>487</v>
      </c>
      <c r="F486" s="54" t="s">
        <v>487</v>
      </c>
    </row>
    <row r="487" spans="1:6">
      <c r="A487" s="148" t="s">
        <v>487</v>
      </c>
      <c r="B487" s="55" t="s">
        <v>487</v>
      </c>
      <c r="C487" s="57" t="s">
        <v>487</v>
      </c>
      <c r="D487" s="56" t="s">
        <v>487</v>
      </c>
      <c r="E487" s="29" t="s">
        <v>487</v>
      </c>
      <c r="F487" s="54" t="s">
        <v>487</v>
      </c>
    </row>
    <row r="488" spans="1:6">
      <c r="A488" s="148" t="s">
        <v>487</v>
      </c>
      <c r="B488" s="55" t="s">
        <v>487</v>
      </c>
      <c r="C488" s="57" t="s">
        <v>487</v>
      </c>
      <c r="D488" s="56" t="s">
        <v>487</v>
      </c>
      <c r="E488" s="29" t="s">
        <v>487</v>
      </c>
      <c r="F488" s="54"/>
    </row>
    <row r="489" spans="1:6">
      <c r="A489" s="148" t="s">
        <v>487</v>
      </c>
      <c r="B489" s="55" t="s">
        <v>487</v>
      </c>
      <c r="C489" s="57" t="s">
        <v>487</v>
      </c>
      <c r="D489" s="56" t="s">
        <v>487</v>
      </c>
      <c r="E489" s="29" t="s">
        <v>487</v>
      </c>
      <c r="F489" s="54"/>
    </row>
    <row r="490" spans="1:6">
      <c r="A490" s="148" t="s">
        <v>487</v>
      </c>
      <c r="B490" s="55" t="s">
        <v>487</v>
      </c>
      <c r="C490" s="57" t="s">
        <v>487</v>
      </c>
      <c r="D490" s="56" t="s">
        <v>487</v>
      </c>
      <c r="E490" s="29" t="s">
        <v>487</v>
      </c>
      <c r="F490" s="54"/>
    </row>
    <row r="491" spans="1:6">
      <c r="A491" s="148" t="s">
        <v>487</v>
      </c>
      <c r="B491" s="55" t="s">
        <v>487</v>
      </c>
      <c r="C491" s="57" t="s">
        <v>487</v>
      </c>
      <c r="D491" s="56" t="s">
        <v>487</v>
      </c>
      <c r="E491" s="29" t="s">
        <v>487</v>
      </c>
      <c r="F491" s="54"/>
    </row>
    <row r="492" spans="1:6">
      <c r="A492" s="148" t="s">
        <v>487</v>
      </c>
      <c r="B492" s="55" t="s">
        <v>487</v>
      </c>
      <c r="C492" s="57" t="s">
        <v>487</v>
      </c>
      <c r="D492" s="56" t="s">
        <v>487</v>
      </c>
      <c r="E492" s="29" t="s">
        <v>487</v>
      </c>
      <c r="F492" s="54"/>
    </row>
    <row r="493" spans="1:6">
      <c r="A493" s="148" t="s">
        <v>487</v>
      </c>
      <c r="B493" s="55" t="s">
        <v>487</v>
      </c>
      <c r="C493" s="57" t="s">
        <v>487</v>
      </c>
      <c r="D493" s="56" t="s">
        <v>487</v>
      </c>
      <c r="E493" s="29" t="s">
        <v>487</v>
      </c>
      <c r="F493" s="54"/>
    </row>
    <row r="494" spans="1:6">
      <c r="A494" s="148" t="s">
        <v>487</v>
      </c>
      <c r="B494" s="55" t="s">
        <v>487</v>
      </c>
      <c r="C494" s="57" t="s">
        <v>487</v>
      </c>
      <c r="D494" s="56" t="s">
        <v>487</v>
      </c>
      <c r="E494" s="29" t="s">
        <v>487</v>
      </c>
      <c r="F494" s="54"/>
    </row>
    <row r="495" spans="1:6">
      <c r="A495" s="148" t="s">
        <v>487</v>
      </c>
      <c r="B495" s="55" t="s">
        <v>487</v>
      </c>
      <c r="C495" s="57" t="s">
        <v>487</v>
      </c>
      <c r="D495" s="56" t="s">
        <v>487</v>
      </c>
      <c r="E495" s="29" t="s">
        <v>487</v>
      </c>
      <c r="F495" s="54"/>
    </row>
    <row r="496" spans="1:6">
      <c r="A496" s="148" t="s">
        <v>487</v>
      </c>
      <c r="B496" s="55" t="s">
        <v>487</v>
      </c>
      <c r="C496" s="57" t="s">
        <v>487</v>
      </c>
      <c r="D496" s="56" t="s">
        <v>487</v>
      </c>
      <c r="E496" s="29" t="s">
        <v>487</v>
      </c>
      <c r="F496" s="54"/>
    </row>
    <row r="497" spans="1:6">
      <c r="A497" s="148" t="s">
        <v>487</v>
      </c>
      <c r="B497" s="55" t="s">
        <v>487</v>
      </c>
      <c r="C497" s="57" t="s">
        <v>487</v>
      </c>
      <c r="D497" s="56" t="s">
        <v>487</v>
      </c>
      <c r="E497" s="29" t="s">
        <v>487</v>
      </c>
      <c r="F497" s="54"/>
    </row>
    <row r="498" spans="1:6">
      <c r="A498" s="148" t="s">
        <v>487</v>
      </c>
      <c r="B498" s="55" t="s">
        <v>487</v>
      </c>
      <c r="C498" s="57" t="s">
        <v>487</v>
      </c>
      <c r="D498" s="56" t="s">
        <v>487</v>
      </c>
      <c r="E498" s="29" t="s">
        <v>487</v>
      </c>
      <c r="F498" s="54"/>
    </row>
    <row r="499" spans="1:6">
      <c r="A499" s="148" t="s">
        <v>487</v>
      </c>
      <c r="B499" s="55" t="s">
        <v>487</v>
      </c>
      <c r="C499" s="57" t="s">
        <v>487</v>
      </c>
      <c r="D499" s="56" t="s">
        <v>487</v>
      </c>
      <c r="E499" s="29" t="s">
        <v>487</v>
      </c>
      <c r="F499" s="54"/>
    </row>
    <row r="500" spans="1:6">
      <c r="A500" s="148" t="s">
        <v>487</v>
      </c>
      <c r="B500" s="55" t="s">
        <v>487</v>
      </c>
      <c r="C500" s="57" t="s">
        <v>487</v>
      </c>
      <c r="D500" s="56" t="s">
        <v>487</v>
      </c>
      <c r="E500" s="29" t="s">
        <v>487</v>
      </c>
      <c r="F500" s="54"/>
    </row>
    <row r="501" spans="1:6">
      <c r="A501" s="148" t="s">
        <v>487</v>
      </c>
      <c r="B501" s="55" t="s">
        <v>487</v>
      </c>
      <c r="C501" s="57" t="s">
        <v>487</v>
      </c>
      <c r="D501" s="56" t="s">
        <v>487</v>
      </c>
      <c r="E501" s="29" t="s">
        <v>487</v>
      </c>
      <c r="F501" s="54"/>
    </row>
    <row r="502" spans="1:6">
      <c r="A502" s="148" t="s">
        <v>487</v>
      </c>
      <c r="B502" s="55" t="s">
        <v>487</v>
      </c>
      <c r="C502" s="57" t="s">
        <v>487</v>
      </c>
      <c r="D502" s="56" t="s">
        <v>487</v>
      </c>
      <c r="E502" s="29" t="s">
        <v>487</v>
      </c>
      <c r="F502" s="54"/>
    </row>
    <row r="503" spans="1:6">
      <c r="A503" s="148" t="s">
        <v>487</v>
      </c>
      <c r="B503" s="55" t="s">
        <v>487</v>
      </c>
      <c r="C503" s="57" t="s">
        <v>487</v>
      </c>
      <c r="D503" s="56" t="s">
        <v>487</v>
      </c>
      <c r="E503" s="29" t="s">
        <v>487</v>
      </c>
      <c r="F503" s="54"/>
    </row>
    <row r="504" spans="1:6">
      <c r="A504" s="148" t="s">
        <v>487</v>
      </c>
      <c r="B504" s="55" t="s">
        <v>487</v>
      </c>
      <c r="C504" s="57" t="s">
        <v>487</v>
      </c>
      <c r="D504" s="56" t="s">
        <v>487</v>
      </c>
      <c r="E504" s="29" t="s">
        <v>487</v>
      </c>
      <c r="F504" s="54"/>
    </row>
    <row r="505" spans="1:6">
      <c r="A505" s="148" t="s">
        <v>487</v>
      </c>
      <c r="B505" s="55" t="s">
        <v>487</v>
      </c>
      <c r="C505" s="57" t="s">
        <v>487</v>
      </c>
      <c r="D505" s="56" t="s">
        <v>487</v>
      </c>
      <c r="E505" s="29" t="s">
        <v>487</v>
      </c>
      <c r="F505" s="54"/>
    </row>
    <row r="506" spans="1:6">
      <c r="A506" s="148" t="s">
        <v>487</v>
      </c>
      <c r="B506" s="55" t="s">
        <v>487</v>
      </c>
      <c r="C506" s="57" t="s">
        <v>487</v>
      </c>
      <c r="D506" s="56" t="s">
        <v>487</v>
      </c>
      <c r="E506" s="29" t="s">
        <v>487</v>
      </c>
      <c r="F506" s="54"/>
    </row>
    <row r="507" spans="1:6">
      <c r="A507" s="148" t="s">
        <v>487</v>
      </c>
      <c r="B507" s="55" t="s">
        <v>487</v>
      </c>
      <c r="C507" s="57" t="s">
        <v>487</v>
      </c>
      <c r="D507" s="56" t="s">
        <v>487</v>
      </c>
      <c r="E507" s="29" t="s">
        <v>487</v>
      </c>
      <c r="F507" s="54"/>
    </row>
    <row r="508" spans="1:6">
      <c r="A508" s="148" t="s">
        <v>487</v>
      </c>
      <c r="B508" s="55" t="s">
        <v>487</v>
      </c>
      <c r="C508" s="57" t="s">
        <v>487</v>
      </c>
      <c r="D508" s="56" t="s">
        <v>487</v>
      </c>
      <c r="E508" s="29" t="s">
        <v>487</v>
      </c>
      <c r="F508" s="54"/>
    </row>
    <row r="509" spans="1:6">
      <c r="A509" s="148" t="s">
        <v>487</v>
      </c>
      <c r="B509" s="55" t="s">
        <v>487</v>
      </c>
      <c r="C509" s="57" t="s">
        <v>487</v>
      </c>
      <c r="D509" s="56" t="s">
        <v>487</v>
      </c>
      <c r="E509" s="29" t="s">
        <v>487</v>
      </c>
      <c r="F509" s="54"/>
    </row>
    <row r="510" spans="1:6">
      <c r="A510" s="148" t="s">
        <v>487</v>
      </c>
      <c r="B510" s="55" t="s">
        <v>487</v>
      </c>
      <c r="C510" s="57" t="s">
        <v>487</v>
      </c>
      <c r="D510" s="56" t="s">
        <v>487</v>
      </c>
      <c r="E510" s="29" t="s">
        <v>487</v>
      </c>
      <c r="F510" s="54"/>
    </row>
    <row r="511" spans="1:6">
      <c r="A511" s="148" t="s">
        <v>487</v>
      </c>
      <c r="B511" s="55" t="s">
        <v>487</v>
      </c>
      <c r="C511" s="57" t="s">
        <v>487</v>
      </c>
      <c r="D511" s="56" t="s">
        <v>487</v>
      </c>
      <c r="E511" s="29" t="s">
        <v>487</v>
      </c>
      <c r="F511" s="54"/>
    </row>
    <row r="512" spans="1:6">
      <c r="A512" s="148" t="s">
        <v>487</v>
      </c>
      <c r="B512" s="55" t="s">
        <v>487</v>
      </c>
      <c r="C512" s="57" t="s">
        <v>487</v>
      </c>
      <c r="D512" s="56" t="s">
        <v>487</v>
      </c>
      <c r="E512" s="29" t="s">
        <v>487</v>
      </c>
      <c r="F512" s="54"/>
    </row>
    <row r="513" spans="1:6">
      <c r="A513" s="148" t="s">
        <v>487</v>
      </c>
      <c r="B513" s="55" t="s">
        <v>487</v>
      </c>
      <c r="C513" s="57" t="s">
        <v>487</v>
      </c>
      <c r="D513" s="56" t="s">
        <v>487</v>
      </c>
      <c r="E513" s="29" t="s">
        <v>487</v>
      </c>
      <c r="F513" s="54"/>
    </row>
    <row r="514" spans="1:6">
      <c r="A514" s="148" t="s">
        <v>487</v>
      </c>
      <c r="B514" s="55" t="s">
        <v>487</v>
      </c>
      <c r="C514" s="57" t="s">
        <v>487</v>
      </c>
      <c r="D514" s="56" t="s">
        <v>487</v>
      </c>
      <c r="E514" s="29" t="s">
        <v>487</v>
      </c>
      <c r="F514" s="54"/>
    </row>
    <row r="515" spans="1:6">
      <c r="A515" s="148" t="s">
        <v>487</v>
      </c>
      <c r="B515" s="55" t="s">
        <v>487</v>
      </c>
      <c r="C515" s="57" t="s">
        <v>487</v>
      </c>
      <c r="D515" s="56" t="s">
        <v>487</v>
      </c>
      <c r="E515" s="29" t="s">
        <v>487</v>
      </c>
      <c r="F515" s="54"/>
    </row>
    <row r="516" spans="1:6">
      <c r="A516" s="148" t="s">
        <v>487</v>
      </c>
      <c r="B516" s="55" t="s">
        <v>487</v>
      </c>
      <c r="C516" s="57" t="s">
        <v>487</v>
      </c>
      <c r="D516" s="56" t="s">
        <v>487</v>
      </c>
      <c r="E516" s="29" t="s">
        <v>487</v>
      </c>
      <c r="F516" s="54"/>
    </row>
    <row r="517" spans="1:6">
      <c r="A517" s="148" t="s">
        <v>487</v>
      </c>
      <c r="B517" s="55" t="s">
        <v>487</v>
      </c>
      <c r="C517" s="57" t="s">
        <v>487</v>
      </c>
      <c r="D517" s="56" t="s">
        <v>487</v>
      </c>
      <c r="E517" s="29" t="s">
        <v>487</v>
      </c>
      <c r="F517" s="54"/>
    </row>
    <row r="518" spans="1:6">
      <c r="A518" s="148" t="s">
        <v>487</v>
      </c>
      <c r="B518" s="55" t="s">
        <v>487</v>
      </c>
      <c r="C518" s="57" t="s">
        <v>487</v>
      </c>
      <c r="D518" s="56" t="s">
        <v>487</v>
      </c>
      <c r="E518" s="29" t="s">
        <v>487</v>
      </c>
      <c r="F518" s="54"/>
    </row>
    <row r="519" spans="1:6">
      <c r="A519" s="148" t="s">
        <v>487</v>
      </c>
      <c r="B519" s="55" t="s">
        <v>487</v>
      </c>
      <c r="C519" s="57" t="s">
        <v>487</v>
      </c>
      <c r="D519" s="56" t="s">
        <v>487</v>
      </c>
      <c r="E519" s="29" t="s">
        <v>487</v>
      </c>
      <c r="F519" s="54"/>
    </row>
    <row r="520" spans="1:6">
      <c r="A520" s="148" t="s">
        <v>487</v>
      </c>
      <c r="B520" s="55" t="s">
        <v>487</v>
      </c>
      <c r="C520" s="57" t="s">
        <v>487</v>
      </c>
      <c r="D520" s="56" t="s">
        <v>487</v>
      </c>
      <c r="E520" s="29" t="s">
        <v>487</v>
      </c>
      <c r="F520" s="54"/>
    </row>
    <row r="521" spans="1:6">
      <c r="A521" s="148" t="s">
        <v>487</v>
      </c>
      <c r="B521" s="55" t="s">
        <v>487</v>
      </c>
      <c r="C521" s="57" t="s">
        <v>487</v>
      </c>
      <c r="D521" s="56" t="s">
        <v>487</v>
      </c>
      <c r="E521" s="29" t="s">
        <v>487</v>
      </c>
      <c r="F521" s="54"/>
    </row>
    <row r="522" spans="1:6">
      <c r="A522" s="148" t="s">
        <v>487</v>
      </c>
      <c r="B522" s="55" t="s">
        <v>487</v>
      </c>
      <c r="C522" s="57" t="s">
        <v>487</v>
      </c>
      <c r="D522" s="56" t="s">
        <v>487</v>
      </c>
      <c r="E522" s="29" t="s">
        <v>487</v>
      </c>
      <c r="F522" s="54"/>
    </row>
    <row r="523" spans="1:6">
      <c r="A523" s="148" t="s">
        <v>487</v>
      </c>
      <c r="B523" s="55" t="s">
        <v>487</v>
      </c>
      <c r="C523" s="57" t="s">
        <v>487</v>
      </c>
      <c r="D523" s="56" t="s">
        <v>487</v>
      </c>
      <c r="E523" s="29" t="s">
        <v>487</v>
      </c>
      <c r="F523" s="54"/>
    </row>
    <row r="524" spans="1:6">
      <c r="A524" s="148" t="s">
        <v>487</v>
      </c>
      <c r="B524" s="55" t="s">
        <v>487</v>
      </c>
      <c r="C524" s="57" t="s">
        <v>487</v>
      </c>
      <c r="D524" s="56" t="s">
        <v>487</v>
      </c>
      <c r="E524" s="29" t="s">
        <v>487</v>
      </c>
      <c r="F524" s="54"/>
    </row>
    <row r="525" spans="1:6">
      <c r="A525" s="148" t="s">
        <v>487</v>
      </c>
      <c r="B525" s="55" t="s">
        <v>487</v>
      </c>
      <c r="C525" s="57" t="s">
        <v>487</v>
      </c>
      <c r="D525" s="56" t="s">
        <v>487</v>
      </c>
      <c r="E525" s="29" t="s">
        <v>487</v>
      </c>
      <c r="F525" s="54"/>
    </row>
    <row r="526" spans="1:6">
      <c r="A526" s="148" t="s">
        <v>487</v>
      </c>
      <c r="B526" s="55" t="s">
        <v>487</v>
      </c>
      <c r="C526" s="57" t="s">
        <v>487</v>
      </c>
      <c r="D526" s="56" t="s">
        <v>487</v>
      </c>
      <c r="E526" s="29" t="s">
        <v>487</v>
      </c>
      <c r="F526" s="54"/>
    </row>
    <row r="527" spans="1:6">
      <c r="A527" s="148" t="s">
        <v>487</v>
      </c>
      <c r="B527" s="55" t="s">
        <v>487</v>
      </c>
      <c r="C527" s="57" t="s">
        <v>487</v>
      </c>
      <c r="D527" s="56" t="s">
        <v>487</v>
      </c>
      <c r="E527" s="29" t="s">
        <v>487</v>
      </c>
      <c r="F527" s="54"/>
    </row>
    <row r="528" spans="1:6">
      <c r="A528" s="148" t="s">
        <v>487</v>
      </c>
      <c r="B528" s="55" t="s">
        <v>487</v>
      </c>
      <c r="C528" s="57" t="s">
        <v>487</v>
      </c>
      <c r="D528" s="56" t="s">
        <v>487</v>
      </c>
      <c r="E528" s="29" t="s">
        <v>487</v>
      </c>
      <c r="F528" s="54"/>
    </row>
    <row r="529" spans="1:6">
      <c r="A529" s="148" t="s">
        <v>487</v>
      </c>
      <c r="B529" s="55" t="s">
        <v>487</v>
      </c>
      <c r="C529" s="57" t="s">
        <v>487</v>
      </c>
      <c r="D529" s="56" t="s">
        <v>487</v>
      </c>
      <c r="E529" s="29" t="s">
        <v>487</v>
      </c>
      <c r="F529" s="54"/>
    </row>
    <row r="530" spans="1:6">
      <c r="A530" s="148" t="s">
        <v>487</v>
      </c>
      <c r="B530" s="55" t="s">
        <v>487</v>
      </c>
      <c r="C530" s="57" t="s">
        <v>487</v>
      </c>
      <c r="D530" s="56" t="s">
        <v>487</v>
      </c>
      <c r="E530" s="29" t="s">
        <v>487</v>
      </c>
      <c r="F530" s="54"/>
    </row>
    <row r="531" spans="1:6">
      <c r="A531" s="148" t="s">
        <v>487</v>
      </c>
      <c r="B531" s="55" t="s">
        <v>487</v>
      </c>
      <c r="C531" s="57" t="s">
        <v>487</v>
      </c>
      <c r="D531" s="56" t="s">
        <v>487</v>
      </c>
      <c r="E531" s="29" t="s">
        <v>487</v>
      </c>
      <c r="F531" s="54"/>
    </row>
    <row r="532" spans="1:6">
      <c r="A532" s="148" t="s">
        <v>487</v>
      </c>
      <c r="B532" s="55" t="s">
        <v>487</v>
      </c>
      <c r="C532" s="57" t="s">
        <v>487</v>
      </c>
      <c r="D532" s="56" t="s">
        <v>487</v>
      </c>
      <c r="E532" s="29" t="s">
        <v>487</v>
      </c>
      <c r="F532" s="54"/>
    </row>
    <row r="533" spans="1:6">
      <c r="A533" s="148" t="s">
        <v>487</v>
      </c>
      <c r="B533" s="55" t="s">
        <v>487</v>
      </c>
      <c r="C533" s="57" t="s">
        <v>487</v>
      </c>
      <c r="D533" s="56" t="s">
        <v>487</v>
      </c>
      <c r="E533" s="29" t="s">
        <v>487</v>
      </c>
      <c r="F533" s="54"/>
    </row>
    <row r="534" spans="1:6">
      <c r="A534" s="148" t="s">
        <v>487</v>
      </c>
      <c r="B534" s="55" t="s">
        <v>487</v>
      </c>
      <c r="C534" s="57" t="s">
        <v>487</v>
      </c>
      <c r="D534" s="56" t="s">
        <v>487</v>
      </c>
      <c r="E534" s="29" t="s">
        <v>487</v>
      </c>
      <c r="F534" s="54"/>
    </row>
    <row r="535" spans="1:6">
      <c r="A535" s="148" t="s">
        <v>487</v>
      </c>
      <c r="B535" s="55" t="s">
        <v>487</v>
      </c>
      <c r="C535" s="57" t="s">
        <v>487</v>
      </c>
      <c r="D535" s="56" t="s">
        <v>487</v>
      </c>
      <c r="E535" s="29" t="s">
        <v>487</v>
      </c>
      <c r="F535" s="54"/>
    </row>
    <row r="536" spans="1:6">
      <c r="A536" s="148" t="s">
        <v>487</v>
      </c>
      <c r="B536" s="55" t="s">
        <v>487</v>
      </c>
      <c r="C536" s="57" t="s">
        <v>487</v>
      </c>
      <c r="D536" s="56" t="s">
        <v>487</v>
      </c>
      <c r="E536" s="29" t="s">
        <v>487</v>
      </c>
      <c r="F536" s="54"/>
    </row>
    <row r="537" spans="1:6">
      <c r="A537" s="148" t="s">
        <v>487</v>
      </c>
      <c r="B537" s="55" t="s">
        <v>487</v>
      </c>
      <c r="C537" s="57" t="s">
        <v>487</v>
      </c>
      <c r="D537" s="56" t="s">
        <v>487</v>
      </c>
      <c r="E537" s="29" t="s">
        <v>487</v>
      </c>
      <c r="F537" s="54"/>
    </row>
    <row r="538" spans="1:6">
      <c r="A538" s="148" t="s">
        <v>487</v>
      </c>
      <c r="B538" s="55" t="s">
        <v>487</v>
      </c>
      <c r="C538" s="57" t="s">
        <v>487</v>
      </c>
      <c r="D538" s="56" t="s">
        <v>487</v>
      </c>
      <c r="E538" s="29" t="s">
        <v>487</v>
      </c>
      <c r="F538" s="54"/>
    </row>
    <row r="539" spans="1:6">
      <c r="A539" s="148" t="s">
        <v>487</v>
      </c>
      <c r="B539" s="55" t="s">
        <v>487</v>
      </c>
      <c r="C539" s="57" t="s">
        <v>487</v>
      </c>
      <c r="D539" s="56" t="s">
        <v>487</v>
      </c>
      <c r="E539" s="29" t="s">
        <v>487</v>
      </c>
      <c r="F539" s="54"/>
    </row>
    <row r="540" spans="1:6">
      <c r="A540" s="148" t="s">
        <v>487</v>
      </c>
      <c r="B540" s="55" t="s">
        <v>487</v>
      </c>
      <c r="C540" s="57" t="s">
        <v>487</v>
      </c>
      <c r="D540" s="56" t="s">
        <v>487</v>
      </c>
      <c r="E540" s="29" t="s">
        <v>487</v>
      </c>
      <c r="F540" s="54"/>
    </row>
    <row r="541" spans="1:6">
      <c r="A541" s="148" t="s">
        <v>487</v>
      </c>
      <c r="B541" s="55" t="s">
        <v>487</v>
      </c>
      <c r="C541" s="57" t="s">
        <v>487</v>
      </c>
      <c r="D541" s="56" t="s">
        <v>487</v>
      </c>
      <c r="E541" s="29" t="s">
        <v>487</v>
      </c>
      <c r="F541" s="54"/>
    </row>
    <row r="542" spans="1:6">
      <c r="A542" s="148" t="s">
        <v>487</v>
      </c>
      <c r="B542" s="55" t="s">
        <v>487</v>
      </c>
      <c r="C542" s="57" t="s">
        <v>487</v>
      </c>
      <c r="D542" s="56" t="s">
        <v>487</v>
      </c>
      <c r="E542" s="29" t="s">
        <v>487</v>
      </c>
      <c r="F542" s="54"/>
    </row>
    <row r="543" spans="1:6">
      <c r="A543" s="148" t="s">
        <v>487</v>
      </c>
      <c r="B543" s="55" t="s">
        <v>487</v>
      </c>
      <c r="C543" s="57" t="s">
        <v>487</v>
      </c>
      <c r="D543" s="56" t="s">
        <v>487</v>
      </c>
      <c r="E543" s="29" t="s">
        <v>487</v>
      </c>
      <c r="F543" s="54"/>
    </row>
    <row r="544" spans="1:6">
      <c r="A544" s="148" t="s">
        <v>487</v>
      </c>
      <c r="B544" s="55" t="s">
        <v>487</v>
      </c>
      <c r="C544" s="57" t="s">
        <v>487</v>
      </c>
      <c r="D544" s="56" t="s">
        <v>487</v>
      </c>
      <c r="E544" s="29" t="s">
        <v>487</v>
      </c>
      <c r="F544" s="54"/>
    </row>
    <row r="545" spans="1:6">
      <c r="A545" s="148" t="s">
        <v>487</v>
      </c>
      <c r="B545" s="55" t="s">
        <v>487</v>
      </c>
      <c r="C545" s="57" t="s">
        <v>487</v>
      </c>
      <c r="D545" s="56" t="s">
        <v>487</v>
      </c>
      <c r="E545" s="29" t="s">
        <v>487</v>
      </c>
      <c r="F545" s="54"/>
    </row>
    <row r="546" spans="1:6">
      <c r="A546" s="148" t="s">
        <v>487</v>
      </c>
      <c r="B546" s="55" t="s">
        <v>487</v>
      </c>
      <c r="C546" s="57" t="s">
        <v>487</v>
      </c>
      <c r="D546" s="56" t="s">
        <v>487</v>
      </c>
      <c r="E546" s="29" t="s">
        <v>487</v>
      </c>
      <c r="F546" s="54"/>
    </row>
    <row r="547" spans="1:6">
      <c r="A547" s="148" t="s">
        <v>487</v>
      </c>
      <c r="B547" s="55" t="s">
        <v>487</v>
      </c>
      <c r="C547" s="57" t="s">
        <v>487</v>
      </c>
      <c r="D547" s="56" t="s">
        <v>487</v>
      </c>
      <c r="E547" s="29" t="s">
        <v>487</v>
      </c>
      <c r="F547" s="54"/>
    </row>
    <row r="548" spans="1:6">
      <c r="A548" s="148" t="s">
        <v>487</v>
      </c>
      <c r="B548" s="55" t="s">
        <v>487</v>
      </c>
      <c r="C548" s="57" t="s">
        <v>487</v>
      </c>
      <c r="D548" s="56" t="s">
        <v>487</v>
      </c>
      <c r="E548" s="29" t="s">
        <v>487</v>
      </c>
      <c r="F548" s="54"/>
    </row>
    <row r="549" spans="1:6">
      <c r="A549" s="148" t="s">
        <v>487</v>
      </c>
      <c r="B549" s="55" t="s">
        <v>487</v>
      </c>
      <c r="C549" s="57" t="s">
        <v>487</v>
      </c>
      <c r="D549" s="56" t="s">
        <v>487</v>
      </c>
      <c r="E549" s="29" t="s">
        <v>487</v>
      </c>
      <c r="F549" s="54"/>
    </row>
    <row r="550" spans="1:6">
      <c r="A550" s="148" t="s">
        <v>487</v>
      </c>
      <c r="B550" s="55" t="s">
        <v>487</v>
      </c>
      <c r="C550" s="57" t="s">
        <v>487</v>
      </c>
      <c r="D550" s="56" t="s">
        <v>487</v>
      </c>
      <c r="E550" s="29" t="s">
        <v>487</v>
      </c>
      <c r="F550" s="54"/>
    </row>
    <row r="551" spans="1:6">
      <c r="A551" s="148" t="s">
        <v>487</v>
      </c>
      <c r="B551" s="55" t="s">
        <v>487</v>
      </c>
      <c r="C551" s="57" t="s">
        <v>487</v>
      </c>
      <c r="D551" s="56" t="s">
        <v>487</v>
      </c>
      <c r="E551" s="29" t="s">
        <v>487</v>
      </c>
      <c r="F551" s="54"/>
    </row>
    <row r="552" spans="1:6">
      <c r="A552" s="148" t="s">
        <v>487</v>
      </c>
      <c r="B552" s="55" t="s">
        <v>487</v>
      </c>
      <c r="C552" s="57" t="s">
        <v>487</v>
      </c>
      <c r="D552" s="56" t="s">
        <v>487</v>
      </c>
      <c r="E552" s="29" t="s">
        <v>487</v>
      </c>
      <c r="F552" s="54"/>
    </row>
    <row r="553" spans="1:6">
      <c r="A553" s="148" t="s">
        <v>487</v>
      </c>
      <c r="B553" s="55" t="s">
        <v>487</v>
      </c>
      <c r="C553" s="57" t="s">
        <v>487</v>
      </c>
      <c r="D553" s="56" t="s">
        <v>487</v>
      </c>
      <c r="E553" s="29" t="s">
        <v>487</v>
      </c>
      <c r="F553" s="54"/>
    </row>
    <row r="554" spans="1:6">
      <c r="A554" s="148" t="s">
        <v>487</v>
      </c>
      <c r="B554" s="55" t="s">
        <v>487</v>
      </c>
      <c r="C554" s="57" t="s">
        <v>487</v>
      </c>
      <c r="D554" s="56" t="s">
        <v>487</v>
      </c>
      <c r="E554" s="29" t="s">
        <v>487</v>
      </c>
      <c r="F554" s="54"/>
    </row>
    <row r="555" spans="1:6">
      <c r="A555" s="148" t="s">
        <v>487</v>
      </c>
      <c r="B555" s="55" t="s">
        <v>487</v>
      </c>
      <c r="C555" s="57" t="s">
        <v>487</v>
      </c>
      <c r="D555" s="56" t="s">
        <v>487</v>
      </c>
      <c r="E555" s="29" t="s">
        <v>487</v>
      </c>
      <c r="F555" s="54"/>
    </row>
    <row r="556" spans="1:6">
      <c r="A556" s="148" t="s">
        <v>487</v>
      </c>
      <c r="B556" s="55" t="s">
        <v>487</v>
      </c>
      <c r="C556" s="57" t="s">
        <v>487</v>
      </c>
      <c r="D556" s="56" t="s">
        <v>487</v>
      </c>
      <c r="E556" s="29" t="s">
        <v>487</v>
      </c>
      <c r="F556" s="54"/>
    </row>
    <row r="557" spans="1:6">
      <c r="A557" s="148" t="s">
        <v>487</v>
      </c>
      <c r="B557" s="55" t="s">
        <v>487</v>
      </c>
      <c r="C557" s="57" t="s">
        <v>487</v>
      </c>
      <c r="D557" s="56" t="s">
        <v>487</v>
      </c>
      <c r="E557" s="29" t="s">
        <v>487</v>
      </c>
      <c r="F557" s="54"/>
    </row>
    <row r="558" spans="1:6">
      <c r="A558" s="148" t="s">
        <v>487</v>
      </c>
      <c r="B558" s="55" t="s">
        <v>487</v>
      </c>
      <c r="C558" s="57" t="s">
        <v>487</v>
      </c>
      <c r="D558" s="56" t="s">
        <v>487</v>
      </c>
      <c r="E558" s="29" t="s">
        <v>487</v>
      </c>
      <c r="F558" s="54"/>
    </row>
    <row r="559" spans="1:6">
      <c r="A559" s="148" t="s">
        <v>487</v>
      </c>
      <c r="B559" s="55" t="s">
        <v>487</v>
      </c>
      <c r="C559" s="57" t="s">
        <v>487</v>
      </c>
      <c r="D559" s="56" t="s">
        <v>487</v>
      </c>
      <c r="E559" s="29" t="s">
        <v>487</v>
      </c>
      <c r="F559" s="54"/>
    </row>
    <row r="560" spans="1:6">
      <c r="A560" s="148" t="s">
        <v>487</v>
      </c>
      <c r="B560" s="55" t="s">
        <v>487</v>
      </c>
      <c r="C560" s="57" t="s">
        <v>487</v>
      </c>
      <c r="D560" s="56" t="s">
        <v>487</v>
      </c>
      <c r="E560" s="29" t="s">
        <v>487</v>
      </c>
      <c r="F560" s="54"/>
    </row>
    <row r="561" spans="1:6">
      <c r="A561" s="148" t="s">
        <v>487</v>
      </c>
      <c r="B561" s="55" t="s">
        <v>487</v>
      </c>
      <c r="C561" s="57" t="s">
        <v>487</v>
      </c>
      <c r="D561" s="56" t="s">
        <v>487</v>
      </c>
      <c r="E561" s="29" t="s">
        <v>487</v>
      </c>
      <c r="F561" s="54"/>
    </row>
    <row r="562" spans="1:6">
      <c r="A562" s="148" t="s">
        <v>487</v>
      </c>
      <c r="B562" s="55" t="s">
        <v>487</v>
      </c>
      <c r="C562" s="57" t="s">
        <v>487</v>
      </c>
      <c r="D562" s="56" t="s">
        <v>487</v>
      </c>
      <c r="E562" s="29" t="s">
        <v>487</v>
      </c>
      <c r="F562" s="54"/>
    </row>
    <row r="563" spans="1:6">
      <c r="A563" s="148" t="s">
        <v>487</v>
      </c>
      <c r="B563" s="55" t="s">
        <v>487</v>
      </c>
      <c r="C563" s="57" t="s">
        <v>487</v>
      </c>
      <c r="D563" s="56" t="s">
        <v>487</v>
      </c>
      <c r="E563" s="29" t="s">
        <v>487</v>
      </c>
      <c r="F563" s="54"/>
    </row>
    <row r="564" spans="1:6">
      <c r="A564" s="148" t="s">
        <v>487</v>
      </c>
      <c r="B564" s="55" t="s">
        <v>487</v>
      </c>
      <c r="C564" s="57" t="s">
        <v>487</v>
      </c>
      <c r="D564" s="56" t="s">
        <v>487</v>
      </c>
      <c r="E564" s="29" t="s">
        <v>487</v>
      </c>
      <c r="F564" s="54"/>
    </row>
    <row r="565" spans="1:6">
      <c r="A565" s="148" t="s">
        <v>487</v>
      </c>
      <c r="B565" s="55" t="s">
        <v>487</v>
      </c>
      <c r="C565" s="57" t="s">
        <v>487</v>
      </c>
      <c r="D565" s="56" t="s">
        <v>487</v>
      </c>
      <c r="E565" s="29" t="s">
        <v>487</v>
      </c>
      <c r="F565" s="54"/>
    </row>
    <row r="566" spans="1:6">
      <c r="A566" s="148" t="s">
        <v>487</v>
      </c>
      <c r="B566" s="55" t="s">
        <v>487</v>
      </c>
      <c r="C566" s="57" t="s">
        <v>487</v>
      </c>
      <c r="D566" s="56" t="s">
        <v>487</v>
      </c>
      <c r="E566" s="29" t="s">
        <v>487</v>
      </c>
      <c r="F566" s="54"/>
    </row>
    <row r="567" spans="1:6">
      <c r="A567" s="148" t="s">
        <v>487</v>
      </c>
      <c r="B567" s="55" t="s">
        <v>487</v>
      </c>
      <c r="C567" s="57" t="s">
        <v>487</v>
      </c>
      <c r="D567" s="56" t="s">
        <v>487</v>
      </c>
      <c r="E567" s="29" t="s">
        <v>487</v>
      </c>
      <c r="F567" s="54"/>
    </row>
    <row r="568" spans="1:6">
      <c r="A568" s="148" t="s">
        <v>487</v>
      </c>
      <c r="B568" s="55" t="s">
        <v>487</v>
      </c>
      <c r="C568" s="57" t="s">
        <v>487</v>
      </c>
      <c r="D568" s="56" t="s">
        <v>487</v>
      </c>
      <c r="E568" s="29" t="s">
        <v>487</v>
      </c>
      <c r="F568" s="54"/>
    </row>
    <row r="569" spans="1:6">
      <c r="A569" s="148" t="s">
        <v>487</v>
      </c>
      <c r="B569" s="55" t="s">
        <v>487</v>
      </c>
      <c r="C569" s="57" t="s">
        <v>487</v>
      </c>
      <c r="D569" s="56" t="s">
        <v>487</v>
      </c>
      <c r="E569" s="29" t="s">
        <v>487</v>
      </c>
      <c r="F569" s="54"/>
    </row>
    <row r="570" spans="1:6">
      <c r="A570" s="148" t="s">
        <v>487</v>
      </c>
      <c r="B570" s="55" t="s">
        <v>487</v>
      </c>
      <c r="C570" s="57" t="s">
        <v>487</v>
      </c>
      <c r="D570" s="56" t="s">
        <v>487</v>
      </c>
      <c r="E570" s="29" t="s">
        <v>487</v>
      </c>
      <c r="F570" s="54"/>
    </row>
    <row r="571" spans="1:6">
      <c r="A571" s="148" t="s">
        <v>487</v>
      </c>
      <c r="B571" s="55" t="s">
        <v>487</v>
      </c>
      <c r="C571" s="57" t="s">
        <v>487</v>
      </c>
      <c r="D571" s="56" t="s">
        <v>487</v>
      </c>
      <c r="E571" s="29" t="s">
        <v>487</v>
      </c>
      <c r="F571" s="54"/>
    </row>
    <row r="572" spans="1:6">
      <c r="A572" s="148" t="s">
        <v>487</v>
      </c>
      <c r="B572" s="55" t="s">
        <v>487</v>
      </c>
      <c r="C572" s="57" t="s">
        <v>487</v>
      </c>
      <c r="D572" s="56" t="s">
        <v>487</v>
      </c>
      <c r="E572" s="29" t="s">
        <v>487</v>
      </c>
      <c r="F572" s="54"/>
    </row>
    <row r="573" spans="1:6">
      <c r="A573" s="148" t="s">
        <v>487</v>
      </c>
      <c r="B573" s="55" t="s">
        <v>487</v>
      </c>
      <c r="C573" s="57" t="s">
        <v>487</v>
      </c>
      <c r="D573" s="56" t="s">
        <v>487</v>
      </c>
      <c r="E573" s="29" t="s">
        <v>487</v>
      </c>
      <c r="F573" s="54"/>
    </row>
    <row r="574" spans="1:6">
      <c r="A574" s="148" t="s">
        <v>487</v>
      </c>
      <c r="B574" s="55" t="s">
        <v>487</v>
      </c>
      <c r="C574" s="57" t="s">
        <v>487</v>
      </c>
      <c r="D574" s="56" t="s">
        <v>487</v>
      </c>
      <c r="E574" s="29" t="s">
        <v>487</v>
      </c>
      <c r="F574" s="54"/>
    </row>
    <row r="575" spans="1:6">
      <c r="A575" s="148" t="s">
        <v>487</v>
      </c>
      <c r="B575" s="55" t="s">
        <v>487</v>
      </c>
      <c r="C575" s="57" t="s">
        <v>487</v>
      </c>
      <c r="D575" s="56" t="s">
        <v>487</v>
      </c>
      <c r="E575" s="29" t="s">
        <v>487</v>
      </c>
      <c r="F575" s="54"/>
    </row>
    <row r="576" spans="1:6">
      <c r="A576" s="148" t="s">
        <v>487</v>
      </c>
      <c r="B576" s="55" t="s">
        <v>487</v>
      </c>
      <c r="C576" s="57" t="s">
        <v>487</v>
      </c>
      <c r="D576" s="56" t="s">
        <v>487</v>
      </c>
      <c r="E576" s="29" t="s">
        <v>487</v>
      </c>
      <c r="F576" s="54"/>
    </row>
    <row r="577" spans="1:6">
      <c r="A577" s="148" t="s">
        <v>487</v>
      </c>
      <c r="B577" s="55" t="s">
        <v>487</v>
      </c>
      <c r="C577" s="57" t="s">
        <v>487</v>
      </c>
      <c r="D577" s="56" t="s">
        <v>487</v>
      </c>
      <c r="E577" s="29" t="s">
        <v>487</v>
      </c>
      <c r="F577" s="54"/>
    </row>
    <row r="578" spans="1:6">
      <c r="A578" s="148" t="s">
        <v>487</v>
      </c>
      <c r="B578" s="55" t="s">
        <v>487</v>
      </c>
      <c r="C578" s="57" t="s">
        <v>487</v>
      </c>
      <c r="D578" s="56" t="s">
        <v>487</v>
      </c>
      <c r="E578" s="29" t="s">
        <v>487</v>
      </c>
      <c r="F578" s="54"/>
    </row>
    <row r="579" spans="1:6">
      <c r="A579" s="148" t="s">
        <v>487</v>
      </c>
      <c r="B579" s="55" t="s">
        <v>487</v>
      </c>
      <c r="C579" s="57" t="s">
        <v>487</v>
      </c>
      <c r="D579" s="56" t="s">
        <v>487</v>
      </c>
      <c r="E579" s="29" t="s">
        <v>487</v>
      </c>
      <c r="F579" s="54"/>
    </row>
    <row r="580" spans="1:6">
      <c r="A580" s="148" t="s">
        <v>487</v>
      </c>
      <c r="B580" s="55" t="s">
        <v>487</v>
      </c>
      <c r="C580" s="57" t="s">
        <v>487</v>
      </c>
      <c r="D580" s="56" t="s">
        <v>487</v>
      </c>
      <c r="E580" s="29" t="s">
        <v>487</v>
      </c>
      <c r="F580" s="54"/>
    </row>
    <row r="581" spans="1:6">
      <c r="A581" s="148" t="s">
        <v>487</v>
      </c>
      <c r="B581" s="55" t="s">
        <v>487</v>
      </c>
      <c r="C581" s="57" t="s">
        <v>487</v>
      </c>
      <c r="D581" s="56" t="s">
        <v>487</v>
      </c>
      <c r="E581" s="29" t="s">
        <v>487</v>
      </c>
      <c r="F581" s="54"/>
    </row>
    <row r="582" spans="1:6">
      <c r="A582" s="148" t="s">
        <v>487</v>
      </c>
      <c r="B582" s="55" t="s">
        <v>487</v>
      </c>
      <c r="C582" s="57" t="s">
        <v>487</v>
      </c>
      <c r="D582" s="56" t="s">
        <v>487</v>
      </c>
      <c r="E582" s="29" t="s">
        <v>487</v>
      </c>
      <c r="F582" s="54"/>
    </row>
    <row r="583" spans="1:6">
      <c r="A583" s="148" t="s">
        <v>487</v>
      </c>
      <c r="B583" s="55" t="s">
        <v>487</v>
      </c>
      <c r="C583" s="57" t="s">
        <v>487</v>
      </c>
      <c r="D583" s="56" t="s">
        <v>487</v>
      </c>
      <c r="E583" s="29" t="s">
        <v>487</v>
      </c>
      <c r="F583" s="54"/>
    </row>
    <row r="584" spans="1:6">
      <c r="A584" s="148" t="s">
        <v>487</v>
      </c>
      <c r="B584" s="55" t="s">
        <v>487</v>
      </c>
      <c r="C584" s="57" t="s">
        <v>487</v>
      </c>
      <c r="D584" s="56" t="s">
        <v>487</v>
      </c>
      <c r="E584" s="29" t="s">
        <v>487</v>
      </c>
      <c r="F584" s="54"/>
    </row>
    <row r="585" spans="1:6">
      <c r="A585" s="148" t="s">
        <v>487</v>
      </c>
      <c r="B585" s="55" t="s">
        <v>487</v>
      </c>
      <c r="C585" s="57" t="s">
        <v>487</v>
      </c>
      <c r="D585" s="56" t="s">
        <v>487</v>
      </c>
      <c r="E585" s="29" t="s">
        <v>487</v>
      </c>
      <c r="F585" s="54"/>
    </row>
    <row r="586" spans="1:6">
      <c r="A586" s="148" t="s">
        <v>487</v>
      </c>
      <c r="B586" s="55" t="s">
        <v>487</v>
      </c>
      <c r="C586" s="57" t="s">
        <v>487</v>
      </c>
      <c r="D586" s="56" t="s">
        <v>487</v>
      </c>
      <c r="E586" s="29" t="s">
        <v>487</v>
      </c>
      <c r="F586" s="54"/>
    </row>
    <row r="587" spans="1:6">
      <c r="A587" s="148" t="s">
        <v>487</v>
      </c>
      <c r="B587" s="55" t="s">
        <v>487</v>
      </c>
      <c r="C587" s="57" t="s">
        <v>487</v>
      </c>
      <c r="D587" s="56" t="s">
        <v>487</v>
      </c>
      <c r="E587" s="29" t="s">
        <v>487</v>
      </c>
      <c r="F587" s="54"/>
    </row>
    <row r="588" spans="1:6">
      <c r="A588" s="148" t="s">
        <v>487</v>
      </c>
      <c r="B588" s="55" t="s">
        <v>487</v>
      </c>
      <c r="C588" s="57" t="s">
        <v>487</v>
      </c>
      <c r="D588" s="56" t="s">
        <v>487</v>
      </c>
      <c r="E588" s="29" t="s">
        <v>487</v>
      </c>
      <c r="F588" s="54"/>
    </row>
    <row r="589" spans="1:6">
      <c r="A589" s="148" t="s">
        <v>487</v>
      </c>
      <c r="B589" s="55" t="s">
        <v>487</v>
      </c>
      <c r="C589" s="57" t="s">
        <v>487</v>
      </c>
      <c r="D589" s="56" t="s">
        <v>487</v>
      </c>
      <c r="E589" s="29" t="s">
        <v>487</v>
      </c>
      <c r="F589" s="54"/>
    </row>
    <row r="590" spans="1:6">
      <c r="A590" s="148" t="s">
        <v>487</v>
      </c>
      <c r="B590" s="55" t="s">
        <v>487</v>
      </c>
      <c r="C590" s="57" t="s">
        <v>487</v>
      </c>
      <c r="D590" s="56" t="s">
        <v>487</v>
      </c>
      <c r="E590" s="29" t="s">
        <v>487</v>
      </c>
      <c r="F590" s="54"/>
    </row>
    <row r="591" spans="1:6">
      <c r="A591" s="148" t="s">
        <v>487</v>
      </c>
      <c r="B591" s="55" t="s">
        <v>487</v>
      </c>
      <c r="C591" s="57" t="s">
        <v>487</v>
      </c>
      <c r="D591" s="56" t="s">
        <v>487</v>
      </c>
      <c r="E591" s="29" t="s">
        <v>487</v>
      </c>
      <c r="F591" s="54"/>
    </row>
    <row r="592" spans="1:6">
      <c r="A592" s="148" t="s">
        <v>487</v>
      </c>
      <c r="B592" s="55" t="s">
        <v>487</v>
      </c>
      <c r="C592" s="57" t="s">
        <v>487</v>
      </c>
      <c r="D592" s="56" t="s">
        <v>487</v>
      </c>
      <c r="E592" s="29" t="s">
        <v>487</v>
      </c>
      <c r="F592" s="54"/>
    </row>
    <row r="593" spans="1:6">
      <c r="A593" s="148" t="s">
        <v>487</v>
      </c>
      <c r="B593" s="55" t="s">
        <v>487</v>
      </c>
      <c r="C593" s="57" t="s">
        <v>487</v>
      </c>
      <c r="D593" s="56" t="s">
        <v>487</v>
      </c>
      <c r="E593" s="29" t="s">
        <v>487</v>
      </c>
      <c r="F593" s="54"/>
    </row>
    <row r="594" spans="1:6">
      <c r="A594" s="148" t="s">
        <v>487</v>
      </c>
      <c r="B594" s="55" t="s">
        <v>487</v>
      </c>
      <c r="C594" s="57" t="s">
        <v>487</v>
      </c>
      <c r="D594" s="56" t="s">
        <v>487</v>
      </c>
      <c r="E594" s="29" t="s">
        <v>487</v>
      </c>
      <c r="F594" s="54"/>
    </row>
    <row r="595" spans="1:6">
      <c r="A595" s="148" t="s">
        <v>487</v>
      </c>
      <c r="B595" s="55" t="s">
        <v>487</v>
      </c>
      <c r="C595" s="57" t="s">
        <v>487</v>
      </c>
      <c r="D595" s="56" t="s">
        <v>487</v>
      </c>
      <c r="E595" s="29" t="s">
        <v>487</v>
      </c>
      <c r="F595" s="54"/>
    </row>
    <row r="596" spans="1:6">
      <c r="A596" s="148" t="s">
        <v>487</v>
      </c>
      <c r="B596" s="55" t="s">
        <v>487</v>
      </c>
      <c r="C596" s="57" t="s">
        <v>487</v>
      </c>
      <c r="D596" s="56" t="s">
        <v>487</v>
      </c>
      <c r="E596" s="29" t="s">
        <v>487</v>
      </c>
      <c r="F596" s="54"/>
    </row>
    <row r="597" spans="1:6">
      <c r="A597" s="148" t="s">
        <v>487</v>
      </c>
      <c r="B597" s="55" t="s">
        <v>487</v>
      </c>
      <c r="C597" s="57" t="s">
        <v>487</v>
      </c>
      <c r="D597" s="56" t="s">
        <v>487</v>
      </c>
      <c r="E597" s="29" t="s">
        <v>487</v>
      </c>
      <c r="F597" s="54"/>
    </row>
    <row r="598" spans="1:6">
      <c r="A598" s="148" t="s">
        <v>487</v>
      </c>
      <c r="B598" s="55" t="s">
        <v>487</v>
      </c>
      <c r="C598" s="57" t="s">
        <v>487</v>
      </c>
      <c r="D598" s="56" t="s">
        <v>487</v>
      </c>
      <c r="E598" s="29" t="s">
        <v>487</v>
      </c>
      <c r="F598" s="54"/>
    </row>
    <row r="599" spans="1:6">
      <c r="A599" s="148" t="s">
        <v>487</v>
      </c>
      <c r="B599" s="55" t="s">
        <v>487</v>
      </c>
      <c r="C599" s="57" t="s">
        <v>487</v>
      </c>
      <c r="D599" s="56" t="s">
        <v>487</v>
      </c>
      <c r="E599" s="29" t="s">
        <v>487</v>
      </c>
      <c r="F599" s="54"/>
    </row>
    <row r="600" spans="1:6">
      <c r="A600" s="148" t="s">
        <v>487</v>
      </c>
      <c r="B600" s="55" t="s">
        <v>487</v>
      </c>
      <c r="C600" s="57" t="s">
        <v>487</v>
      </c>
      <c r="D600" s="56" t="s">
        <v>487</v>
      </c>
      <c r="E600" s="29" t="s">
        <v>487</v>
      </c>
      <c r="F600" s="54"/>
    </row>
    <row r="601" spans="1:6">
      <c r="A601" s="148" t="s">
        <v>487</v>
      </c>
      <c r="B601" s="55" t="s">
        <v>487</v>
      </c>
      <c r="C601" s="57" t="s">
        <v>487</v>
      </c>
      <c r="D601" s="56" t="s">
        <v>487</v>
      </c>
      <c r="E601" s="29" t="s">
        <v>487</v>
      </c>
      <c r="F601" s="54"/>
    </row>
    <row r="602" spans="1:6">
      <c r="A602" s="148" t="s">
        <v>487</v>
      </c>
      <c r="B602" s="55" t="s">
        <v>487</v>
      </c>
      <c r="C602" s="57" t="s">
        <v>487</v>
      </c>
      <c r="D602" s="56" t="s">
        <v>487</v>
      </c>
      <c r="E602" s="29" t="s">
        <v>487</v>
      </c>
      <c r="F602" s="54"/>
    </row>
    <row r="603" spans="1:6">
      <c r="A603" s="148" t="s">
        <v>487</v>
      </c>
      <c r="B603" s="55" t="s">
        <v>487</v>
      </c>
      <c r="C603" s="57" t="s">
        <v>487</v>
      </c>
      <c r="D603" s="56" t="s">
        <v>487</v>
      </c>
      <c r="E603" s="29" t="s">
        <v>487</v>
      </c>
      <c r="F603" s="54"/>
    </row>
    <row r="604" spans="1:6">
      <c r="A604" s="148" t="s">
        <v>487</v>
      </c>
      <c r="B604" s="55" t="s">
        <v>487</v>
      </c>
      <c r="C604" s="57" t="s">
        <v>487</v>
      </c>
      <c r="D604" s="56" t="s">
        <v>487</v>
      </c>
      <c r="E604" s="29" t="s">
        <v>487</v>
      </c>
      <c r="F604" s="54"/>
    </row>
    <row r="605" spans="1:6">
      <c r="A605" s="148" t="s">
        <v>487</v>
      </c>
      <c r="B605" s="55" t="s">
        <v>487</v>
      </c>
      <c r="C605" s="57" t="s">
        <v>487</v>
      </c>
      <c r="D605" s="56" t="s">
        <v>487</v>
      </c>
      <c r="E605" s="29" t="s">
        <v>487</v>
      </c>
      <c r="F605" s="54"/>
    </row>
    <row r="606" spans="1:6">
      <c r="A606" s="148" t="s">
        <v>487</v>
      </c>
      <c r="B606" s="55" t="s">
        <v>487</v>
      </c>
      <c r="C606" s="57" t="s">
        <v>487</v>
      </c>
      <c r="D606" s="56" t="s">
        <v>487</v>
      </c>
      <c r="E606" s="29" t="s">
        <v>487</v>
      </c>
      <c r="F606" s="54"/>
    </row>
    <row r="607" spans="1:6">
      <c r="A607" s="148" t="s">
        <v>487</v>
      </c>
      <c r="B607" s="55" t="s">
        <v>487</v>
      </c>
      <c r="C607" s="57" t="s">
        <v>487</v>
      </c>
      <c r="D607" s="56" t="s">
        <v>487</v>
      </c>
      <c r="E607" s="29" t="s">
        <v>487</v>
      </c>
      <c r="F607" s="54"/>
    </row>
    <row r="608" spans="1:6">
      <c r="A608" s="148" t="s">
        <v>487</v>
      </c>
      <c r="B608" s="55" t="s">
        <v>487</v>
      </c>
      <c r="C608" s="57" t="s">
        <v>487</v>
      </c>
      <c r="D608" s="56" t="s">
        <v>487</v>
      </c>
      <c r="E608" s="29" t="s">
        <v>487</v>
      </c>
      <c r="F608" s="54"/>
    </row>
    <row r="609" spans="1:6">
      <c r="A609" s="148" t="s">
        <v>487</v>
      </c>
      <c r="B609" s="55" t="s">
        <v>487</v>
      </c>
      <c r="C609" s="57" t="s">
        <v>487</v>
      </c>
      <c r="D609" s="56" t="s">
        <v>487</v>
      </c>
      <c r="E609" s="29" t="s">
        <v>487</v>
      </c>
      <c r="F609" s="54"/>
    </row>
    <row r="610" spans="1:6">
      <c r="A610" s="148" t="s">
        <v>487</v>
      </c>
      <c r="B610" s="55" t="s">
        <v>487</v>
      </c>
      <c r="C610" s="57" t="s">
        <v>487</v>
      </c>
      <c r="D610" s="56" t="s">
        <v>487</v>
      </c>
      <c r="E610" s="29" t="s">
        <v>487</v>
      </c>
      <c r="F610" s="54"/>
    </row>
    <row r="611" spans="1:6">
      <c r="A611" s="148" t="s">
        <v>487</v>
      </c>
      <c r="B611" s="55" t="s">
        <v>487</v>
      </c>
      <c r="C611" s="57" t="s">
        <v>487</v>
      </c>
      <c r="D611" s="56" t="s">
        <v>487</v>
      </c>
      <c r="E611" s="29" t="s">
        <v>487</v>
      </c>
      <c r="F611" s="54"/>
    </row>
    <row r="612" spans="1:6">
      <c r="A612" s="148" t="s">
        <v>487</v>
      </c>
      <c r="B612" s="55" t="s">
        <v>487</v>
      </c>
      <c r="C612" s="57" t="s">
        <v>487</v>
      </c>
      <c r="D612" s="56" t="s">
        <v>487</v>
      </c>
      <c r="E612" s="29" t="s">
        <v>487</v>
      </c>
      <c r="F612" s="54"/>
    </row>
    <row r="613" spans="1:6">
      <c r="A613" s="148" t="s">
        <v>487</v>
      </c>
      <c r="B613" s="55" t="s">
        <v>487</v>
      </c>
      <c r="C613" s="57" t="s">
        <v>487</v>
      </c>
      <c r="D613" s="56" t="s">
        <v>487</v>
      </c>
      <c r="E613" s="29" t="s">
        <v>487</v>
      </c>
      <c r="F613" s="54"/>
    </row>
    <row r="614" spans="1:6">
      <c r="A614" s="148" t="s">
        <v>487</v>
      </c>
      <c r="B614" s="55" t="s">
        <v>487</v>
      </c>
      <c r="C614" s="57" t="s">
        <v>487</v>
      </c>
      <c r="D614" s="56" t="s">
        <v>487</v>
      </c>
      <c r="E614" s="29" t="s">
        <v>487</v>
      </c>
      <c r="F614" s="54"/>
    </row>
    <row r="615" spans="1:6">
      <c r="A615" s="148" t="s">
        <v>487</v>
      </c>
      <c r="B615" s="55" t="s">
        <v>487</v>
      </c>
      <c r="C615" s="57" t="s">
        <v>487</v>
      </c>
      <c r="D615" s="56" t="s">
        <v>487</v>
      </c>
      <c r="E615" s="29" t="s">
        <v>487</v>
      </c>
      <c r="F615" s="54"/>
    </row>
    <row r="616" spans="1:6">
      <c r="A616" s="148" t="s">
        <v>487</v>
      </c>
      <c r="B616" s="55" t="s">
        <v>487</v>
      </c>
      <c r="C616" s="57" t="s">
        <v>487</v>
      </c>
      <c r="D616" s="56" t="s">
        <v>487</v>
      </c>
      <c r="E616" s="29" t="s">
        <v>487</v>
      </c>
      <c r="F616" s="54"/>
    </row>
    <row r="617" spans="1:6">
      <c r="A617" s="148" t="s">
        <v>487</v>
      </c>
      <c r="B617" s="55" t="s">
        <v>487</v>
      </c>
      <c r="C617" s="57" t="s">
        <v>487</v>
      </c>
      <c r="D617" s="56" t="s">
        <v>487</v>
      </c>
      <c r="E617" s="29" t="s">
        <v>487</v>
      </c>
      <c r="F617" s="54"/>
    </row>
    <row r="618" spans="1:6">
      <c r="A618" s="148" t="s">
        <v>487</v>
      </c>
      <c r="B618" s="55" t="s">
        <v>487</v>
      </c>
      <c r="C618" s="57" t="s">
        <v>487</v>
      </c>
      <c r="D618" s="56" t="s">
        <v>487</v>
      </c>
      <c r="E618" s="29" t="s">
        <v>487</v>
      </c>
      <c r="F618" s="54"/>
    </row>
    <row r="619" spans="1:6">
      <c r="A619" s="148" t="s">
        <v>487</v>
      </c>
      <c r="B619" s="55" t="s">
        <v>487</v>
      </c>
      <c r="C619" s="57" t="s">
        <v>487</v>
      </c>
      <c r="D619" s="56" t="s">
        <v>487</v>
      </c>
      <c r="E619" s="29" t="s">
        <v>487</v>
      </c>
      <c r="F619" s="54"/>
    </row>
    <row r="620" spans="1:6">
      <c r="A620" s="148" t="s">
        <v>487</v>
      </c>
      <c r="B620" s="55" t="s">
        <v>487</v>
      </c>
      <c r="C620" s="57" t="s">
        <v>487</v>
      </c>
      <c r="D620" s="56" t="s">
        <v>487</v>
      </c>
      <c r="E620" s="29" t="s">
        <v>487</v>
      </c>
      <c r="F620" s="54"/>
    </row>
    <row r="621" spans="1:6">
      <c r="A621" s="148" t="s">
        <v>487</v>
      </c>
      <c r="B621" s="55" t="s">
        <v>487</v>
      </c>
      <c r="C621" s="57" t="s">
        <v>487</v>
      </c>
      <c r="D621" s="56" t="s">
        <v>487</v>
      </c>
      <c r="E621" s="29" t="s">
        <v>487</v>
      </c>
      <c r="F621" s="54"/>
    </row>
    <row r="622" spans="1:6">
      <c r="A622" s="148" t="s">
        <v>487</v>
      </c>
      <c r="B622" s="55" t="s">
        <v>487</v>
      </c>
      <c r="C622" s="57" t="s">
        <v>487</v>
      </c>
      <c r="D622" s="56" t="s">
        <v>487</v>
      </c>
      <c r="E622" s="29" t="s">
        <v>487</v>
      </c>
      <c r="F622" s="54"/>
    </row>
    <row r="623" spans="1:6">
      <c r="A623" s="148" t="s">
        <v>487</v>
      </c>
      <c r="B623" s="55" t="s">
        <v>487</v>
      </c>
      <c r="C623" s="57" t="s">
        <v>487</v>
      </c>
      <c r="D623" s="56" t="s">
        <v>487</v>
      </c>
      <c r="E623" s="29" t="s">
        <v>487</v>
      </c>
      <c r="F623" s="54"/>
    </row>
    <row r="624" spans="1:6">
      <c r="A624" s="148" t="s">
        <v>487</v>
      </c>
      <c r="B624" s="55" t="s">
        <v>487</v>
      </c>
      <c r="C624" s="57" t="s">
        <v>487</v>
      </c>
      <c r="D624" s="56" t="s">
        <v>487</v>
      </c>
      <c r="E624" s="29" t="s">
        <v>487</v>
      </c>
      <c r="F624" s="54"/>
    </row>
    <row r="625" spans="1:6">
      <c r="A625" s="148" t="s">
        <v>487</v>
      </c>
      <c r="B625" s="55" t="s">
        <v>487</v>
      </c>
      <c r="C625" s="57" t="s">
        <v>487</v>
      </c>
      <c r="D625" s="56" t="s">
        <v>487</v>
      </c>
      <c r="E625" s="29" t="s">
        <v>487</v>
      </c>
      <c r="F625" s="54"/>
    </row>
    <row r="626" spans="1:6">
      <c r="A626" s="148" t="s">
        <v>487</v>
      </c>
      <c r="B626" s="55" t="s">
        <v>487</v>
      </c>
      <c r="C626" s="57" t="s">
        <v>487</v>
      </c>
      <c r="D626" s="56" t="s">
        <v>487</v>
      </c>
      <c r="E626" s="29" t="s">
        <v>487</v>
      </c>
      <c r="F626" s="54"/>
    </row>
    <row r="627" spans="1:6">
      <c r="A627" s="148" t="s">
        <v>487</v>
      </c>
      <c r="B627" s="55" t="s">
        <v>487</v>
      </c>
      <c r="C627" s="57" t="s">
        <v>487</v>
      </c>
      <c r="D627" s="56" t="s">
        <v>487</v>
      </c>
      <c r="E627" s="29" t="s">
        <v>487</v>
      </c>
      <c r="F627" s="54"/>
    </row>
    <row r="628" spans="1:6">
      <c r="A628" s="148" t="s">
        <v>487</v>
      </c>
      <c r="B628" s="55" t="s">
        <v>487</v>
      </c>
      <c r="C628" s="57" t="s">
        <v>487</v>
      </c>
      <c r="D628" s="56" t="s">
        <v>487</v>
      </c>
      <c r="E628" s="29" t="s">
        <v>487</v>
      </c>
      <c r="F628" s="54"/>
    </row>
    <row r="629" spans="1:6">
      <c r="A629" s="148" t="s">
        <v>487</v>
      </c>
      <c r="B629" s="55" t="s">
        <v>487</v>
      </c>
      <c r="C629" s="57" t="s">
        <v>487</v>
      </c>
      <c r="D629" s="56" t="s">
        <v>487</v>
      </c>
      <c r="E629" s="29" t="s">
        <v>487</v>
      </c>
      <c r="F629" s="54"/>
    </row>
    <row r="630" spans="1:6">
      <c r="A630" s="148" t="s">
        <v>487</v>
      </c>
      <c r="B630" s="55" t="s">
        <v>487</v>
      </c>
      <c r="C630" s="57" t="s">
        <v>487</v>
      </c>
      <c r="D630" s="56" t="s">
        <v>487</v>
      </c>
      <c r="E630" s="29" t="s">
        <v>487</v>
      </c>
      <c r="F630" s="54"/>
    </row>
    <row r="631" spans="1:6">
      <c r="A631" s="148" t="s">
        <v>487</v>
      </c>
      <c r="B631" s="55" t="s">
        <v>487</v>
      </c>
      <c r="C631" s="57" t="s">
        <v>487</v>
      </c>
      <c r="D631" s="56" t="s">
        <v>487</v>
      </c>
      <c r="E631" s="29" t="s">
        <v>487</v>
      </c>
      <c r="F631" s="54"/>
    </row>
    <row r="632" spans="1:6">
      <c r="A632" s="148" t="s">
        <v>487</v>
      </c>
      <c r="B632" s="55" t="s">
        <v>487</v>
      </c>
      <c r="C632" s="57" t="s">
        <v>487</v>
      </c>
      <c r="D632" s="56" t="s">
        <v>487</v>
      </c>
      <c r="E632" s="29" t="s">
        <v>487</v>
      </c>
      <c r="F632" s="54"/>
    </row>
    <row r="633" spans="1:6">
      <c r="A633" s="148" t="s">
        <v>487</v>
      </c>
      <c r="B633" s="55" t="s">
        <v>487</v>
      </c>
      <c r="C633" s="57" t="s">
        <v>487</v>
      </c>
      <c r="D633" s="56" t="s">
        <v>487</v>
      </c>
      <c r="E633" s="29" t="s">
        <v>487</v>
      </c>
      <c r="F633" s="54"/>
    </row>
    <row r="634" spans="1:6">
      <c r="A634" s="148" t="s">
        <v>487</v>
      </c>
      <c r="B634" s="55" t="s">
        <v>487</v>
      </c>
      <c r="C634" s="57" t="s">
        <v>487</v>
      </c>
      <c r="D634" s="56" t="s">
        <v>487</v>
      </c>
      <c r="E634" s="29" t="s">
        <v>487</v>
      </c>
      <c r="F634" s="54"/>
    </row>
    <row r="635" spans="1:6">
      <c r="A635" s="148" t="s">
        <v>487</v>
      </c>
      <c r="B635" s="55" t="s">
        <v>487</v>
      </c>
      <c r="C635" s="57" t="s">
        <v>487</v>
      </c>
      <c r="D635" s="56" t="s">
        <v>487</v>
      </c>
      <c r="E635" s="29" t="s">
        <v>487</v>
      </c>
      <c r="F635" s="54"/>
    </row>
    <row r="636" spans="1:6">
      <c r="A636" s="148" t="s">
        <v>487</v>
      </c>
      <c r="B636" s="55" t="s">
        <v>487</v>
      </c>
      <c r="C636" s="57" t="s">
        <v>487</v>
      </c>
      <c r="D636" s="56" t="s">
        <v>487</v>
      </c>
      <c r="E636" s="29" t="s">
        <v>487</v>
      </c>
      <c r="F636" s="54"/>
    </row>
    <row r="637" spans="1:6">
      <c r="A637" s="148" t="s">
        <v>487</v>
      </c>
      <c r="B637" s="55" t="s">
        <v>487</v>
      </c>
      <c r="C637" s="57" t="s">
        <v>487</v>
      </c>
      <c r="D637" s="56" t="s">
        <v>487</v>
      </c>
      <c r="E637" s="29" t="s">
        <v>487</v>
      </c>
      <c r="F637" s="54"/>
    </row>
    <row r="638" spans="1:6">
      <c r="A638" s="148" t="s">
        <v>487</v>
      </c>
      <c r="B638" s="55" t="s">
        <v>487</v>
      </c>
      <c r="C638" s="57" t="s">
        <v>487</v>
      </c>
      <c r="D638" s="56" t="s">
        <v>487</v>
      </c>
      <c r="E638" s="29" t="s">
        <v>487</v>
      </c>
      <c r="F638" s="54"/>
    </row>
    <row r="639" spans="1:6">
      <c r="A639" s="148" t="s">
        <v>487</v>
      </c>
      <c r="B639" s="55" t="s">
        <v>487</v>
      </c>
      <c r="C639" s="57" t="s">
        <v>487</v>
      </c>
      <c r="D639" s="56" t="s">
        <v>487</v>
      </c>
      <c r="E639" s="29" t="s">
        <v>487</v>
      </c>
      <c r="F639" s="54"/>
    </row>
    <row r="640" spans="1:6">
      <c r="A640" s="148" t="s">
        <v>487</v>
      </c>
      <c r="B640" s="55" t="s">
        <v>487</v>
      </c>
      <c r="C640" s="57" t="s">
        <v>487</v>
      </c>
      <c r="D640" s="56" t="s">
        <v>487</v>
      </c>
      <c r="E640" s="29" t="s">
        <v>487</v>
      </c>
      <c r="F640" s="54"/>
    </row>
    <row r="641" spans="1:6">
      <c r="A641" s="148" t="s">
        <v>487</v>
      </c>
      <c r="B641" s="55" t="s">
        <v>487</v>
      </c>
      <c r="C641" s="57" t="s">
        <v>487</v>
      </c>
      <c r="D641" s="56" t="s">
        <v>487</v>
      </c>
      <c r="E641" s="29" t="s">
        <v>487</v>
      </c>
      <c r="F641" s="54"/>
    </row>
    <row r="642" spans="1:6">
      <c r="A642" s="148" t="s">
        <v>487</v>
      </c>
      <c r="B642" s="55" t="s">
        <v>487</v>
      </c>
      <c r="C642" s="57" t="s">
        <v>487</v>
      </c>
      <c r="D642" s="56" t="s">
        <v>487</v>
      </c>
      <c r="E642" s="29" t="s">
        <v>487</v>
      </c>
      <c r="F642" s="54"/>
    </row>
    <row r="643" spans="1:6">
      <c r="A643" s="148" t="s">
        <v>487</v>
      </c>
      <c r="B643" s="55" t="s">
        <v>487</v>
      </c>
      <c r="C643" s="57" t="s">
        <v>487</v>
      </c>
      <c r="D643" s="56" t="s">
        <v>487</v>
      </c>
      <c r="E643" s="29" t="s">
        <v>487</v>
      </c>
      <c r="F643" s="54"/>
    </row>
    <row r="644" spans="1:6">
      <c r="A644" s="148" t="s">
        <v>487</v>
      </c>
      <c r="B644" s="55" t="s">
        <v>487</v>
      </c>
      <c r="C644" s="57" t="s">
        <v>487</v>
      </c>
      <c r="D644" s="56" t="s">
        <v>487</v>
      </c>
      <c r="E644" s="29" t="s">
        <v>487</v>
      </c>
      <c r="F644" s="54"/>
    </row>
    <row r="645" spans="1:6">
      <c r="A645" s="148" t="s">
        <v>487</v>
      </c>
      <c r="B645" s="55" t="s">
        <v>487</v>
      </c>
      <c r="C645" s="57" t="s">
        <v>487</v>
      </c>
      <c r="D645" s="56" t="s">
        <v>487</v>
      </c>
      <c r="E645" s="29" t="s">
        <v>487</v>
      </c>
      <c r="F645" s="54"/>
    </row>
    <row r="646" spans="1:6">
      <c r="A646" s="148" t="s">
        <v>487</v>
      </c>
      <c r="B646" s="55" t="s">
        <v>487</v>
      </c>
      <c r="C646" s="57" t="s">
        <v>487</v>
      </c>
      <c r="D646" s="56" t="s">
        <v>487</v>
      </c>
      <c r="E646" s="29" t="s">
        <v>487</v>
      </c>
      <c r="F646" s="54"/>
    </row>
    <row r="647" spans="1:6">
      <c r="A647" s="148" t="s">
        <v>487</v>
      </c>
      <c r="B647" s="55" t="s">
        <v>487</v>
      </c>
      <c r="C647" s="57" t="s">
        <v>487</v>
      </c>
      <c r="D647" s="56" t="s">
        <v>487</v>
      </c>
      <c r="E647" s="29" t="s">
        <v>487</v>
      </c>
      <c r="F647" s="54"/>
    </row>
    <row r="648" spans="1:6">
      <c r="A648" s="148" t="s">
        <v>487</v>
      </c>
      <c r="B648" s="55" t="s">
        <v>487</v>
      </c>
      <c r="C648" s="57" t="s">
        <v>487</v>
      </c>
      <c r="D648" s="56" t="s">
        <v>487</v>
      </c>
      <c r="E648" s="29" t="s">
        <v>487</v>
      </c>
      <c r="F648" s="54"/>
    </row>
    <row r="649" spans="1:6">
      <c r="A649" s="148" t="s">
        <v>487</v>
      </c>
      <c r="B649" s="55" t="s">
        <v>487</v>
      </c>
      <c r="C649" s="57" t="s">
        <v>487</v>
      </c>
      <c r="D649" s="56" t="s">
        <v>487</v>
      </c>
      <c r="E649" s="29" t="s">
        <v>487</v>
      </c>
      <c r="F649" s="54"/>
    </row>
    <row r="650" spans="1:6">
      <c r="A650" s="148" t="s">
        <v>487</v>
      </c>
      <c r="B650" s="55" t="s">
        <v>487</v>
      </c>
      <c r="C650" s="57" t="s">
        <v>487</v>
      </c>
      <c r="D650" s="56" t="s">
        <v>487</v>
      </c>
      <c r="E650" s="29" t="s">
        <v>487</v>
      </c>
      <c r="F650" s="54"/>
    </row>
    <row r="651" spans="1:6">
      <c r="A651" s="148" t="s">
        <v>487</v>
      </c>
      <c r="B651" s="55" t="s">
        <v>487</v>
      </c>
      <c r="C651" s="57" t="s">
        <v>487</v>
      </c>
      <c r="D651" s="56" t="s">
        <v>487</v>
      </c>
      <c r="E651" s="29" t="s">
        <v>487</v>
      </c>
      <c r="F651" s="54"/>
    </row>
    <row r="652" spans="1:6">
      <c r="A652" s="148" t="s">
        <v>487</v>
      </c>
      <c r="B652" s="55" t="s">
        <v>487</v>
      </c>
      <c r="C652" s="57" t="s">
        <v>487</v>
      </c>
      <c r="D652" s="56" t="s">
        <v>487</v>
      </c>
      <c r="E652" s="29" t="s">
        <v>487</v>
      </c>
      <c r="F652" s="54"/>
    </row>
    <row r="653" spans="1:6">
      <c r="A653" s="148" t="s">
        <v>487</v>
      </c>
      <c r="B653" s="55" t="s">
        <v>487</v>
      </c>
      <c r="C653" s="57" t="s">
        <v>487</v>
      </c>
      <c r="D653" s="56" t="s">
        <v>487</v>
      </c>
      <c r="E653" s="29" t="s">
        <v>487</v>
      </c>
      <c r="F653" s="54"/>
    </row>
    <row r="654" spans="1:6">
      <c r="A654" s="148" t="s">
        <v>487</v>
      </c>
      <c r="B654" s="55" t="s">
        <v>487</v>
      </c>
      <c r="C654" s="57" t="s">
        <v>487</v>
      </c>
      <c r="D654" s="56" t="s">
        <v>487</v>
      </c>
      <c r="E654" s="29" t="s">
        <v>487</v>
      </c>
      <c r="F654" s="54"/>
    </row>
    <row r="655" spans="1:6">
      <c r="A655" s="148" t="s">
        <v>487</v>
      </c>
      <c r="B655" s="55" t="s">
        <v>487</v>
      </c>
      <c r="C655" s="57" t="s">
        <v>487</v>
      </c>
      <c r="D655" s="56" t="s">
        <v>487</v>
      </c>
      <c r="E655" s="29" t="s">
        <v>487</v>
      </c>
      <c r="F655" s="54"/>
    </row>
    <row r="656" spans="1:6">
      <c r="A656" s="148" t="s">
        <v>487</v>
      </c>
      <c r="B656" s="55" t="s">
        <v>487</v>
      </c>
      <c r="C656" s="57" t="s">
        <v>487</v>
      </c>
      <c r="D656" s="56" t="s">
        <v>487</v>
      </c>
      <c r="E656" s="29" t="s">
        <v>487</v>
      </c>
      <c r="F656" s="54"/>
    </row>
    <row r="657" spans="1:6">
      <c r="A657" s="148" t="s">
        <v>487</v>
      </c>
      <c r="B657" s="55" t="s">
        <v>487</v>
      </c>
      <c r="C657" s="57" t="s">
        <v>487</v>
      </c>
      <c r="D657" s="56" t="s">
        <v>487</v>
      </c>
      <c r="E657" s="29" t="s">
        <v>487</v>
      </c>
      <c r="F657" s="54"/>
    </row>
    <row r="658" spans="1:6">
      <c r="A658" s="148" t="s">
        <v>487</v>
      </c>
      <c r="B658" s="55" t="s">
        <v>487</v>
      </c>
      <c r="C658" s="57" t="s">
        <v>487</v>
      </c>
      <c r="D658" s="56" t="s">
        <v>487</v>
      </c>
      <c r="E658" s="29" t="s">
        <v>487</v>
      </c>
      <c r="F658" s="54"/>
    </row>
    <row r="659" spans="1:6">
      <c r="A659" s="148" t="s">
        <v>487</v>
      </c>
      <c r="B659" s="55" t="s">
        <v>487</v>
      </c>
      <c r="C659" s="57" t="s">
        <v>487</v>
      </c>
      <c r="D659" s="56" t="s">
        <v>487</v>
      </c>
      <c r="E659" s="29" t="s">
        <v>487</v>
      </c>
      <c r="F659" s="54"/>
    </row>
    <row r="660" spans="1:6">
      <c r="A660" s="148" t="s">
        <v>487</v>
      </c>
      <c r="B660" s="55" t="s">
        <v>487</v>
      </c>
      <c r="C660" s="57" t="s">
        <v>487</v>
      </c>
      <c r="D660" s="56" t="s">
        <v>487</v>
      </c>
      <c r="E660" s="29" t="s">
        <v>487</v>
      </c>
      <c r="F660" s="54"/>
    </row>
    <row r="661" spans="1:6">
      <c r="A661" s="148" t="s">
        <v>487</v>
      </c>
      <c r="B661" s="55" t="s">
        <v>487</v>
      </c>
      <c r="C661" s="57" t="s">
        <v>487</v>
      </c>
      <c r="D661" s="56" t="s">
        <v>487</v>
      </c>
      <c r="E661" s="29" t="s">
        <v>487</v>
      </c>
      <c r="F661" s="54"/>
    </row>
    <row r="662" spans="1:6">
      <c r="A662" s="148" t="s">
        <v>487</v>
      </c>
      <c r="B662" s="55" t="s">
        <v>487</v>
      </c>
      <c r="C662" s="57" t="s">
        <v>487</v>
      </c>
      <c r="D662" s="56" t="s">
        <v>487</v>
      </c>
      <c r="E662" s="29" t="s">
        <v>487</v>
      </c>
      <c r="F662" s="54"/>
    </row>
    <row r="663" spans="1:6">
      <c r="A663" s="148" t="s">
        <v>487</v>
      </c>
      <c r="B663" s="55" t="s">
        <v>487</v>
      </c>
      <c r="C663" s="57" t="s">
        <v>487</v>
      </c>
      <c r="D663" s="56" t="s">
        <v>487</v>
      </c>
      <c r="E663" s="29" t="s">
        <v>487</v>
      </c>
      <c r="F663" s="54"/>
    </row>
    <row r="664" spans="1:6">
      <c r="A664" s="148" t="s">
        <v>487</v>
      </c>
      <c r="B664" s="55" t="s">
        <v>487</v>
      </c>
      <c r="C664" s="57" t="s">
        <v>487</v>
      </c>
      <c r="D664" s="56" t="s">
        <v>487</v>
      </c>
      <c r="E664" s="29" t="s">
        <v>487</v>
      </c>
      <c r="F664" s="54"/>
    </row>
    <row r="665" spans="1:6">
      <c r="A665" s="148" t="s">
        <v>487</v>
      </c>
      <c r="B665" s="55" t="s">
        <v>487</v>
      </c>
      <c r="C665" s="57" t="s">
        <v>487</v>
      </c>
      <c r="D665" s="56" t="s">
        <v>487</v>
      </c>
      <c r="E665" s="29" t="s">
        <v>487</v>
      </c>
      <c r="F665" s="54"/>
    </row>
    <row r="666" spans="1:6">
      <c r="A666" s="148" t="s">
        <v>487</v>
      </c>
      <c r="B666" s="55" t="s">
        <v>487</v>
      </c>
      <c r="C666" s="57" t="s">
        <v>487</v>
      </c>
      <c r="D666" s="56" t="s">
        <v>487</v>
      </c>
      <c r="E666" s="29" t="s">
        <v>487</v>
      </c>
      <c r="F666" s="54"/>
    </row>
    <row r="667" spans="1:6">
      <c r="A667" s="148" t="s">
        <v>487</v>
      </c>
      <c r="B667" s="55" t="s">
        <v>487</v>
      </c>
      <c r="C667" s="57" t="s">
        <v>487</v>
      </c>
      <c r="D667" s="56" t="s">
        <v>487</v>
      </c>
      <c r="E667" s="29" t="s">
        <v>487</v>
      </c>
      <c r="F667" s="54"/>
    </row>
    <row r="668" spans="1:6">
      <c r="A668" s="148" t="s">
        <v>487</v>
      </c>
      <c r="B668" s="55" t="s">
        <v>487</v>
      </c>
      <c r="C668" s="57" t="s">
        <v>487</v>
      </c>
      <c r="D668" s="56" t="s">
        <v>487</v>
      </c>
      <c r="E668" s="29" t="s">
        <v>487</v>
      </c>
      <c r="F668" s="54"/>
    </row>
    <row r="669" spans="1:6">
      <c r="A669" s="148" t="s">
        <v>487</v>
      </c>
      <c r="B669" s="55" t="s">
        <v>487</v>
      </c>
      <c r="C669" s="57" t="s">
        <v>487</v>
      </c>
      <c r="D669" s="56" t="s">
        <v>487</v>
      </c>
      <c r="E669" s="29" t="s">
        <v>487</v>
      </c>
      <c r="F669" s="54"/>
    </row>
    <row r="670" spans="1:6">
      <c r="A670" s="148" t="s">
        <v>487</v>
      </c>
      <c r="B670" s="55" t="s">
        <v>487</v>
      </c>
      <c r="C670" s="57" t="s">
        <v>487</v>
      </c>
      <c r="D670" s="56" t="s">
        <v>487</v>
      </c>
      <c r="E670" s="29" t="s">
        <v>487</v>
      </c>
      <c r="F670" s="54"/>
    </row>
    <row r="671" spans="1:6">
      <c r="A671" s="148" t="s">
        <v>487</v>
      </c>
      <c r="B671" s="55" t="s">
        <v>487</v>
      </c>
      <c r="C671" s="57" t="s">
        <v>487</v>
      </c>
      <c r="D671" s="56" t="s">
        <v>487</v>
      </c>
      <c r="E671" s="29" t="s">
        <v>487</v>
      </c>
      <c r="F671" s="54"/>
    </row>
    <row r="672" spans="1:6">
      <c r="A672" s="148" t="s">
        <v>487</v>
      </c>
      <c r="B672" s="55" t="s">
        <v>487</v>
      </c>
      <c r="C672" s="57" t="s">
        <v>487</v>
      </c>
      <c r="D672" s="56" t="s">
        <v>487</v>
      </c>
      <c r="E672" s="29" t="s">
        <v>487</v>
      </c>
      <c r="F672" s="54"/>
    </row>
    <row r="673" spans="1:6">
      <c r="A673" s="148" t="s">
        <v>487</v>
      </c>
      <c r="B673" s="55" t="s">
        <v>487</v>
      </c>
      <c r="C673" s="57" t="s">
        <v>487</v>
      </c>
      <c r="D673" s="56" t="s">
        <v>487</v>
      </c>
      <c r="E673" s="29" t="s">
        <v>487</v>
      </c>
      <c r="F673" s="54"/>
    </row>
    <row r="674" spans="1:6">
      <c r="A674" s="148" t="s">
        <v>487</v>
      </c>
      <c r="B674" s="55" t="s">
        <v>487</v>
      </c>
      <c r="C674" s="57" t="s">
        <v>487</v>
      </c>
      <c r="D674" s="56" t="s">
        <v>487</v>
      </c>
      <c r="E674" s="29" t="s">
        <v>487</v>
      </c>
      <c r="F674" s="54"/>
    </row>
    <row r="675" spans="1:6">
      <c r="A675" s="148" t="s">
        <v>487</v>
      </c>
      <c r="B675" s="55" t="s">
        <v>487</v>
      </c>
      <c r="C675" s="57" t="s">
        <v>487</v>
      </c>
      <c r="D675" s="56" t="s">
        <v>487</v>
      </c>
      <c r="E675" s="29" t="s">
        <v>487</v>
      </c>
      <c r="F675" s="54"/>
    </row>
    <row r="676" spans="1:6">
      <c r="A676" s="148" t="s">
        <v>487</v>
      </c>
      <c r="B676" s="55" t="s">
        <v>487</v>
      </c>
      <c r="C676" s="57" t="s">
        <v>487</v>
      </c>
      <c r="D676" s="56" t="s">
        <v>487</v>
      </c>
      <c r="E676" s="29" t="s">
        <v>487</v>
      </c>
      <c r="F676" s="54"/>
    </row>
    <row r="677" spans="1:6">
      <c r="A677" s="148" t="s">
        <v>487</v>
      </c>
      <c r="B677" s="55" t="s">
        <v>487</v>
      </c>
      <c r="C677" s="57" t="s">
        <v>487</v>
      </c>
      <c r="D677" s="56" t="s">
        <v>487</v>
      </c>
      <c r="E677" s="29" t="s">
        <v>487</v>
      </c>
      <c r="F677" s="54"/>
    </row>
    <row r="678" spans="1:6">
      <c r="A678" s="148" t="s">
        <v>487</v>
      </c>
      <c r="B678" s="55" t="s">
        <v>487</v>
      </c>
      <c r="C678" s="57" t="s">
        <v>487</v>
      </c>
      <c r="D678" s="56" t="s">
        <v>487</v>
      </c>
      <c r="E678" s="29" t="s">
        <v>487</v>
      </c>
      <c r="F678" s="54"/>
    </row>
    <row r="679" spans="1:6">
      <c r="A679" s="148" t="s">
        <v>487</v>
      </c>
      <c r="B679" s="55" t="s">
        <v>487</v>
      </c>
      <c r="C679" s="57" t="s">
        <v>487</v>
      </c>
      <c r="D679" s="56" t="s">
        <v>487</v>
      </c>
      <c r="E679" s="29" t="s">
        <v>487</v>
      </c>
      <c r="F679" s="54"/>
    </row>
    <row r="680" spans="1:6">
      <c r="A680" s="148" t="s">
        <v>487</v>
      </c>
      <c r="B680" s="55" t="s">
        <v>487</v>
      </c>
      <c r="C680" s="57" t="s">
        <v>487</v>
      </c>
      <c r="D680" s="56" t="s">
        <v>487</v>
      </c>
      <c r="E680" s="29" t="s">
        <v>487</v>
      </c>
      <c r="F680" s="54"/>
    </row>
    <row r="681" spans="1:6">
      <c r="A681" s="148" t="s">
        <v>487</v>
      </c>
      <c r="B681" s="55" t="s">
        <v>487</v>
      </c>
      <c r="C681" s="57" t="s">
        <v>487</v>
      </c>
      <c r="D681" s="56" t="s">
        <v>487</v>
      </c>
      <c r="E681" s="29" t="s">
        <v>487</v>
      </c>
      <c r="F681" s="54"/>
    </row>
    <row r="682" spans="1:6">
      <c r="A682" s="148" t="s">
        <v>487</v>
      </c>
      <c r="B682" s="55" t="s">
        <v>487</v>
      </c>
      <c r="C682" s="57" t="s">
        <v>487</v>
      </c>
      <c r="D682" s="56" t="s">
        <v>487</v>
      </c>
      <c r="E682" s="29" t="s">
        <v>487</v>
      </c>
      <c r="F682" s="54"/>
    </row>
    <row r="683" spans="1:6">
      <c r="A683" s="148" t="s">
        <v>487</v>
      </c>
      <c r="B683" s="55" t="s">
        <v>487</v>
      </c>
      <c r="C683" s="57" t="s">
        <v>487</v>
      </c>
      <c r="D683" s="56" t="s">
        <v>487</v>
      </c>
      <c r="E683" s="29" t="s">
        <v>487</v>
      </c>
      <c r="F683" s="54"/>
    </row>
    <row r="684" spans="1:6">
      <c r="A684" s="148" t="s">
        <v>487</v>
      </c>
      <c r="B684" s="55" t="s">
        <v>487</v>
      </c>
      <c r="C684" s="57" t="s">
        <v>487</v>
      </c>
      <c r="D684" s="56" t="s">
        <v>487</v>
      </c>
      <c r="E684" s="29" t="s">
        <v>487</v>
      </c>
      <c r="F684" s="54"/>
    </row>
    <row r="685" spans="1:6">
      <c r="A685" s="148" t="s">
        <v>487</v>
      </c>
      <c r="B685" s="55" t="s">
        <v>487</v>
      </c>
      <c r="C685" s="57" t="s">
        <v>487</v>
      </c>
      <c r="D685" s="56" t="s">
        <v>487</v>
      </c>
      <c r="E685" s="29" t="s">
        <v>487</v>
      </c>
      <c r="F685" s="54"/>
    </row>
    <row r="686" spans="1:6">
      <c r="A686" s="148" t="s">
        <v>487</v>
      </c>
      <c r="B686" s="55" t="s">
        <v>487</v>
      </c>
      <c r="C686" s="57" t="s">
        <v>487</v>
      </c>
      <c r="D686" s="56" t="s">
        <v>487</v>
      </c>
      <c r="E686" s="29" t="s">
        <v>487</v>
      </c>
      <c r="F686" s="54"/>
    </row>
    <row r="687" spans="1:6">
      <c r="A687" s="148" t="s">
        <v>487</v>
      </c>
      <c r="B687" s="55" t="s">
        <v>487</v>
      </c>
      <c r="C687" s="57" t="s">
        <v>487</v>
      </c>
      <c r="D687" s="56" t="s">
        <v>487</v>
      </c>
      <c r="E687" s="29" t="s">
        <v>487</v>
      </c>
      <c r="F687" s="54"/>
    </row>
    <row r="688" spans="1:6">
      <c r="A688" s="148" t="s">
        <v>487</v>
      </c>
      <c r="B688" s="55" t="s">
        <v>487</v>
      </c>
      <c r="C688" s="57" t="s">
        <v>487</v>
      </c>
      <c r="D688" s="56" t="s">
        <v>487</v>
      </c>
      <c r="E688" s="29" t="s">
        <v>487</v>
      </c>
      <c r="F688" s="54"/>
    </row>
    <row r="689" spans="1:6">
      <c r="A689" s="148" t="s">
        <v>487</v>
      </c>
      <c r="B689" s="55" t="s">
        <v>487</v>
      </c>
      <c r="C689" s="57" t="s">
        <v>487</v>
      </c>
      <c r="D689" s="56" t="s">
        <v>487</v>
      </c>
      <c r="E689" s="29" t="s">
        <v>487</v>
      </c>
      <c r="F689" s="54"/>
    </row>
    <row r="690" spans="1:6">
      <c r="A690" s="148" t="s">
        <v>487</v>
      </c>
      <c r="B690" s="55" t="s">
        <v>487</v>
      </c>
      <c r="C690" s="57" t="s">
        <v>487</v>
      </c>
      <c r="D690" s="56" t="s">
        <v>487</v>
      </c>
      <c r="E690" s="29" t="s">
        <v>487</v>
      </c>
      <c r="F690" s="54"/>
    </row>
    <row r="691" spans="1:6">
      <c r="A691" s="148" t="s">
        <v>487</v>
      </c>
      <c r="B691" s="55" t="s">
        <v>487</v>
      </c>
      <c r="C691" s="57" t="s">
        <v>487</v>
      </c>
      <c r="D691" s="56" t="s">
        <v>487</v>
      </c>
      <c r="E691" s="29" t="s">
        <v>487</v>
      </c>
      <c r="F691" s="54"/>
    </row>
    <row r="692" spans="1:6">
      <c r="A692" s="148" t="s">
        <v>487</v>
      </c>
      <c r="B692" s="55" t="s">
        <v>487</v>
      </c>
      <c r="C692" s="57" t="s">
        <v>487</v>
      </c>
      <c r="D692" s="56" t="s">
        <v>487</v>
      </c>
      <c r="E692" s="29" t="s">
        <v>487</v>
      </c>
      <c r="F692" s="54"/>
    </row>
    <row r="693" spans="1:6">
      <c r="A693" s="148" t="s">
        <v>487</v>
      </c>
      <c r="B693" s="55" t="s">
        <v>487</v>
      </c>
      <c r="C693" s="57" t="s">
        <v>487</v>
      </c>
      <c r="D693" s="56" t="s">
        <v>487</v>
      </c>
      <c r="E693" s="29" t="s">
        <v>487</v>
      </c>
      <c r="F693" s="54"/>
    </row>
    <row r="694" spans="1:6">
      <c r="A694" s="148" t="s">
        <v>487</v>
      </c>
      <c r="B694" s="55" t="s">
        <v>487</v>
      </c>
      <c r="C694" s="57" t="s">
        <v>487</v>
      </c>
      <c r="D694" s="56" t="s">
        <v>487</v>
      </c>
      <c r="E694" s="29" t="s">
        <v>487</v>
      </c>
      <c r="F694" s="54"/>
    </row>
    <row r="695" spans="1:6">
      <c r="A695" s="148" t="s">
        <v>487</v>
      </c>
      <c r="B695" s="55" t="s">
        <v>487</v>
      </c>
      <c r="C695" s="57" t="s">
        <v>487</v>
      </c>
      <c r="D695" s="56" t="s">
        <v>487</v>
      </c>
      <c r="E695" s="29" t="s">
        <v>487</v>
      </c>
      <c r="F695" s="54"/>
    </row>
    <row r="696" spans="1:6">
      <c r="A696" s="148" t="s">
        <v>487</v>
      </c>
      <c r="B696" s="55" t="s">
        <v>487</v>
      </c>
      <c r="C696" s="57" t="s">
        <v>487</v>
      </c>
      <c r="D696" s="56" t="s">
        <v>487</v>
      </c>
      <c r="E696" s="29" t="s">
        <v>487</v>
      </c>
      <c r="F696" s="54"/>
    </row>
    <row r="697" spans="1:6">
      <c r="A697" s="148" t="s">
        <v>487</v>
      </c>
      <c r="B697" s="55" t="s">
        <v>487</v>
      </c>
      <c r="C697" s="57" t="s">
        <v>487</v>
      </c>
      <c r="D697" s="56" t="s">
        <v>487</v>
      </c>
      <c r="E697" s="29" t="s">
        <v>487</v>
      </c>
      <c r="F697" s="54"/>
    </row>
    <row r="698" spans="1:6">
      <c r="A698" s="148" t="s">
        <v>487</v>
      </c>
      <c r="B698" s="55" t="s">
        <v>487</v>
      </c>
      <c r="C698" s="57" t="s">
        <v>487</v>
      </c>
      <c r="D698" s="56" t="s">
        <v>487</v>
      </c>
      <c r="E698" s="29" t="s">
        <v>487</v>
      </c>
      <c r="F698" s="54"/>
    </row>
    <row r="699" spans="1:6">
      <c r="A699" s="148" t="s">
        <v>487</v>
      </c>
      <c r="B699" s="55" t="s">
        <v>487</v>
      </c>
      <c r="C699" s="57" t="s">
        <v>487</v>
      </c>
      <c r="D699" s="56" t="s">
        <v>487</v>
      </c>
      <c r="E699" s="29" t="s">
        <v>487</v>
      </c>
      <c r="F699" s="54"/>
    </row>
    <row r="700" spans="1:6">
      <c r="A700" s="148" t="s">
        <v>487</v>
      </c>
      <c r="B700" s="55" t="s">
        <v>487</v>
      </c>
      <c r="C700" s="57" t="s">
        <v>487</v>
      </c>
      <c r="D700" s="56" t="s">
        <v>487</v>
      </c>
      <c r="E700" s="29" t="s">
        <v>487</v>
      </c>
      <c r="F700" s="54"/>
    </row>
    <row r="701" spans="1:6">
      <c r="A701" s="148" t="s">
        <v>487</v>
      </c>
      <c r="B701" s="55" t="s">
        <v>487</v>
      </c>
      <c r="C701" s="57" t="s">
        <v>487</v>
      </c>
      <c r="D701" s="56" t="s">
        <v>487</v>
      </c>
      <c r="E701" s="29" t="s">
        <v>487</v>
      </c>
      <c r="F701" s="54"/>
    </row>
    <row r="702" spans="1:6">
      <c r="A702" s="148" t="s">
        <v>487</v>
      </c>
      <c r="B702" s="55" t="s">
        <v>487</v>
      </c>
      <c r="C702" s="57" t="s">
        <v>487</v>
      </c>
      <c r="D702" s="56" t="s">
        <v>487</v>
      </c>
      <c r="E702" s="29" t="s">
        <v>487</v>
      </c>
      <c r="F702" s="54"/>
    </row>
    <row r="703" spans="1:6">
      <c r="A703" s="148" t="s">
        <v>487</v>
      </c>
      <c r="B703" s="55" t="s">
        <v>487</v>
      </c>
      <c r="C703" s="57" t="s">
        <v>487</v>
      </c>
      <c r="D703" s="56" t="s">
        <v>487</v>
      </c>
      <c r="E703" s="29" t="s">
        <v>487</v>
      </c>
      <c r="F703" s="54"/>
    </row>
    <row r="704" spans="1:6">
      <c r="A704" s="148" t="s">
        <v>487</v>
      </c>
      <c r="B704" s="55" t="s">
        <v>487</v>
      </c>
      <c r="C704" s="57" t="s">
        <v>487</v>
      </c>
      <c r="D704" s="56" t="s">
        <v>487</v>
      </c>
      <c r="E704" s="29" t="s">
        <v>487</v>
      </c>
      <c r="F704" s="54"/>
    </row>
    <row r="705" spans="1:6">
      <c r="A705" s="148" t="s">
        <v>487</v>
      </c>
      <c r="B705" s="55" t="s">
        <v>487</v>
      </c>
      <c r="C705" s="57" t="s">
        <v>487</v>
      </c>
      <c r="D705" s="56" t="s">
        <v>487</v>
      </c>
      <c r="E705" s="29" t="s">
        <v>487</v>
      </c>
      <c r="F705" s="54"/>
    </row>
    <row r="706" spans="1:6">
      <c r="A706" s="148" t="s">
        <v>487</v>
      </c>
      <c r="B706" s="55" t="s">
        <v>487</v>
      </c>
      <c r="C706" s="57" t="s">
        <v>487</v>
      </c>
      <c r="D706" s="56" t="s">
        <v>487</v>
      </c>
      <c r="E706" s="29" t="s">
        <v>487</v>
      </c>
      <c r="F706" s="54"/>
    </row>
    <row r="707" spans="1:6">
      <c r="A707" s="148" t="s">
        <v>487</v>
      </c>
      <c r="B707" s="55" t="s">
        <v>487</v>
      </c>
      <c r="C707" s="57" t="s">
        <v>487</v>
      </c>
      <c r="D707" s="56" t="s">
        <v>487</v>
      </c>
      <c r="E707" s="29" t="s">
        <v>487</v>
      </c>
      <c r="F707" s="54"/>
    </row>
    <row r="708" spans="1:6">
      <c r="A708" s="148" t="s">
        <v>487</v>
      </c>
      <c r="B708" s="55" t="s">
        <v>487</v>
      </c>
      <c r="C708" s="57" t="s">
        <v>487</v>
      </c>
      <c r="D708" s="56" t="s">
        <v>487</v>
      </c>
      <c r="E708" s="29" t="s">
        <v>487</v>
      </c>
      <c r="F708" s="54"/>
    </row>
    <row r="709" spans="1:6">
      <c r="A709" s="148" t="s">
        <v>487</v>
      </c>
      <c r="B709" s="55" t="s">
        <v>487</v>
      </c>
      <c r="C709" s="57" t="s">
        <v>487</v>
      </c>
      <c r="D709" s="56" t="s">
        <v>487</v>
      </c>
      <c r="E709" s="29" t="s">
        <v>487</v>
      </c>
      <c r="F709" s="54"/>
    </row>
    <row r="710" spans="1:6">
      <c r="A710" s="148" t="s">
        <v>487</v>
      </c>
      <c r="B710" s="55" t="s">
        <v>487</v>
      </c>
      <c r="C710" s="57" t="s">
        <v>487</v>
      </c>
      <c r="D710" s="56" t="s">
        <v>487</v>
      </c>
      <c r="E710" s="29" t="s">
        <v>487</v>
      </c>
      <c r="F710" s="54"/>
    </row>
    <row r="711" spans="1:6">
      <c r="A711" s="148" t="s">
        <v>487</v>
      </c>
      <c r="B711" s="55" t="s">
        <v>487</v>
      </c>
      <c r="C711" s="57" t="s">
        <v>487</v>
      </c>
      <c r="D711" s="56" t="s">
        <v>487</v>
      </c>
      <c r="E711" s="29" t="s">
        <v>487</v>
      </c>
      <c r="F711" s="54"/>
    </row>
    <row r="712" spans="1:6">
      <c r="A712" s="148" t="s">
        <v>487</v>
      </c>
      <c r="B712" s="55" t="s">
        <v>487</v>
      </c>
      <c r="C712" s="57" t="s">
        <v>487</v>
      </c>
      <c r="D712" s="56" t="s">
        <v>487</v>
      </c>
      <c r="E712" s="29" t="s">
        <v>487</v>
      </c>
      <c r="F712" s="54"/>
    </row>
    <row r="713" spans="1:6">
      <c r="A713" s="148" t="s">
        <v>487</v>
      </c>
      <c r="B713" s="55" t="s">
        <v>487</v>
      </c>
      <c r="C713" s="57" t="s">
        <v>487</v>
      </c>
      <c r="D713" s="56" t="s">
        <v>487</v>
      </c>
      <c r="E713" s="29" t="s">
        <v>487</v>
      </c>
      <c r="F713" s="54"/>
    </row>
    <row r="714" spans="1:6">
      <c r="A714" s="148" t="s">
        <v>487</v>
      </c>
      <c r="B714" s="55" t="s">
        <v>487</v>
      </c>
      <c r="C714" s="57" t="s">
        <v>487</v>
      </c>
      <c r="D714" s="56" t="s">
        <v>487</v>
      </c>
      <c r="E714" s="29" t="s">
        <v>487</v>
      </c>
      <c r="F714" s="54"/>
    </row>
    <row r="715" spans="1:6">
      <c r="A715" s="148" t="s">
        <v>487</v>
      </c>
      <c r="B715" s="55" t="s">
        <v>487</v>
      </c>
      <c r="C715" s="57" t="s">
        <v>487</v>
      </c>
      <c r="D715" s="56" t="s">
        <v>487</v>
      </c>
      <c r="E715" s="29" t="s">
        <v>487</v>
      </c>
      <c r="F715" s="54"/>
    </row>
    <row r="716" spans="1:6">
      <c r="A716" s="148" t="s">
        <v>487</v>
      </c>
      <c r="B716" s="55" t="s">
        <v>487</v>
      </c>
      <c r="C716" s="57" t="s">
        <v>487</v>
      </c>
      <c r="D716" s="56" t="s">
        <v>487</v>
      </c>
      <c r="E716" s="29" t="s">
        <v>487</v>
      </c>
      <c r="F716" s="54"/>
    </row>
    <row r="717" spans="1:6">
      <c r="A717" s="148" t="s">
        <v>487</v>
      </c>
      <c r="B717" s="55" t="s">
        <v>487</v>
      </c>
      <c r="C717" s="57" t="s">
        <v>487</v>
      </c>
      <c r="D717" s="56" t="s">
        <v>487</v>
      </c>
      <c r="E717" s="29" t="s">
        <v>487</v>
      </c>
      <c r="F717" s="54"/>
    </row>
    <row r="718" spans="1:6">
      <c r="A718" s="148" t="s">
        <v>487</v>
      </c>
      <c r="B718" s="55" t="s">
        <v>487</v>
      </c>
      <c r="C718" s="57" t="s">
        <v>487</v>
      </c>
      <c r="D718" s="56" t="s">
        <v>487</v>
      </c>
      <c r="E718" s="29" t="s">
        <v>487</v>
      </c>
      <c r="F718" s="54"/>
    </row>
    <row r="719" spans="1:6">
      <c r="A719" s="148" t="s">
        <v>487</v>
      </c>
      <c r="B719" s="55" t="s">
        <v>487</v>
      </c>
      <c r="C719" s="57" t="s">
        <v>487</v>
      </c>
      <c r="D719" s="56" t="s">
        <v>487</v>
      </c>
      <c r="E719" s="29" t="s">
        <v>487</v>
      </c>
      <c r="F719" s="54"/>
    </row>
    <row r="720" spans="1:6">
      <c r="A720" s="148" t="s">
        <v>487</v>
      </c>
      <c r="B720" s="55" t="s">
        <v>487</v>
      </c>
      <c r="C720" s="57" t="s">
        <v>487</v>
      </c>
      <c r="D720" s="56" t="s">
        <v>487</v>
      </c>
      <c r="E720" s="29" t="s">
        <v>487</v>
      </c>
      <c r="F720" s="54"/>
    </row>
    <row r="721" spans="1:6">
      <c r="A721" s="148" t="s">
        <v>487</v>
      </c>
      <c r="B721" s="55" t="s">
        <v>487</v>
      </c>
      <c r="C721" s="57" t="s">
        <v>487</v>
      </c>
      <c r="D721" s="56" t="s">
        <v>487</v>
      </c>
      <c r="E721" s="29" t="s">
        <v>487</v>
      </c>
      <c r="F721" s="54"/>
    </row>
    <row r="722" spans="1:6">
      <c r="A722" s="148" t="s">
        <v>487</v>
      </c>
      <c r="B722" s="55" t="s">
        <v>487</v>
      </c>
      <c r="C722" s="57" t="s">
        <v>487</v>
      </c>
      <c r="D722" s="56" t="s">
        <v>487</v>
      </c>
      <c r="E722" s="29" t="s">
        <v>487</v>
      </c>
      <c r="F722" s="54"/>
    </row>
    <row r="723" spans="1:6">
      <c r="A723" s="148" t="s">
        <v>487</v>
      </c>
      <c r="B723" s="55" t="s">
        <v>487</v>
      </c>
      <c r="C723" s="57" t="s">
        <v>487</v>
      </c>
      <c r="D723" s="56" t="s">
        <v>487</v>
      </c>
      <c r="E723" s="29" t="s">
        <v>487</v>
      </c>
      <c r="F723" s="54"/>
    </row>
    <row r="724" spans="1:6">
      <c r="A724" s="148" t="s">
        <v>487</v>
      </c>
      <c r="B724" s="55" t="s">
        <v>487</v>
      </c>
      <c r="C724" s="57" t="s">
        <v>487</v>
      </c>
      <c r="D724" s="56" t="s">
        <v>487</v>
      </c>
      <c r="E724" s="29" t="s">
        <v>487</v>
      </c>
      <c r="F724" s="54"/>
    </row>
    <row r="725" spans="1:6">
      <c r="A725" s="148" t="s">
        <v>487</v>
      </c>
      <c r="B725" s="55" t="s">
        <v>487</v>
      </c>
      <c r="C725" s="57" t="s">
        <v>487</v>
      </c>
      <c r="D725" s="56" t="s">
        <v>487</v>
      </c>
      <c r="E725" s="29" t="s">
        <v>487</v>
      </c>
      <c r="F725" s="54"/>
    </row>
    <row r="726" spans="1:6">
      <c r="A726" s="148" t="s">
        <v>487</v>
      </c>
      <c r="B726" s="55" t="s">
        <v>487</v>
      </c>
      <c r="C726" s="57" t="s">
        <v>487</v>
      </c>
      <c r="D726" s="56" t="s">
        <v>487</v>
      </c>
      <c r="E726" s="29" t="s">
        <v>487</v>
      </c>
      <c r="F726" s="54"/>
    </row>
    <row r="727" spans="1:6">
      <c r="A727" s="148" t="s">
        <v>487</v>
      </c>
      <c r="B727" s="55" t="s">
        <v>487</v>
      </c>
      <c r="C727" s="57" t="s">
        <v>487</v>
      </c>
      <c r="D727" s="56" t="s">
        <v>487</v>
      </c>
      <c r="E727" s="29" t="s">
        <v>487</v>
      </c>
      <c r="F727" s="54"/>
    </row>
    <row r="728" spans="1:6">
      <c r="A728" s="148" t="s">
        <v>487</v>
      </c>
      <c r="B728" s="55" t="s">
        <v>487</v>
      </c>
      <c r="C728" s="57" t="s">
        <v>487</v>
      </c>
      <c r="D728" s="56" t="s">
        <v>487</v>
      </c>
      <c r="E728" s="29" t="s">
        <v>487</v>
      </c>
      <c r="F728" s="54"/>
    </row>
    <row r="729" spans="1:6">
      <c r="A729" s="148" t="s">
        <v>487</v>
      </c>
      <c r="B729" s="55" t="s">
        <v>487</v>
      </c>
      <c r="C729" s="57" t="s">
        <v>487</v>
      </c>
      <c r="D729" s="56" t="s">
        <v>487</v>
      </c>
      <c r="E729" s="29" t="s">
        <v>487</v>
      </c>
      <c r="F729" s="54"/>
    </row>
    <row r="730" spans="1:6">
      <c r="A730" s="148" t="s">
        <v>487</v>
      </c>
      <c r="B730" s="55" t="s">
        <v>487</v>
      </c>
      <c r="C730" s="57" t="s">
        <v>487</v>
      </c>
      <c r="D730" s="56" t="s">
        <v>487</v>
      </c>
      <c r="E730" s="29" t="s">
        <v>487</v>
      </c>
      <c r="F730" s="54"/>
    </row>
    <row r="731" spans="1:6">
      <c r="A731" s="148" t="s">
        <v>487</v>
      </c>
      <c r="B731" s="55" t="s">
        <v>487</v>
      </c>
      <c r="C731" s="57" t="s">
        <v>487</v>
      </c>
      <c r="D731" s="56" t="s">
        <v>487</v>
      </c>
      <c r="E731" s="29" t="s">
        <v>487</v>
      </c>
      <c r="F731" s="54"/>
    </row>
    <row r="732" spans="1:6">
      <c r="A732" s="148" t="s">
        <v>487</v>
      </c>
      <c r="B732" s="55" t="s">
        <v>487</v>
      </c>
      <c r="C732" s="57" t="s">
        <v>487</v>
      </c>
      <c r="D732" s="56" t="s">
        <v>487</v>
      </c>
      <c r="E732" s="29" t="s">
        <v>487</v>
      </c>
      <c r="F732" s="54"/>
    </row>
    <row r="733" spans="1:6">
      <c r="A733" s="148" t="s">
        <v>487</v>
      </c>
      <c r="B733" s="55" t="s">
        <v>487</v>
      </c>
      <c r="C733" s="57" t="s">
        <v>487</v>
      </c>
      <c r="D733" s="56" t="s">
        <v>487</v>
      </c>
      <c r="E733" s="29" t="s">
        <v>487</v>
      </c>
      <c r="F733" s="54"/>
    </row>
    <row r="734" spans="1:6">
      <c r="A734" s="148" t="s">
        <v>487</v>
      </c>
      <c r="B734" s="55" t="s">
        <v>487</v>
      </c>
      <c r="C734" s="57" t="s">
        <v>487</v>
      </c>
      <c r="D734" s="56" t="s">
        <v>487</v>
      </c>
      <c r="E734" s="29" t="s">
        <v>487</v>
      </c>
      <c r="F734" s="54"/>
    </row>
    <row r="735" spans="1:6">
      <c r="A735" s="148" t="s">
        <v>487</v>
      </c>
      <c r="B735" s="55" t="s">
        <v>487</v>
      </c>
      <c r="C735" s="57" t="s">
        <v>487</v>
      </c>
      <c r="D735" s="56" t="s">
        <v>487</v>
      </c>
      <c r="E735" s="29" t="s">
        <v>487</v>
      </c>
      <c r="F735" s="54"/>
    </row>
    <row r="736" spans="1:6">
      <c r="A736" s="148" t="s">
        <v>487</v>
      </c>
      <c r="B736" s="55" t="s">
        <v>487</v>
      </c>
      <c r="C736" s="57" t="s">
        <v>487</v>
      </c>
      <c r="D736" s="56" t="s">
        <v>487</v>
      </c>
      <c r="E736" s="29" t="s">
        <v>487</v>
      </c>
      <c r="F736" s="54"/>
    </row>
    <row r="737" spans="1:6">
      <c r="A737" s="148" t="s">
        <v>487</v>
      </c>
      <c r="B737" s="55" t="s">
        <v>487</v>
      </c>
      <c r="C737" s="57" t="s">
        <v>487</v>
      </c>
      <c r="D737" s="56" t="s">
        <v>487</v>
      </c>
      <c r="E737" s="29" t="s">
        <v>487</v>
      </c>
      <c r="F737" s="54"/>
    </row>
    <row r="738" spans="1:6">
      <c r="A738" s="148" t="s">
        <v>487</v>
      </c>
      <c r="B738" s="55" t="s">
        <v>487</v>
      </c>
      <c r="C738" s="57" t="s">
        <v>487</v>
      </c>
      <c r="D738" s="56" t="s">
        <v>487</v>
      </c>
      <c r="E738" s="29" t="s">
        <v>487</v>
      </c>
      <c r="F738" s="54"/>
    </row>
    <row r="739" spans="1:6">
      <c r="A739" s="148" t="s">
        <v>487</v>
      </c>
      <c r="B739" s="55" t="s">
        <v>487</v>
      </c>
      <c r="C739" s="57" t="s">
        <v>487</v>
      </c>
      <c r="D739" s="56" t="s">
        <v>487</v>
      </c>
      <c r="E739" s="29" t="s">
        <v>487</v>
      </c>
      <c r="F739" s="54"/>
    </row>
    <row r="740" spans="1:6">
      <c r="A740" s="148" t="s">
        <v>487</v>
      </c>
      <c r="B740" s="55" t="s">
        <v>487</v>
      </c>
      <c r="C740" s="57" t="s">
        <v>487</v>
      </c>
      <c r="D740" s="56" t="s">
        <v>487</v>
      </c>
      <c r="E740" s="29" t="s">
        <v>487</v>
      </c>
      <c r="F740" s="54"/>
    </row>
    <row r="741" spans="1:6">
      <c r="A741" s="148" t="s">
        <v>487</v>
      </c>
      <c r="B741" s="55" t="s">
        <v>487</v>
      </c>
      <c r="C741" s="57" t="s">
        <v>487</v>
      </c>
      <c r="D741" s="56" t="s">
        <v>487</v>
      </c>
      <c r="E741" s="29" t="s">
        <v>487</v>
      </c>
      <c r="F741" s="54"/>
    </row>
    <row r="742" spans="1:6">
      <c r="A742" s="148" t="s">
        <v>487</v>
      </c>
      <c r="B742" s="55" t="s">
        <v>487</v>
      </c>
      <c r="C742" s="57" t="s">
        <v>487</v>
      </c>
      <c r="D742" s="56" t="s">
        <v>487</v>
      </c>
      <c r="E742" s="29" t="s">
        <v>487</v>
      </c>
      <c r="F742" s="54"/>
    </row>
    <row r="743" spans="1:6">
      <c r="A743" s="148" t="s">
        <v>487</v>
      </c>
      <c r="B743" s="55" t="s">
        <v>487</v>
      </c>
      <c r="C743" s="57" t="s">
        <v>487</v>
      </c>
      <c r="D743" s="56" t="s">
        <v>487</v>
      </c>
      <c r="E743" s="29" t="s">
        <v>487</v>
      </c>
      <c r="F743" s="54"/>
    </row>
    <row r="744" spans="1:6">
      <c r="A744" s="148" t="s">
        <v>487</v>
      </c>
      <c r="B744" s="55" t="s">
        <v>487</v>
      </c>
      <c r="C744" s="57" t="s">
        <v>487</v>
      </c>
      <c r="D744" s="56" t="s">
        <v>487</v>
      </c>
      <c r="E744" s="29" t="s">
        <v>487</v>
      </c>
      <c r="F744" s="54"/>
    </row>
    <row r="745" spans="1:6">
      <c r="A745" s="148" t="s">
        <v>487</v>
      </c>
      <c r="B745" s="55" t="s">
        <v>487</v>
      </c>
      <c r="C745" s="57" t="s">
        <v>487</v>
      </c>
      <c r="D745" s="56" t="s">
        <v>487</v>
      </c>
      <c r="E745" s="29" t="s">
        <v>487</v>
      </c>
      <c r="F745" s="54"/>
    </row>
    <row r="746" spans="1:6">
      <c r="A746" s="148" t="s">
        <v>487</v>
      </c>
      <c r="B746" s="55" t="s">
        <v>487</v>
      </c>
      <c r="C746" s="57" t="s">
        <v>487</v>
      </c>
      <c r="D746" s="56" t="s">
        <v>487</v>
      </c>
      <c r="E746" s="29" t="s">
        <v>487</v>
      </c>
      <c r="F746" s="54"/>
    </row>
    <row r="747" spans="1:6">
      <c r="A747" s="148" t="s">
        <v>487</v>
      </c>
      <c r="B747" s="55" t="s">
        <v>487</v>
      </c>
      <c r="C747" s="57" t="s">
        <v>487</v>
      </c>
      <c r="D747" s="56" t="s">
        <v>487</v>
      </c>
      <c r="E747" s="29" t="s">
        <v>487</v>
      </c>
      <c r="F747" s="54"/>
    </row>
    <row r="748" spans="1:6">
      <c r="A748" s="148" t="s">
        <v>487</v>
      </c>
      <c r="B748" s="55" t="s">
        <v>487</v>
      </c>
      <c r="C748" s="57" t="s">
        <v>487</v>
      </c>
      <c r="D748" s="56" t="s">
        <v>487</v>
      </c>
      <c r="E748" s="29" t="s">
        <v>487</v>
      </c>
      <c r="F748" s="54"/>
    </row>
    <row r="749" spans="1:6">
      <c r="A749" s="148" t="s">
        <v>487</v>
      </c>
      <c r="B749" s="55" t="s">
        <v>487</v>
      </c>
      <c r="C749" s="57" t="s">
        <v>487</v>
      </c>
      <c r="D749" s="56" t="s">
        <v>487</v>
      </c>
      <c r="E749" s="29" t="s">
        <v>487</v>
      </c>
      <c r="F749" s="54"/>
    </row>
    <row r="750" spans="1:6">
      <c r="A750" s="148" t="s">
        <v>487</v>
      </c>
      <c r="B750" s="55" t="s">
        <v>487</v>
      </c>
      <c r="C750" s="57" t="s">
        <v>487</v>
      </c>
      <c r="D750" s="56" t="s">
        <v>487</v>
      </c>
      <c r="E750" s="29" t="s">
        <v>487</v>
      </c>
      <c r="F750" s="54"/>
    </row>
    <row r="751" spans="1:6">
      <c r="A751" s="148" t="s">
        <v>487</v>
      </c>
      <c r="B751" s="55" t="s">
        <v>487</v>
      </c>
      <c r="C751" s="57" t="s">
        <v>487</v>
      </c>
      <c r="D751" s="56" t="s">
        <v>487</v>
      </c>
      <c r="E751" s="29" t="s">
        <v>487</v>
      </c>
      <c r="F751" s="54"/>
    </row>
    <row r="752" spans="1:6">
      <c r="A752" s="148" t="s">
        <v>487</v>
      </c>
      <c r="B752" s="55" t="s">
        <v>487</v>
      </c>
      <c r="C752" s="57" t="s">
        <v>487</v>
      </c>
      <c r="D752" s="56" t="s">
        <v>487</v>
      </c>
      <c r="E752" s="29" t="s">
        <v>487</v>
      </c>
      <c r="F752" s="54"/>
    </row>
    <row r="753" spans="1:6">
      <c r="A753" s="148" t="s">
        <v>487</v>
      </c>
      <c r="B753" s="55" t="s">
        <v>487</v>
      </c>
      <c r="C753" s="57" t="s">
        <v>487</v>
      </c>
      <c r="D753" s="56" t="s">
        <v>487</v>
      </c>
      <c r="E753" s="29" t="s">
        <v>487</v>
      </c>
      <c r="F753" s="54"/>
    </row>
    <row r="754" spans="1:6">
      <c r="A754" s="148" t="s">
        <v>487</v>
      </c>
      <c r="B754" s="55" t="s">
        <v>487</v>
      </c>
      <c r="C754" s="57" t="s">
        <v>487</v>
      </c>
      <c r="D754" s="56" t="s">
        <v>487</v>
      </c>
      <c r="E754" s="29" t="s">
        <v>487</v>
      </c>
      <c r="F754" s="54"/>
    </row>
    <row r="755" spans="1:6">
      <c r="A755" s="148" t="s">
        <v>487</v>
      </c>
      <c r="B755" s="55" t="s">
        <v>487</v>
      </c>
      <c r="C755" s="57" t="s">
        <v>487</v>
      </c>
      <c r="D755" s="56" t="s">
        <v>487</v>
      </c>
      <c r="E755" s="29" t="s">
        <v>487</v>
      </c>
      <c r="F755" s="54"/>
    </row>
    <row r="756" spans="1:6">
      <c r="A756" s="148" t="s">
        <v>487</v>
      </c>
      <c r="B756" s="55" t="s">
        <v>487</v>
      </c>
      <c r="C756" s="57" t="s">
        <v>487</v>
      </c>
      <c r="D756" s="56" t="s">
        <v>487</v>
      </c>
      <c r="E756" s="29" t="s">
        <v>487</v>
      </c>
      <c r="F756" s="54"/>
    </row>
    <row r="757" spans="1:6">
      <c r="A757" s="148" t="s">
        <v>487</v>
      </c>
      <c r="B757" s="55" t="s">
        <v>487</v>
      </c>
      <c r="C757" s="57" t="s">
        <v>487</v>
      </c>
      <c r="D757" s="56" t="s">
        <v>487</v>
      </c>
      <c r="E757" s="29" t="s">
        <v>487</v>
      </c>
      <c r="F757" s="54"/>
    </row>
    <row r="758" spans="1:6">
      <c r="A758" s="148" t="s">
        <v>487</v>
      </c>
      <c r="B758" s="55" t="s">
        <v>487</v>
      </c>
      <c r="C758" s="57" t="s">
        <v>487</v>
      </c>
      <c r="D758" s="56" t="s">
        <v>487</v>
      </c>
      <c r="E758" s="29" t="s">
        <v>487</v>
      </c>
      <c r="F758" s="54"/>
    </row>
    <row r="759" spans="1:6">
      <c r="A759" s="148" t="s">
        <v>487</v>
      </c>
      <c r="B759" s="55" t="s">
        <v>487</v>
      </c>
      <c r="C759" s="57" t="s">
        <v>487</v>
      </c>
      <c r="D759" s="56" t="s">
        <v>487</v>
      </c>
      <c r="E759" s="29" t="s">
        <v>487</v>
      </c>
      <c r="F759" s="54"/>
    </row>
    <row r="760" spans="1:6">
      <c r="A760" s="148" t="s">
        <v>487</v>
      </c>
      <c r="B760" s="55" t="s">
        <v>487</v>
      </c>
      <c r="C760" s="57" t="s">
        <v>487</v>
      </c>
      <c r="D760" s="56" t="s">
        <v>487</v>
      </c>
      <c r="E760" s="29" t="s">
        <v>487</v>
      </c>
      <c r="F760" s="54"/>
    </row>
    <row r="761" spans="1:6">
      <c r="A761" s="148" t="s">
        <v>487</v>
      </c>
      <c r="B761" s="55" t="s">
        <v>487</v>
      </c>
      <c r="C761" s="57" t="s">
        <v>487</v>
      </c>
      <c r="D761" s="56" t="s">
        <v>487</v>
      </c>
      <c r="E761" s="29" t="s">
        <v>487</v>
      </c>
      <c r="F761" s="54"/>
    </row>
    <row r="762" spans="1:6">
      <c r="A762" s="148" t="s">
        <v>487</v>
      </c>
      <c r="B762" s="55" t="s">
        <v>487</v>
      </c>
      <c r="C762" s="57" t="s">
        <v>487</v>
      </c>
      <c r="D762" s="56" t="s">
        <v>487</v>
      </c>
      <c r="E762" s="29" t="s">
        <v>487</v>
      </c>
      <c r="F762" s="54"/>
    </row>
    <row r="763" spans="1:6">
      <c r="A763" s="148" t="s">
        <v>487</v>
      </c>
      <c r="B763" s="55" t="s">
        <v>487</v>
      </c>
      <c r="C763" s="57" t="s">
        <v>487</v>
      </c>
      <c r="D763" s="56" t="s">
        <v>487</v>
      </c>
      <c r="E763" s="29" t="s">
        <v>487</v>
      </c>
      <c r="F763" s="54"/>
    </row>
    <row r="764" spans="1:6">
      <c r="A764" s="148" t="s">
        <v>487</v>
      </c>
      <c r="B764" s="55" t="s">
        <v>487</v>
      </c>
      <c r="C764" s="57" t="s">
        <v>487</v>
      </c>
      <c r="D764" s="56" t="s">
        <v>487</v>
      </c>
      <c r="E764" s="29" t="s">
        <v>487</v>
      </c>
      <c r="F764" s="54"/>
    </row>
    <row r="765" spans="1:6">
      <c r="A765" s="148" t="s">
        <v>487</v>
      </c>
      <c r="B765" s="55" t="s">
        <v>487</v>
      </c>
      <c r="C765" s="57" t="s">
        <v>487</v>
      </c>
      <c r="D765" s="56" t="s">
        <v>487</v>
      </c>
      <c r="E765" s="29" t="s">
        <v>487</v>
      </c>
      <c r="F765" s="54"/>
    </row>
    <row r="766" spans="1:6">
      <c r="A766" s="148" t="s">
        <v>487</v>
      </c>
      <c r="B766" s="55" t="s">
        <v>487</v>
      </c>
      <c r="C766" s="57" t="s">
        <v>487</v>
      </c>
      <c r="D766" s="56" t="s">
        <v>487</v>
      </c>
      <c r="E766" s="29" t="s">
        <v>487</v>
      </c>
      <c r="F766" s="54"/>
    </row>
    <row r="767" spans="1:6">
      <c r="A767" s="148" t="s">
        <v>487</v>
      </c>
      <c r="B767" s="55" t="s">
        <v>487</v>
      </c>
      <c r="C767" s="57" t="s">
        <v>487</v>
      </c>
      <c r="D767" s="56" t="s">
        <v>487</v>
      </c>
      <c r="E767" s="29" t="s">
        <v>487</v>
      </c>
      <c r="F767" s="54"/>
    </row>
    <row r="768" spans="1:6">
      <c r="A768" s="148" t="s">
        <v>487</v>
      </c>
      <c r="B768" s="55" t="s">
        <v>487</v>
      </c>
      <c r="C768" s="57" t="s">
        <v>487</v>
      </c>
      <c r="D768" s="56" t="s">
        <v>487</v>
      </c>
      <c r="E768" s="29" t="s">
        <v>487</v>
      </c>
      <c r="F768" s="54"/>
    </row>
    <row r="769" spans="1:6">
      <c r="A769" s="148" t="s">
        <v>487</v>
      </c>
      <c r="B769" s="55" t="s">
        <v>487</v>
      </c>
      <c r="C769" s="57" t="s">
        <v>487</v>
      </c>
      <c r="D769" s="56" t="s">
        <v>487</v>
      </c>
      <c r="E769" s="29" t="s">
        <v>487</v>
      </c>
      <c r="F769" s="54"/>
    </row>
    <row r="770" spans="1:6">
      <c r="A770" s="148" t="s">
        <v>487</v>
      </c>
      <c r="B770" s="55" t="s">
        <v>487</v>
      </c>
      <c r="C770" s="57" t="s">
        <v>487</v>
      </c>
      <c r="D770" s="56" t="s">
        <v>487</v>
      </c>
      <c r="E770" s="29" t="s">
        <v>487</v>
      </c>
      <c r="F770" s="54"/>
    </row>
    <row r="771" spans="1:6">
      <c r="A771" s="148" t="s">
        <v>487</v>
      </c>
      <c r="B771" s="55" t="s">
        <v>487</v>
      </c>
      <c r="C771" s="57" t="s">
        <v>487</v>
      </c>
      <c r="D771" s="56" t="s">
        <v>487</v>
      </c>
      <c r="E771" s="29" t="s">
        <v>487</v>
      </c>
      <c r="F771" s="54"/>
    </row>
    <row r="772" spans="1:6">
      <c r="A772" s="148" t="s">
        <v>487</v>
      </c>
      <c r="B772" s="55" t="s">
        <v>487</v>
      </c>
      <c r="C772" s="57" t="s">
        <v>487</v>
      </c>
      <c r="D772" s="56" t="s">
        <v>487</v>
      </c>
      <c r="E772" s="29" t="s">
        <v>487</v>
      </c>
      <c r="F772" s="54"/>
    </row>
    <row r="773" spans="1:6">
      <c r="A773" s="148" t="s">
        <v>487</v>
      </c>
      <c r="B773" s="55" t="s">
        <v>487</v>
      </c>
      <c r="C773" s="57" t="s">
        <v>487</v>
      </c>
      <c r="D773" s="56" t="s">
        <v>487</v>
      </c>
      <c r="E773" s="29" t="s">
        <v>487</v>
      </c>
      <c r="F773" s="54"/>
    </row>
    <row r="774" spans="1:6">
      <c r="A774" s="148" t="s">
        <v>487</v>
      </c>
      <c r="B774" s="55" t="s">
        <v>487</v>
      </c>
      <c r="C774" s="57" t="s">
        <v>487</v>
      </c>
      <c r="D774" s="56" t="s">
        <v>487</v>
      </c>
      <c r="E774" s="29" t="s">
        <v>487</v>
      </c>
      <c r="F774" s="54"/>
    </row>
    <row r="775" spans="1:6">
      <c r="A775" s="148" t="s">
        <v>487</v>
      </c>
      <c r="B775" s="55" t="s">
        <v>487</v>
      </c>
      <c r="C775" s="57" t="s">
        <v>487</v>
      </c>
      <c r="D775" s="56" t="s">
        <v>487</v>
      </c>
      <c r="E775" s="29" t="s">
        <v>487</v>
      </c>
      <c r="F775" s="54"/>
    </row>
    <row r="776" spans="1:6">
      <c r="A776" s="148" t="s">
        <v>487</v>
      </c>
      <c r="B776" s="55" t="s">
        <v>487</v>
      </c>
      <c r="C776" s="57" t="s">
        <v>487</v>
      </c>
      <c r="D776" s="56" t="s">
        <v>487</v>
      </c>
      <c r="E776" s="29" t="s">
        <v>487</v>
      </c>
      <c r="F776" s="54"/>
    </row>
    <row r="777" spans="1:6">
      <c r="A777" s="148" t="s">
        <v>487</v>
      </c>
      <c r="B777" s="55" t="s">
        <v>487</v>
      </c>
      <c r="C777" s="57" t="s">
        <v>487</v>
      </c>
      <c r="D777" s="56" t="s">
        <v>487</v>
      </c>
      <c r="E777" s="29" t="s">
        <v>487</v>
      </c>
      <c r="F777" s="54"/>
    </row>
    <row r="778" spans="1:6">
      <c r="A778" s="148" t="s">
        <v>487</v>
      </c>
      <c r="B778" s="55" t="s">
        <v>487</v>
      </c>
      <c r="C778" s="57" t="s">
        <v>487</v>
      </c>
      <c r="D778" s="56" t="s">
        <v>487</v>
      </c>
      <c r="E778" s="29" t="s">
        <v>487</v>
      </c>
      <c r="F778" s="54"/>
    </row>
    <row r="779" spans="1:6">
      <c r="A779" s="148" t="s">
        <v>487</v>
      </c>
      <c r="B779" s="55" t="s">
        <v>487</v>
      </c>
      <c r="C779" s="57" t="s">
        <v>487</v>
      </c>
      <c r="D779" s="56" t="s">
        <v>487</v>
      </c>
      <c r="E779" s="29" t="s">
        <v>487</v>
      </c>
      <c r="F779" s="54"/>
    </row>
    <row r="780" spans="1:6">
      <c r="A780" s="148" t="s">
        <v>487</v>
      </c>
      <c r="B780" s="55" t="s">
        <v>487</v>
      </c>
      <c r="C780" s="57" t="s">
        <v>487</v>
      </c>
      <c r="D780" s="56" t="s">
        <v>487</v>
      </c>
      <c r="E780" s="29" t="s">
        <v>487</v>
      </c>
      <c r="F780" s="54"/>
    </row>
    <row r="781" spans="1:6">
      <c r="A781" s="148" t="s">
        <v>487</v>
      </c>
      <c r="B781" s="55" t="s">
        <v>487</v>
      </c>
      <c r="C781" s="57" t="s">
        <v>487</v>
      </c>
      <c r="D781" s="56" t="s">
        <v>487</v>
      </c>
      <c r="E781" s="29" t="s">
        <v>487</v>
      </c>
      <c r="F781" s="54"/>
    </row>
    <row r="782" spans="1:6">
      <c r="A782" s="148" t="s">
        <v>487</v>
      </c>
      <c r="B782" s="55" t="s">
        <v>487</v>
      </c>
      <c r="C782" s="57" t="s">
        <v>487</v>
      </c>
      <c r="D782" s="56" t="s">
        <v>487</v>
      </c>
      <c r="E782" s="29" t="s">
        <v>487</v>
      </c>
      <c r="F782" s="54"/>
    </row>
    <row r="783" spans="1:6">
      <c r="A783" s="148" t="s">
        <v>487</v>
      </c>
      <c r="B783" s="55" t="s">
        <v>487</v>
      </c>
      <c r="C783" s="57" t="s">
        <v>487</v>
      </c>
      <c r="D783" s="56" t="s">
        <v>487</v>
      </c>
      <c r="E783" s="29" t="s">
        <v>487</v>
      </c>
      <c r="F783" s="54"/>
    </row>
    <row r="784" spans="1:6">
      <c r="A784" s="148" t="s">
        <v>487</v>
      </c>
      <c r="B784" s="55" t="s">
        <v>487</v>
      </c>
      <c r="C784" s="57" t="s">
        <v>487</v>
      </c>
      <c r="D784" s="56" t="s">
        <v>487</v>
      </c>
      <c r="E784" s="29" t="s">
        <v>487</v>
      </c>
      <c r="F784" s="54"/>
    </row>
    <row r="785" spans="1:6">
      <c r="A785" s="148" t="s">
        <v>487</v>
      </c>
      <c r="B785" s="55" t="s">
        <v>487</v>
      </c>
      <c r="C785" s="57" t="s">
        <v>487</v>
      </c>
      <c r="D785" s="56" t="s">
        <v>487</v>
      </c>
      <c r="E785" s="29" t="s">
        <v>487</v>
      </c>
      <c r="F785" s="54"/>
    </row>
    <row r="786" spans="1:6">
      <c r="A786" s="148" t="s">
        <v>487</v>
      </c>
      <c r="B786" s="55" t="s">
        <v>487</v>
      </c>
      <c r="C786" s="57" t="s">
        <v>487</v>
      </c>
      <c r="D786" s="56" t="s">
        <v>487</v>
      </c>
      <c r="E786" s="29" t="s">
        <v>487</v>
      </c>
      <c r="F786" s="54"/>
    </row>
    <row r="787" spans="1:6">
      <c r="A787" s="148" t="s">
        <v>487</v>
      </c>
      <c r="B787" s="55" t="s">
        <v>487</v>
      </c>
      <c r="C787" s="57" t="s">
        <v>487</v>
      </c>
      <c r="D787" s="56" t="s">
        <v>487</v>
      </c>
      <c r="E787" s="29" t="s">
        <v>487</v>
      </c>
      <c r="F787" s="54"/>
    </row>
    <row r="788" spans="1:6">
      <c r="A788" s="148" t="s">
        <v>487</v>
      </c>
      <c r="B788" s="55" t="s">
        <v>487</v>
      </c>
      <c r="C788" s="57" t="s">
        <v>487</v>
      </c>
      <c r="D788" s="56" t="s">
        <v>487</v>
      </c>
      <c r="E788" s="29" t="s">
        <v>487</v>
      </c>
      <c r="F788" s="54"/>
    </row>
    <row r="789" spans="1:6">
      <c r="A789" s="148" t="s">
        <v>487</v>
      </c>
      <c r="B789" s="55" t="s">
        <v>487</v>
      </c>
      <c r="C789" s="57" t="s">
        <v>487</v>
      </c>
      <c r="D789" s="56" t="s">
        <v>487</v>
      </c>
      <c r="E789" s="29" t="s">
        <v>487</v>
      </c>
      <c r="F789" s="54"/>
    </row>
    <row r="790" spans="1:6">
      <c r="A790" s="148" t="s">
        <v>487</v>
      </c>
      <c r="B790" s="55" t="s">
        <v>487</v>
      </c>
      <c r="C790" s="57" t="s">
        <v>487</v>
      </c>
      <c r="D790" s="56" t="s">
        <v>487</v>
      </c>
      <c r="E790" s="29" t="s">
        <v>487</v>
      </c>
      <c r="F790" s="54"/>
    </row>
    <row r="791" spans="1:6">
      <c r="A791" s="148" t="s">
        <v>487</v>
      </c>
      <c r="B791" s="55" t="s">
        <v>487</v>
      </c>
      <c r="C791" s="57" t="s">
        <v>487</v>
      </c>
      <c r="D791" s="56" t="s">
        <v>487</v>
      </c>
      <c r="E791" s="29" t="s">
        <v>487</v>
      </c>
      <c r="F791" s="54"/>
    </row>
    <row r="792" spans="1:6">
      <c r="A792" s="148" t="s">
        <v>487</v>
      </c>
      <c r="B792" s="55" t="s">
        <v>487</v>
      </c>
      <c r="C792" s="57" t="s">
        <v>487</v>
      </c>
      <c r="D792" s="56" t="s">
        <v>487</v>
      </c>
      <c r="E792" s="29" t="s">
        <v>487</v>
      </c>
      <c r="F792" s="54"/>
    </row>
    <row r="793" spans="1:6">
      <c r="A793" s="148" t="s">
        <v>487</v>
      </c>
      <c r="B793" s="55" t="s">
        <v>487</v>
      </c>
      <c r="C793" s="57" t="s">
        <v>487</v>
      </c>
      <c r="D793" s="56" t="s">
        <v>487</v>
      </c>
      <c r="E793" s="29" t="s">
        <v>487</v>
      </c>
      <c r="F793" s="54"/>
    </row>
    <row r="794" spans="1:6">
      <c r="A794" s="148" t="s">
        <v>487</v>
      </c>
      <c r="B794" s="55" t="s">
        <v>487</v>
      </c>
      <c r="C794" s="57" t="s">
        <v>487</v>
      </c>
      <c r="D794" s="56" t="s">
        <v>487</v>
      </c>
      <c r="E794" s="29" t="s">
        <v>487</v>
      </c>
      <c r="F794" s="54"/>
    </row>
    <row r="795" spans="1:6">
      <c r="A795" s="148" t="s">
        <v>487</v>
      </c>
      <c r="B795" s="55" t="s">
        <v>487</v>
      </c>
      <c r="C795" s="57" t="s">
        <v>487</v>
      </c>
      <c r="D795" s="56" t="s">
        <v>487</v>
      </c>
      <c r="E795" s="29" t="s">
        <v>487</v>
      </c>
      <c r="F795" s="54"/>
    </row>
    <row r="796" spans="1:6">
      <c r="A796" s="148" t="s">
        <v>487</v>
      </c>
      <c r="B796" s="55" t="s">
        <v>487</v>
      </c>
      <c r="C796" s="57" t="s">
        <v>487</v>
      </c>
      <c r="D796" s="56" t="s">
        <v>487</v>
      </c>
      <c r="E796" s="29" t="s">
        <v>487</v>
      </c>
      <c r="F796" s="54"/>
    </row>
    <row r="797" spans="1:6">
      <c r="A797" s="148" t="s">
        <v>487</v>
      </c>
      <c r="B797" s="55" t="s">
        <v>487</v>
      </c>
      <c r="C797" s="57" t="s">
        <v>487</v>
      </c>
      <c r="D797" s="56" t="s">
        <v>487</v>
      </c>
      <c r="E797" s="29" t="s">
        <v>487</v>
      </c>
      <c r="F797" s="54"/>
    </row>
    <row r="798" spans="1:6">
      <c r="A798" s="148" t="s">
        <v>487</v>
      </c>
      <c r="B798" s="55" t="s">
        <v>487</v>
      </c>
      <c r="C798" s="57" t="s">
        <v>487</v>
      </c>
      <c r="D798" s="56" t="s">
        <v>487</v>
      </c>
      <c r="E798" s="29" t="s">
        <v>487</v>
      </c>
      <c r="F798" s="54"/>
    </row>
    <row r="799" spans="1:6">
      <c r="A799" s="148" t="s">
        <v>487</v>
      </c>
      <c r="B799" s="55" t="s">
        <v>487</v>
      </c>
      <c r="C799" s="57" t="s">
        <v>487</v>
      </c>
      <c r="D799" s="56" t="s">
        <v>487</v>
      </c>
      <c r="E799" s="29" t="s">
        <v>487</v>
      </c>
      <c r="F799" s="54"/>
    </row>
    <row r="800" spans="1:6">
      <c r="A800" s="148" t="s">
        <v>487</v>
      </c>
      <c r="B800" s="55" t="s">
        <v>487</v>
      </c>
      <c r="C800" s="57" t="s">
        <v>487</v>
      </c>
      <c r="D800" s="56" t="s">
        <v>487</v>
      </c>
      <c r="E800" s="29" t="s">
        <v>487</v>
      </c>
      <c r="F800" s="54"/>
    </row>
    <row r="801" spans="1:6">
      <c r="A801" s="148" t="s">
        <v>487</v>
      </c>
      <c r="B801" s="55" t="s">
        <v>487</v>
      </c>
      <c r="C801" s="57" t="s">
        <v>487</v>
      </c>
      <c r="D801" s="56" t="s">
        <v>487</v>
      </c>
      <c r="E801" s="29" t="s">
        <v>487</v>
      </c>
      <c r="F801" s="54"/>
    </row>
    <row r="802" spans="1:6">
      <c r="A802" s="148" t="s">
        <v>487</v>
      </c>
      <c r="B802" s="55" t="s">
        <v>487</v>
      </c>
      <c r="C802" s="57" t="s">
        <v>487</v>
      </c>
      <c r="D802" s="56" t="s">
        <v>487</v>
      </c>
      <c r="E802" s="29" t="s">
        <v>487</v>
      </c>
      <c r="F802" s="54"/>
    </row>
    <row r="803" spans="1:6">
      <c r="A803" s="148" t="s">
        <v>487</v>
      </c>
      <c r="B803" s="55" t="s">
        <v>487</v>
      </c>
      <c r="C803" s="57" t="s">
        <v>487</v>
      </c>
      <c r="D803" s="56" t="s">
        <v>487</v>
      </c>
      <c r="E803" s="29" t="s">
        <v>487</v>
      </c>
      <c r="F803" s="54"/>
    </row>
    <row r="804" spans="1:6">
      <c r="A804" s="148" t="s">
        <v>487</v>
      </c>
      <c r="B804" s="55" t="s">
        <v>487</v>
      </c>
      <c r="C804" s="57" t="s">
        <v>487</v>
      </c>
      <c r="D804" s="56" t="s">
        <v>487</v>
      </c>
      <c r="E804" s="29" t="s">
        <v>487</v>
      </c>
      <c r="F804" s="54"/>
    </row>
    <row r="805" spans="1:6">
      <c r="A805" s="148" t="s">
        <v>487</v>
      </c>
      <c r="B805" s="55" t="s">
        <v>487</v>
      </c>
      <c r="C805" s="57" t="s">
        <v>487</v>
      </c>
      <c r="D805" s="56" t="s">
        <v>487</v>
      </c>
      <c r="E805" s="29" t="s">
        <v>487</v>
      </c>
      <c r="F805" s="54"/>
    </row>
    <row r="806" spans="1:6">
      <c r="A806" s="148" t="s">
        <v>487</v>
      </c>
      <c r="B806" s="55" t="s">
        <v>487</v>
      </c>
      <c r="C806" s="57" t="s">
        <v>487</v>
      </c>
      <c r="D806" s="56" t="s">
        <v>487</v>
      </c>
      <c r="E806" s="29" t="s">
        <v>487</v>
      </c>
      <c r="F806" s="54"/>
    </row>
    <row r="807" spans="1:6">
      <c r="A807" s="148" t="s">
        <v>487</v>
      </c>
      <c r="B807" s="55" t="s">
        <v>487</v>
      </c>
      <c r="C807" s="57" t="s">
        <v>487</v>
      </c>
      <c r="D807" s="56" t="s">
        <v>487</v>
      </c>
      <c r="E807" s="29" t="s">
        <v>487</v>
      </c>
      <c r="F807" s="54"/>
    </row>
    <row r="808" spans="1:6">
      <c r="A808" s="148" t="s">
        <v>487</v>
      </c>
      <c r="B808" s="55" t="s">
        <v>487</v>
      </c>
      <c r="C808" s="57" t="s">
        <v>487</v>
      </c>
      <c r="D808" s="56" t="s">
        <v>487</v>
      </c>
      <c r="E808" s="29" t="s">
        <v>487</v>
      </c>
      <c r="F808" s="54"/>
    </row>
    <row r="809" spans="1:6">
      <c r="A809" s="148" t="s">
        <v>487</v>
      </c>
      <c r="B809" s="55" t="s">
        <v>487</v>
      </c>
      <c r="C809" s="57" t="s">
        <v>487</v>
      </c>
      <c r="D809" s="56" t="s">
        <v>487</v>
      </c>
      <c r="E809" s="29" t="s">
        <v>487</v>
      </c>
      <c r="F809" s="54"/>
    </row>
    <row r="810" spans="1:6">
      <c r="A810" s="148" t="s">
        <v>487</v>
      </c>
      <c r="B810" s="55" t="s">
        <v>487</v>
      </c>
      <c r="C810" s="57" t="s">
        <v>487</v>
      </c>
      <c r="D810" s="56" t="s">
        <v>487</v>
      </c>
      <c r="E810" s="29" t="s">
        <v>487</v>
      </c>
      <c r="F810" s="54"/>
    </row>
    <row r="811" spans="1:6">
      <c r="A811" s="148" t="s">
        <v>487</v>
      </c>
      <c r="B811" s="55" t="s">
        <v>487</v>
      </c>
      <c r="C811" s="57" t="s">
        <v>487</v>
      </c>
      <c r="D811" s="56" t="s">
        <v>487</v>
      </c>
      <c r="E811" s="29" t="s">
        <v>487</v>
      </c>
      <c r="F811" s="54"/>
    </row>
    <row r="812" spans="1:6">
      <c r="A812" s="148" t="s">
        <v>487</v>
      </c>
      <c r="B812" s="55" t="s">
        <v>487</v>
      </c>
      <c r="C812" s="57" t="s">
        <v>487</v>
      </c>
      <c r="D812" s="56" t="s">
        <v>487</v>
      </c>
      <c r="E812" s="29" t="s">
        <v>487</v>
      </c>
      <c r="F812" s="54"/>
    </row>
    <row r="813" spans="1:6">
      <c r="A813" s="148" t="s">
        <v>487</v>
      </c>
      <c r="B813" s="55" t="s">
        <v>487</v>
      </c>
      <c r="C813" s="57" t="s">
        <v>487</v>
      </c>
      <c r="D813" s="56" t="s">
        <v>487</v>
      </c>
      <c r="E813" s="29" t="s">
        <v>487</v>
      </c>
      <c r="F813" s="54"/>
    </row>
    <row r="814" spans="1:6">
      <c r="A814" s="148" t="s">
        <v>487</v>
      </c>
      <c r="B814" s="55" t="s">
        <v>487</v>
      </c>
      <c r="C814" s="57" t="s">
        <v>487</v>
      </c>
      <c r="D814" s="56" t="s">
        <v>487</v>
      </c>
      <c r="E814" s="29" t="s">
        <v>487</v>
      </c>
      <c r="F814" s="54"/>
    </row>
    <row r="815" spans="1:6">
      <c r="A815" s="148" t="s">
        <v>487</v>
      </c>
      <c r="B815" s="55" t="s">
        <v>487</v>
      </c>
      <c r="C815" s="57" t="s">
        <v>487</v>
      </c>
      <c r="D815" s="56" t="s">
        <v>487</v>
      </c>
      <c r="E815" s="29" t="s">
        <v>487</v>
      </c>
      <c r="F815" s="54"/>
    </row>
    <row r="816" spans="1:6">
      <c r="A816" s="148" t="s">
        <v>487</v>
      </c>
      <c r="B816" s="55" t="s">
        <v>487</v>
      </c>
      <c r="C816" s="57" t="s">
        <v>487</v>
      </c>
      <c r="D816" s="56" t="s">
        <v>487</v>
      </c>
      <c r="E816" s="29" t="s">
        <v>487</v>
      </c>
      <c r="F816" s="54"/>
    </row>
    <row r="817" spans="1:6">
      <c r="A817" s="148" t="s">
        <v>487</v>
      </c>
      <c r="B817" s="55" t="s">
        <v>487</v>
      </c>
      <c r="C817" s="57" t="s">
        <v>487</v>
      </c>
      <c r="D817" s="56" t="s">
        <v>487</v>
      </c>
      <c r="E817" s="29" t="s">
        <v>487</v>
      </c>
      <c r="F817" s="54"/>
    </row>
    <row r="818" spans="1:6">
      <c r="A818" s="148" t="s">
        <v>487</v>
      </c>
      <c r="B818" s="55" t="s">
        <v>487</v>
      </c>
      <c r="C818" s="57" t="s">
        <v>487</v>
      </c>
      <c r="D818" s="56" t="s">
        <v>487</v>
      </c>
      <c r="E818" s="29" t="s">
        <v>487</v>
      </c>
      <c r="F818" s="54"/>
    </row>
    <row r="819" spans="1:6">
      <c r="A819" s="148" t="s">
        <v>487</v>
      </c>
      <c r="B819" s="55" t="s">
        <v>487</v>
      </c>
      <c r="C819" s="57" t="s">
        <v>487</v>
      </c>
      <c r="D819" s="56" t="s">
        <v>487</v>
      </c>
      <c r="E819" s="29" t="s">
        <v>487</v>
      </c>
      <c r="F819" s="54"/>
    </row>
    <row r="820" spans="1:6">
      <c r="A820" s="148" t="s">
        <v>487</v>
      </c>
      <c r="B820" s="55" t="s">
        <v>487</v>
      </c>
      <c r="C820" s="57" t="s">
        <v>487</v>
      </c>
      <c r="D820" s="56" t="s">
        <v>487</v>
      </c>
      <c r="E820" s="29" t="s">
        <v>487</v>
      </c>
      <c r="F820" s="54"/>
    </row>
    <row r="821" spans="1:6">
      <c r="A821" s="148" t="s">
        <v>487</v>
      </c>
      <c r="B821" s="55" t="s">
        <v>487</v>
      </c>
      <c r="C821" s="57" t="s">
        <v>487</v>
      </c>
      <c r="D821" s="56" t="s">
        <v>487</v>
      </c>
      <c r="E821" s="29" t="s">
        <v>487</v>
      </c>
      <c r="F821" s="54"/>
    </row>
    <row r="822" spans="1:6">
      <c r="A822" s="148" t="s">
        <v>487</v>
      </c>
      <c r="B822" s="55" t="s">
        <v>487</v>
      </c>
      <c r="C822" s="57" t="s">
        <v>487</v>
      </c>
      <c r="D822" s="56" t="s">
        <v>487</v>
      </c>
      <c r="E822" s="29" t="s">
        <v>487</v>
      </c>
      <c r="F822" s="54"/>
    </row>
    <row r="823" spans="1:6">
      <c r="A823" s="148" t="s">
        <v>487</v>
      </c>
      <c r="B823" s="55" t="s">
        <v>487</v>
      </c>
      <c r="C823" s="57" t="s">
        <v>487</v>
      </c>
      <c r="D823" s="56" t="s">
        <v>487</v>
      </c>
      <c r="E823" s="29" t="s">
        <v>487</v>
      </c>
      <c r="F823" s="54"/>
    </row>
    <row r="824" spans="1:6">
      <c r="A824" s="148" t="s">
        <v>487</v>
      </c>
      <c r="B824" s="55" t="s">
        <v>487</v>
      </c>
      <c r="C824" s="57" t="s">
        <v>487</v>
      </c>
      <c r="D824" s="56" t="s">
        <v>487</v>
      </c>
      <c r="E824" s="29" t="s">
        <v>487</v>
      </c>
      <c r="F824" s="54"/>
    </row>
    <row r="825" spans="1:6">
      <c r="A825" s="148" t="s">
        <v>487</v>
      </c>
      <c r="B825" s="55" t="s">
        <v>487</v>
      </c>
      <c r="C825" s="57" t="s">
        <v>487</v>
      </c>
      <c r="D825" s="56" t="s">
        <v>487</v>
      </c>
      <c r="E825" s="29" t="s">
        <v>487</v>
      </c>
      <c r="F825" s="54"/>
    </row>
    <row r="826" spans="1:6">
      <c r="A826" s="148" t="s">
        <v>487</v>
      </c>
      <c r="B826" s="55" t="s">
        <v>487</v>
      </c>
      <c r="C826" s="57" t="s">
        <v>487</v>
      </c>
      <c r="D826" s="56" t="s">
        <v>487</v>
      </c>
      <c r="E826" s="29" t="s">
        <v>487</v>
      </c>
      <c r="F826" s="54"/>
    </row>
    <row r="827" spans="1:6">
      <c r="A827" s="148" t="s">
        <v>487</v>
      </c>
      <c r="B827" s="55" t="s">
        <v>487</v>
      </c>
      <c r="C827" s="57" t="s">
        <v>487</v>
      </c>
      <c r="D827" s="56" t="s">
        <v>487</v>
      </c>
      <c r="E827" s="29" t="s">
        <v>487</v>
      </c>
      <c r="F827" s="54"/>
    </row>
    <row r="828" spans="1:6">
      <c r="A828" s="148" t="s">
        <v>487</v>
      </c>
      <c r="B828" s="55" t="s">
        <v>487</v>
      </c>
      <c r="C828" s="57" t="s">
        <v>487</v>
      </c>
      <c r="D828" s="56" t="s">
        <v>487</v>
      </c>
      <c r="E828" s="29" t="s">
        <v>487</v>
      </c>
      <c r="F828" s="54"/>
    </row>
    <row r="829" spans="1:6">
      <c r="A829" s="148" t="s">
        <v>487</v>
      </c>
      <c r="B829" s="55" t="s">
        <v>487</v>
      </c>
      <c r="C829" s="57" t="s">
        <v>487</v>
      </c>
      <c r="D829" s="56" t="s">
        <v>487</v>
      </c>
      <c r="E829" s="29" t="s">
        <v>487</v>
      </c>
      <c r="F829" s="54"/>
    </row>
    <row r="830" spans="1:6">
      <c r="A830" s="148" t="s">
        <v>487</v>
      </c>
      <c r="B830" s="55" t="s">
        <v>487</v>
      </c>
      <c r="C830" s="57" t="s">
        <v>487</v>
      </c>
      <c r="D830" s="56" t="s">
        <v>487</v>
      </c>
      <c r="E830" s="29" t="s">
        <v>487</v>
      </c>
      <c r="F830" s="54"/>
    </row>
    <row r="831" spans="1:6">
      <c r="A831" s="148" t="s">
        <v>487</v>
      </c>
      <c r="B831" s="55" t="s">
        <v>487</v>
      </c>
      <c r="C831" s="57" t="s">
        <v>487</v>
      </c>
      <c r="D831" s="56" t="s">
        <v>487</v>
      </c>
      <c r="E831" s="29" t="s">
        <v>487</v>
      </c>
      <c r="F831" s="54"/>
    </row>
    <row r="832" spans="1:6">
      <c r="A832" s="148" t="s">
        <v>487</v>
      </c>
      <c r="B832" s="55" t="s">
        <v>487</v>
      </c>
      <c r="C832" s="57" t="s">
        <v>487</v>
      </c>
      <c r="D832" s="56" t="s">
        <v>487</v>
      </c>
      <c r="E832" s="29" t="s">
        <v>487</v>
      </c>
      <c r="F832" s="54"/>
    </row>
    <row r="833" spans="1:6">
      <c r="A833" s="148" t="s">
        <v>487</v>
      </c>
      <c r="B833" s="55" t="s">
        <v>487</v>
      </c>
      <c r="C833" s="57" t="s">
        <v>487</v>
      </c>
      <c r="D833" s="56" t="s">
        <v>487</v>
      </c>
      <c r="E833" s="29" t="s">
        <v>487</v>
      </c>
      <c r="F833" s="54"/>
    </row>
    <row r="834" spans="1:6">
      <c r="A834" s="148" t="s">
        <v>487</v>
      </c>
      <c r="B834" s="55" t="s">
        <v>487</v>
      </c>
      <c r="C834" s="57" t="s">
        <v>487</v>
      </c>
      <c r="D834" s="56" t="s">
        <v>487</v>
      </c>
      <c r="E834" s="29" t="s">
        <v>487</v>
      </c>
      <c r="F834" s="54"/>
    </row>
    <row r="835" spans="1:6">
      <c r="A835" s="148" t="s">
        <v>487</v>
      </c>
      <c r="B835" s="55" t="s">
        <v>487</v>
      </c>
      <c r="C835" s="57" t="s">
        <v>487</v>
      </c>
      <c r="D835" s="56" t="s">
        <v>487</v>
      </c>
      <c r="E835" s="29" t="s">
        <v>487</v>
      </c>
      <c r="F835" s="54"/>
    </row>
    <row r="836" spans="1:6">
      <c r="A836" s="148" t="s">
        <v>487</v>
      </c>
      <c r="B836" s="55" t="s">
        <v>487</v>
      </c>
      <c r="C836" s="57" t="s">
        <v>487</v>
      </c>
      <c r="D836" s="56" t="s">
        <v>487</v>
      </c>
      <c r="E836" s="29" t="s">
        <v>487</v>
      </c>
      <c r="F836" s="54"/>
    </row>
    <row r="837" spans="1:6">
      <c r="A837" s="148" t="s">
        <v>487</v>
      </c>
      <c r="B837" s="55" t="s">
        <v>487</v>
      </c>
      <c r="C837" s="57" t="s">
        <v>487</v>
      </c>
      <c r="D837" s="56" t="s">
        <v>487</v>
      </c>
      <c r="E837" s="29" t="s">
        <v>487</v>
      </c>
      <c r="F837" s="54"/>
    </row>
    <row r="838" spans="1:6">
      <c r="A838" s="148" t="s">
        <v>487</v>
      </c>
      <c r="B838" s="55" t="s">
        <v>487</v>
      </c>
      <c r="C838" s="57" t="s">
        <v>487</v>
      </c>
      <c r="D838" s="56" t="s">
        <v>487</v>
      </c>
      <c r="E838" s="29" t="s">
        <v>487</v>
      </c>
      <c r="F838" s="54"/>
    </row>
    <row r="839" spans="1:6">
      <c r="A839" s="148" t="s">
        <v>487</v>
      </c>
      <c r="B839" s="55" t="s">
        <v>487</v>
      </c>
      <c r="C839" s="57" t="s">
        <v>487</v>
      </c>
      <c r="D839" s="56" t="s">
        <v>487</v>
      </c>
      <c r="E839" s="29" t="s">
        <v>487</v>
      </c>
      <c r="F839" s="54"/>
    </row>
    <row r="840" spans="1:6">
      <c r="A840" s="148" t="s">
        <v>487</v>
      </c>
      <c r="B840" s="55" t="s">
        <v>487</v>
      </c>
      <c r="C840" s="57" t="s">
        <v>487</v>
      </c>
      <c r="D840" s="56" t="s">
        <v>487</v>
      </c>
      <c r="E840" s="29" t="s">
        <v>487</v>
      </c>
      <c r="F840" s="54"/>
    </row>
    <row r="841" spans="1:6">
      <c r="A841" s="148" t="s">
        <v>487</v>
      </c>
      <c r="B841" s="55" t="s">
        <v>487</v>
      </c>
      <c r="C841" s="57" t="s">
        <v>487</v>
      </c>
      <c r="D841" s="56" t="s">
        <v>487</v>
      </c>
      <c r="E841" s="29" t="s">
        <v>487</v>
      </c>
      <c r="F841" s="54"/>
    </row>
    <row r="842" spans="1:6">
      <c r="A842" s="148" t="s">
        <v>487</v>
      </c>
      <c r="B842" s="55" t="s">
        <v>487</v>
      </c>
      <c r="C842" s="57" t="s">
        <v>487</v>
      </c>
      <c r="D842" s="56" t="s">
        <v>487</v>
      </c>
      <c r="E842" s="29" t="s">
        <v>487</v>
      </c>
      <c r="F842" s="54"/>
    </row>
    <row r="843" spans="1:6">
      <c r="A843" s="148" t="s">
        <v>487</v>
      </c>
      <c r="B843" s="55" t="s">
        <v>487</v>
      </c>
      <c r="C843" s="57" t="s">
        <v>487</v>
      </c>
      <c r="D843" s="56" t="s">
        <v>487</v>
      </c>
      <c r="E843" s="29" t="s">
        <v>487</v>
      </c>
      <c r="F843" s="54"/>
    </row>
    <row r="844" spans="1:6">
      <c r="A844" s="148" t="s">
        <v>487</v>
      </c>
      <c r="B844" s="55" t="s">
        <v>487</v>
      </c>
      <c r="C844" s="57" t="s">
        <v>487</v>
      </c>
      <c r="D844" s="56" t="s">
        <v>487</v>
      </c>
      <c r="E844" s="29" t="s">
        <v>487</v>
      </c>
      <c r="F844" s="54"/>
    </row>
    <row r="845" spans="1:6">
      <c r="A845" s="148" t="s">
        <v>487</v>
      </c>
      <c r="B845" s="55" t="s">
        <v>487</v>
      </c>
      <c r="C845" s="57" t="s">
        <v>487</v>
      </c>
      <c r="D845" s="56" t="s">
        <v>487</v>
      </c>
      <c r="E845" s="29" t="s">
        <v>487</v>
      </c>
      <c r="F845" s="54"/>
    </row>
    <row r="846" spans="1:6">
      <c r="A846" s="148" t="s">
        <v>487</v>
      </c>
      <c r="B846" s="55" t="s">
        <v>487</v>
      </c>
      <c r="C846" s="57" t="s">
        <v>487</v>
      </c>
      <c r="D846" s="56" t="s">
        <v>487</v>
      </c>
      <c r="E846" s="29" t="s">
        <v>487</v>
      </c>
      <c r="F846" s="54"/>
    </row>
    <row r="847" spans="1:6">
      <c r="A847" s="148" t="s">
        <v>487</v>
      </c>
      <c r="B847" s="55" t="s">
        <v>487</v>
      </c>
      <c r="C847" s="57" t="s">
        <v>487</v>
      </c>
      <c r="D847" s="56" t="s">
        <v>487</v>
      </c>
      <c r="E847" s="29" t="s">
        <v>487</v>
      </c>
      <c r="F847" s="54"/>
    </row>
    <row r="848" spans="1:6">
      <c r="A848" s="148" t="s">
        <v>487</v>
      </c>
      <c r="B848" s="55" t="s">
        <v>487</v>
      </c>
      <c r="C848" s="57" t="s">
        <v>487</v>
      </c>
      <c r="D848" s="56" t="s">
        <v>487</v>
      </c>
      <c r="E848" s="29" t="s">
        <v>487</v>
      </c>
      <c r="F848" s="54"/>
    </row>
    <row r="849" spans="1:6">
      <c r="A849" s="148" t="s">
        <v>487</v>
      </c>
      <c r="B849" s="55" t="s">
        <v>487</v>
      </c>
      <c r="C849" s="57" t="s">
        <v>487</v>
      </c>
      <c r="D849" s="56" t="s">
        <v>487</v>
      </c>
      <c r="E849" s="29" t="s">
        <v>487</v>
      </c>
      <c r="F849" s="54"/>
    </row>
    <row r="850" spans="1:6">
      <c r="A850" s="148" t="s">
        <v>487</v>
      </c>
      <c r="B850" s="55" t="s">
        <v>487</v>
      </c>
      <c r="C850" s="57" t="s">
        <v>487</v>
      </c>
      <c r="D850" s="56" t="s">
        <v>487</v>
      </c>
      <c r="E850" s="29" t="s">
        <v>487</v>
      </c>
      <c r="F850" s="54"/>
    </row>
    <row r="851" spans="1:6">
      <c r="A851" s="148" t="s">
        <v>487</v>
      </c>
      <c r="B851" s="55" t="s">
        <v>487</v>
      </c>
      <c r="C851" s="57" t="s">
        <v>487</v>
      </c>
      <c r="D851" s="56" t="s">
        <v>487</v>
      </c>
      <c r="E851" s="29" t="s">
        <v>487</v>
      </c>
      <c r="F851" s="54"/>
    </row>
    <row r="852" spans="1:6">
      <c r="A852" s="148" t="s">
        <v>487</v>
      </c>
      <c r="B852" s="55" t="s">
        <v>487</v>
      </c>
      <c r="C852" s="57" t="s">
        <v>487</v>
      </c>
      <c r="D852" s="56" t="s">
        <v>487</v>
      </c>
      <c r="E852" s="29" t="s">
        <v>487</v>
      </c>
      <c r="F852" s="54"/>
    </row>
    <row r="853" spans="1:6">
      <c r="A853" s="148" t="s">
        <v>487</v>
      </c>
      <c r="B853" s="55" t="s">
        <v>487</v>
      </c>
      <c r="C853" s="57" t="s">
        <v>487</v>
      </c>
      <c r="D853" s="56" t="s">
        <v>487</v>
      </c>
      <c r="E853" s="29" t="s">
        <v>487</v>
      </c>
      <c r="F853" s="54"/>
    </row>
    <row r="854" spans="1:6">
      <c r="A854" s="148" t="s">
        <v>487</v>
      </c>
      <c r="B854" s="55" t="s">
        <v>487</v>
      </c>
      <c r="C854" s="57" t="s">
        <v>487</v>
      </c>
      <c r="D854" s="56" t="s">
        <v>487</v>
      </c>
      <c r="E854" s="29" t="s">
        <v>487</v>
      </c>
      <c r="F854" s="54"/>
    </row>
    <row r="855" spans="1:6">
      <c r="A855" s="148" t="s">
        <v>487</v>
      </c>
      <c r="B855" s="55" t="s">
        <v>487</v>
      </c>
      <c r="C855" s="57" t="s">
        <v>487</v>
      </c>
      <c r="D855" s="56" t="s">
        <v>487</v>
      </c>
      <c r="E855" s="29" t="s">
        <v>487</v>
      </c>
      <c r="F855" s="54"/>
    </row>
    <row r="856" spans="1:6">
      <c r="A856" s="148" t="s">
        <v>487</v>
      </c>
      <c r="B856" s="55" t="s">
        <v>487</v>
      </c>
      <c r="C856" s="57" t="s">
        <v>487</v>
      </c>
      <c r="D856" s="56" t="s">
        <v>487</v>
      </c>
      <c r="E856" s="29" t="s">
        <v>487</v>
      </c>
      <c r="F856" s="54"/>
    </row>
    <row r="857" spans="1:6">
      <c r="A857" s="148" t="s">
        <v>487</v>
      </c>
      <c r="B857" s="55" t="s">
        <v>487</v>
      </c>
      <c r="C857" s="57" t="s">
        <v>487</v>
      </c>
      <c r="D857" s="56" t="s">
        <v>487</v>
      </c>
      <c r="E857" s="29" t="s">
        <v>487</v>
      </c>
      <c r="F857" s="54"/>
    </row>
    <row r="858" spans="1:6">
      <c r="A858" s="148" t="s">
        <v>487</v>
      </c>
      <c r="B858" s="55" t="s">
        <v>487</v>
      </c>
      <c r="C858" s="57" t="s">
        <v>487</v>
      </c>
      <c r="D858" s="56" t="s">
        <v>487</v>
      </c>
      <c r="E858" s="29" t="s">
        <v>487</v>
      </c>
      <c r="F858" s="54"/>
    </row>
    <row r="859" spans="1:6">
      <c r="A859" s="148" t="s">
        <v>487</v>
      </c>
      <c r="B859" s="55" t="s">
        <v>487</v>
      </c>
      <c r="C859" s="57" t="s">
        <v>487</v>
      </c>
      <c r="D859" s="56" t="s">
        <v>487</v>
      </c>
      <c r="E859" s="29" t="s">
        <v>487</v>
      </c>
      <c r="F859" s="54"/>
    </row>
    <row r="860" spans="1:6">
      <c r="A860" s="148" t="s">
        <v>487</v>
      </c>
      <c r="B860" s="55" t="s">
        <v>487</v>
      </c>
      <c r="C860" s="57" t="s">
        <v>487</v>
      </c>
      <c r="D860" s="56" t="s">
        <v>487</v>
      </c>
      <c r="E860" s="29" t="s">
        <v>487</v>
      </c>
      <c r="F860" s="54"/>
    </row>
    <row r="861" spans="1:6">
      <c r="A861" s="148" t="s">
        <v>487</v>
      </c>
      <c r="B861" s="55" t="s">
        <v>487</v>
      </c>
      <c r="C861" s="57" t="s">
        <v>487</v>
      </c>
      <c r="D861" s="56" t="s">
        <v>487</v>
      </c>
      <c r="E861" s="29" t="s">
        <v>487</v>
      </c>
      <c r="F861" s="54"/>
    </row>
    <row r="862" spans="1:6">
      <c r="A862" s="148" t="s">
        <v>487</v>
      </c>
      <c r="B862" s="55" t="s">
        <v>487</v>
      </c>
      <c r="C862" s="57" t="s">
        <v>487</v>
      </c>
      <c r="D862" s="56" t="s">
        <v>487</v>
      </c>
      <c r="E862" s="29" t="s">
        <v>487</v>
      </c>
      <c r="F862" s="54"/>
    </row>
    <row r="863" spans="1:6">
      <c r="A863" s="148" t="s">
        <v>487</v>
      </c>
      <c r="B863" s="55" t="s">
        <v>487</v>
      </c>
      <c r="C863" s="57" t="s">
        <v>487</v>
      </c>
      <c r="D863" s="56" t="s">
        <v>487</v>
      </c>
      <c r="E863" s="29" t="s">
        <v>487</v>
      </c>
      <c r="F863" s="54"/>
    </row>
    <row r="864" spans="1:6">
      <c r="A864" s="148" t="s">
        <v>487</v>
      </c>
      <c r="B864" s="55" t="s">
        <v>487</v>
      </c>
      <c r="C864" s="57" t="s">
        <v>487</v>
      </c>
      <c r="D864" s="56" t="s">
        <v>487</v>
      </c>
      <c r="E864" s="29" t="s">
        <v>487</v>
      </c>
      <c r="F864" s="54"/>
    </row>
    <row r="865" spans="1:6">
      <c r="A865" s="148" t="s">
        <v>487</v>
      </c>
      <c r="B865" s="55" t="s">
        <v>487</v>
      </c>
      <c r="C865" s="57" t="s">
        <v>487</v>
      </c>
      <c r="D865" s="56" t="s">
        <v>487</v>
      </c>
      <c r="E865" s="29" t="s">
        <v>487</v>
      </c>
      <c r="F865" s="54"/>
    </row>
    <row r="866" spans="1:6">
      <c r="A866" s="148" t="s">
        <v>487</v>
      </c>
      <c r="B866" s="55" t="s">
        <v>487</v>
      </c>
      <c r="C866" s="57" t="s">
        <v>487</v>
      </c>
      <c r="D866" s="56" t="s">
        <v>487</v>
      </c>
      <c r="E866" s="29" t="s">
        <v>487</v>
      </c>
      <c r="F866" s="54"/>
    </row>
    <row r="867" spans="1:6">
      <c r="A867" s="148" t="s">
        <v>487</v>
      </c>
      <c r="B867" s="55" t="s">
        <v>487</v>
      </c>
      <c r="C867" s="57" t="s">
        <v>487</v>
      </c>
      <c r="D867" s="56" t="s">
        <v>487</v>
      </c>
      <c r="E867" s="29" t="s">
        <v>487</v>
      </c>
      <c r="F867" s="54"/>
    </row>
    <row r="868" spans="1:6">
      <c r="A868" s="148" t="s">
        <v>487</v>
      </c>
      <c r="B868" s="55" t="s">
        <v>487</v>
      </c>
      <c r="C868" s="57" t="s">
        <v>487</v>
      </c>
      <c r="D868" s="56" t="s">
        <v>487</v>
      </c>
      <c r="E868" s="29" t="s">
        <v>487</v>
      </c>
      <c r="F868" s="54"/>
    </row>
    <row r="869" spans="1:6">
      <c r="A869" s="148" t="s">
        <v>487</v>
      </c>
      <c r="B869" s="55" t="s">
        <v>487</v>
      </c>
      <c r="C869" s="57" t="s">
        <v>487</v>
      </c>
      <c r="D869" s="56" t="s">
        <v>487</v>
      </c>
      <c r="E869" s="29" t="s">
        <v>487</v>
      </c>
      <c r="F869" s="54"/>
    </row>
    <row r="870" spans="1:6">
      <c r="A870" s="148" t="s">
        <v>487</v>
      </c>
      <c r="B870" s="55" t="s">
        <v>487</v>
      </c>
      <c r="C870" s="57" t="s">
        <v>487</v>
      </c>
      <c r="D870" s="56" t="s">
        <v>487</v>
      </c>
      <c r="E870" s="29" t="s">
        <v>487</v>
      </c>
      <c r="F870" s="54"/>
    </row>
    <row r="871" spans="1:6">
      <c r="A871" s="148" t="s">
        <v>487</v>
      </c>
      <c r="B871" s="55" t="s">
        <v>487</v>
      </c>
      <c r="C871" s="57" t="s">
        <v>487</v>
      </c>
      <c r="D871" s="56" t="s">
        <v>487</v>
      </c>
      <c r="E871" s="29" t="s">
        <v>487</v>
      </c>
      <c r="F871" s="54"/>
    </row>
    <row r="872" spans="1:6">
      <c r="A872" s="148" t="s">
        <v>487</v>
      </c>
      <c r="B872" s="55" t="s">
        <v>487</v>
      </c>
      <c r="C872" s="57" t="s">
        <v>487</v>
      </c>
      <c r="D872" s="56" t="s">
        <v>487</v>
      </c>
      <c r="E872" s="29" t="s">
        <v>487</v>
      </c>
      <c r="F872" s="54"/>
    </row>
    <row r="873" spans="1:6">
      <c r="A873" s="148" t="s">
        <v>487</v>
      </c>
      <c r="B873" s="55" t="s">
        <v>487</v>
      </c>
      <c r="C873" s="57" t="s">
        <v>487</v>
      </c>
      <c r="D873" s="56" t="s">
        <v>487</v>
      </c>
      <c r="E873" s="29" t="s">
        <v>487</v>
      </c>
      <c r="F873" s="54"/>
    </row>
    <row r="874" spans="1:6">
      <c r="A874" s="148" t="s">
        <v>487</v>
      </c>
      <c r="B874" s="55" t="s">
        <v>487</v>
      </c>
      <c r="C874" s="57" t="s">
        <v>487</v>
      </c>
      <c r="D874" s="56" t="s">
        <v>487</v>
      </c>
      <c r="E874" s="29" t="s">
        <v>487</v>
      </c>
      <c r="F874" s="54"/>
    </row>
    <row r="875" spans="1:6">
      <c r="A875" s="148" t="s">
        <v>487</v>
      </c>
      <c r="B875" s="55" t="s">
        <v>487</v>
      </c>
      <c r="C875" s="57" t="s">
        <v>487</v>
      </c>
      <c r="D875" s="56" t="s">
        <v>487</v>
      </c>
      <c r="E875" s="29" t="s">
        <v>487</v>
      </c>
      <c r="F875" s="54"/>
    </row>
    <row r="876" spans="1:6">
      <c r="A876" s="148" t="s">
        <v>487</v>
      </c>
      <c r="B876" s="55" t="s">
        <v>487</v>
      </c>
      <c r="C876" s="57" t="s">
        <v>487</v>
      </c>
      <c r="D876" s="56" t="s">
        <v>487</v>
      </c>
      <c r="E876" s="29" t="s">
        <v>487</v>
      </c>
      <c r="F876" s="54"/>
    </row>
    <row r="877" spans="1:6">
      <c r="A877" s="148" t="s">
        <v>487</v>
      </c>
      <c r="B877" s="55" t="s">
        <v>487</v>
      </c>
      <c r="C877" s="57" t="s">
        <v>487</v>
      </c>
      <c r="D877" s="56" t="s">
        <v>487</v>
      </c>
      <c r="E877" s="29" t="s">
        <v>487</v>
      </c>
      <c r="F877" s="54"/>
    </row>
    <row r="878" spans="1:6">
      <c r="A878" s="148" t="s">
        <v>487</v>
      </c>
      <c r="B878" s="55" t="s">
        <v>487</v>
      </c>
      <c r="C878" s="57" t="s">
        <v>487</v>
      </c>
      <c r="D878" s="56" t="s">
        <v>487</v>
      </c>
      <c r="E878" s="29" t="s">
        <v>487</v>
      </c>
      <c r="F878" s="54"/>
    </row>
    <row r="879" spans="1:6">
      <c r="A879" s="148" t="s">
        <v>487</v>
      </c>
      <c r="B879" s="55" t="s">
        <v>487</v>
      </c>
      <c r="C879" s="57" t="s">
        <v>487</v>
      </c>
      <c r="D879" s="56" t="s">
        <v>487</v>
      </c>
      <c r="E879" s="29" t="s">
        <v>487</v>
      </c>
      <c r="F879" s="54"/>
    </row>
    <row r="880" spans="1:6">
      <c r="A880" s="148" t="s">
        <v>487</v>
      </c>
      <c r="B880" s="55" t="s">
        <v>487</v>
      </c>
      <c r="C880" s="57" t="s">
        <v>487</v>
      </c>
      <c r="D880" s="56" t="s">
        <v>487</v>
      </c>
      <c r="E880" s="29" t="s">
        <v>487</v>
      </c>
      <c r="F880" s="54"/>
    </row>
    <row r="881" spans="1:6">
      <c r="A881" s="148" t="s">
        <v>487</v>
      </c>
      <c r="B881" s="55" t="s">
        <v>487</v>
      </c>
      <c r="C881" s="57" t="s">
        <v>487</v>
      </c>
      <c r="D881" s="56" t="s">
        <v>487</v>
      </c>
      <c r="E881" s="29" t="s">
        <v>487</v>
      </c>
      <c r="F881" s="54"/>
    </row>
    <row r="882" spans="1:6">
      <c r="A882" s="148" t="s">
        <v>487</v>
      </c>
      <c r="B882" s="55" t="s">
        <v>487</v>
      </c>
      <c r="C882" s="57" t="s">
        <v>487</v>
      </c>
      <c r="D882" s="56" t="s">
        <v>487</v>
      </c>
      <c r="E882" s="29" t="s">
        <v>487</v>
      </c>
      <c r="F882" s="54"/>
    </row>
    <row r="883" spans="1:6">
      <c r="A883" s="148" t="s">
        <v>487</v>
      </c>
      <c r="B883" s="55" t="s">
        <v>487</v>
      </c>
      <c r="C883" s="57" t="s">
        <v>487</v>
      </c>
      <c r="D883" s="56" t="s">
        <v>487</v>
      </c>
      <c r="E883" s="29" t="s">
        <v>487</v>
      </c>
      <c r="F883" s="54"/>
    </row>
    <row r="884" spans="1:6">
      <c r="A884" s="148" t="s">
        <v>487</v>
      </c>
      <c r="B884" s="55" t="s">
        <v>487</v>
      </c>
      <c r="C884" s="57" t="s">
        <v>487</v>
      </c>
      <c r="D884" s="56" t="s">
        <v>487</v>
      </c>
      <c r="E884" s="29" t="s">
        <v>487</v>
      </c>
      <c r="F884" s="54"/>
    </row>
    <row r="885" spans="1:6">
      <c r="A885" s="148" t="s">
        <v>487</v>
      </c>
      <c r="B885" s="55" t="s">
        <v>487</v>
      </c>
      <c r="C885" s="57" t="s">
        <v>487</v>
      </c>
      <c r="D885" s="56" t="s">
        <v>487</v>
      </c>
      <c r="E885" s="29" t="s">
        <v>487</v>
      </c>
      <c r="F885" s="54"/>
    </row>
    <row r="886" spans="1:6">
      <c r="A886" s="148" t="s">
        <v>487</v>
      </c>
      <c r="B886" s="55" t="s">
        <v>487</v>
      </c>
      <c r="C886" s="57" t="s">
        <v>487</v>
      </c>
      <c r="D886" s="56" t="s">
        <v>487</v>
      </c>
      <c r="E886" s="29" t="s">
        <v>487</v>
      </c>
      <c r="F886" s="54"/>
    </row>
    <row r="887" spans="1:6">
      <c r="A887" s="148" t="s">
        <v>487</v>
      </c>
      <c r="B887" s="55" t="s">
        <v>487</v>
      </c>
      <c r="C887" s="57" t="s">
        <v>487</v>
      </c>
      <c r="D887" s="56" t="s">
        <v>487</v>
      </c>
      <c r="E887" s="29" t="s">
        <v>487</v>
      </c>
      <c r="F887" s="54"/>
    </row>
    <row r="888" spans="1:6">
      <c r="A888" s="148" t="s">
        <v>487</v>
      </c>
      <c r="B888" s="55" t="s">
        <v>487</v>
      </c>
      <c r="C888" s="57" t="s">
        <v>487</v>
      </c>
      <c r="D888" s="56" t="s">
        <v>487</v>
      </c>
      <c r="E888" s="29" t="s">
        <v>487</v>
      </c>
      <c r="F888" s="54"/>
    </row>
    <row r="889" spans="1:6">
      <c r="A889" s="148" t="s">
        <v>487</v>
      </c>
      <c r="B889" s="55" t="s">
        <v>487</v>
      </c>
      <c r="C889" s="57" t="s">
        <v>487</v>
      </c>
      <c r="D889" s="56" t="s">
        <v>487</v>
      </c>
      <c r="E889" s="29" t="s">
        <v>487</v>
      </c>
      <c r="F889" s="54"/>
    </row>
    <row r="890" spans="1:6">
      <c r="A890" s="148" t="s">
        <v>487</v>
      </c>
      <c r="B890" s="55" t="s">
        <v>487</v>
      </c>
      <c r="C890" s="57" t="s">
        <v>487</v>
      </c>
      <c r="D890" s="56" t="s">
        <v>487</v>
      </c>
      <c r="E890" s="29" t="s">
        <v>487</v>
      </c>
      <c r="F890" s="54"/>
    </row>
    <row r="891" spans="1:6">
      <c r="A891" s="148" t="s">
        <v>487</v>
      </c>
      <c r="B891" s="55" t="s">
        <v>487</v>
      </c>
      <c r="C891" s="57" t="s">
        <v>487</v>
      </c>
      <c r="D891" s="56" t="s">
        <v>487</v>
      </c>
      <c r="E891" s="29" t="s">
        <v>487</v>
      </c>
      <c r="F891" s="54"/>
    </row>
    <row r="892" spans="1:6">
      <c r="A892" s="148" t="s">
        <v>487</v>
      </c>
      <c r="B892" s="55" t="s">
        <v>487</v>
      </c>
      <c r="C892" s="57" t="s">
        <v>487</v>
      </c>
      <c r="D892" s="56" t="s">
        <v>487</v>
      </c>
      <c r="E892" s="29" t="s">
        <v>487</v>
      </c>
      <c r="F892" s="54"/>
    </row>
    <row r="893" spans="1:6">
      <c r="A893" s="148" t="s">
        <v>487</v>
      </c>
      <c r="B893" s="55" t="s">
        <v>487</v>
      </c>
      <c r="C893" s="57" t="s">
        <v>487</v>
      </c>
      <c r="D893" s="56" t="s">
        <v>487</v>
      </c>
      <c r="E893" s="29" t="s">
        <v>487</v>
      </c>
      <c r="F893" s="54"/>
    </row>
    <row r="894" spans="1:6">
      <c r="A894" s="148" t="s">
        <v>487</v>
      </c>
      <c r="B894" s="55" t="s">
        <v>487</v>
      </c>
      <c r="C894" s="57" t="s">
        <v>487</v>
      </c>
      <c r="D894" s="56" t="s">
        <v>487</v>
      </c>
      <c r="E894" s="29" t="s">
        <v>487</v>
      </c>
      <c r="F894" s="54"/>
    </row>
    <row r="895" spans="1:6">
      <c r="A895" s="148" t="s">
        <v>487</v>
      </c>
      <c r="B895" s="55" t="s">
        <v>487</v>
      </c>
      <c r="C895" s="57" t="s">
        <v>487</v>
      </c>
      <c r="D895" s="56" t="s">
        <v>487</v>
      </c>
      <c r="E895" s="29" t="s">
        <v>487</v>
      </c>
      <c r="F895" s="54"/>
    </row>
    <row r="896" spans="1:6">
      <c r="A896" s="148" t="s">
        <v>487</v>
      </c>
      <c r="B896" s="55" t="s">
        <v>487</v>
      </c>
      <c r="C896" s="57" t="s">
        <v>487</v>
      </c>
      <c r="D896" s="56" t="s">
        <v>487</v>
      </c>
      <c r="E896" s="29" t="s">
        <v>487</v>
      </c>
      <c r="F896" s="54"/>
    </row>
    <row r="897" spans="1:6">
      <c r="A897" s="148" t="s">
        <v>487</v>
      </c>
      <c r="B897" s="55" t="s">
        <v>487</v>
      </c>
      <c r="C897" s="57" t="s">
        <v>487</v>
      </c>
      <c r="D897" s="56" t="s">
        <v>487</v>
      </c>
      <c r="E897" s="29" t="s">
        <v>487</v>
      </c>
      <c r="F897" s="54"/>
    </row>
    <row r="898" spans="1:6">
      <c r="A898" s="148" t="s">
        <v>487</v>
      </c>
      <c r="B898" s="55" t="s">
        <v>487</v>
      </c>
      <c r="C898" s="57" t="s">
        <v>487</v>
      </c>
      <c r="D898" s="56" t="s">
        <v>487</v>
      </c>
      <c r="E898" s="29" t="s">
        <v>487</v>
      </c>
      <c r="F898" s="54"/>
    </row>
    <row r="899" spans="1:6">
      <c r="A899" s="148" t="s">
        <v>487</v>
      </c>
      <c r="B899" s="55" t="s">
        <v>487</v>
      </c>
      <c r="C899" s="57" t="s">
        <v>487</v>
      </c>
      <c r="D899" s="56" t="s">
        <v>487</v>
      </c>
      <c r="E899" s="29" t="s">
        <v>487</v>
      </c>
      <c r="F899" s="54"/>
    </row>
    <row r="900" spans="1:6">
      <c r="A900" s="148" t="s">
        <v>487</v>
      </c>
      <c r="B900" s="55" t="s">
        <v>487</v>
      </c>
      <c r="C900" s="57" t="s">
        <v>487</v>
      </c>
      <c r="D900" s="56" t="s">
        <v>487</v>
      </c>
      <c r="E900" s="29" t="s">
        <v>487</v>
      </c>
      <c r="F900" s="54"/>
    </row>
    <row r="901" spans="1:6">
      <c r="A901" s="148" t="s">
        <v>487</v>
      </c>
      <c r="B901" s="55" t="s">
        <v>487</v>
      </c>
      <c r="C901" s="57" t="s">
        <v>487</v>
      </c>
      <c r="D901" s="56" t="s">
        <v>487</v>
      </c>
      <c r="E901" s="29" t="s">
        <v>487</v>
      </c>
      <c r="F901" s="54"/>
    </row>
    <row r="902" spans="1:6">
      <c r="A902" s="148" t="s">
        <v>487</v>
      </c>
      <c r="B902" s="55" t="s">
        <v>487</v>
      </c>
      <c r="C902" s="57" t="s">
        <v>487</v>
      </c>
      <c r="D902" s="56" t="s">
        <v>487</v>
      </c>
      <c r="E902" s="29" t="s">
        <v>487</v>
      </c>
      <c r="F902" s="54"/>
    </row>
    <row r="903" spans="1:6">
      <c r="A903" s="148" t="s">
        <v>487</v>
      </c>
      <c r="B903" s="55" t="s">
        <v>487</v>
      </c>
      <c r="C903" s="57" t="s">
        <v>487</v>
      </c>
      <c r="D903" s="56" t="s">
        <v>487</v>
      </c>
      <c r="E903" s="29" t="s">
        <v>487</v>
      </c>
      <c r="F903" s="54"/>
    </row>
    <row r="904" spans="1:6">
      <c r="A904" s="148" t="s">
        <v>487</v>
      </c>
      <c r="B904" s="55" t="s">
        <v>487</v>
      </c>
      <c r="C904" s="57" t="s">
        <v>487</v>
      </c>
      <c r="D904" s="56" t="s">
        <v>487</v>
      </c>
      <c r="E904" s="29" t="s">
        <v>487</v>
      </c>
      <c r="F904" s="54"/>
    </row>
    <row r="905" spans="1:6">
      <c r="A905" s="148" t="s">
        <v>487</v>
      </c>
      <c r="B905" s="55" t="s">
        <v>487</v>
      </c>
      <c r="C905" s="57" t="s">
        <v>487</v>
      </c>
      <c r="D905" s="56" t="s">
        <v>487</v>
      </c>
      <c r="E905" s="29" t="s">
        <v>487</v>
      </c>
      <c r="F905" s="54"/>
    </row>
    <row r="906" spans="1:6">
      <c r="A906" s="148" t="s">
        <v>487</v>
      </c>
      <c r="B906" s="55" t="s">
        <v>487</v>
      </c>
      <c r="C906" s="57" t="s">
        <v>487</v>
      </c>
      <c r="D906" s="56" t="s">
        <v>487</v>
      </c>
      <c r="E906" s="29" t="s">
        <v>487</v>
      </c>
      <c r="F906" s="54"/>
    </row>
    <row r="907" spans="1:6">
      <c r="A907" s="148" t="s">
        <v>487</v>
      </c>
      <c r="B907" s="55" t="s">
        <v>487</v>
      </c>
      <c r="C907" s="57" t="s">
        <v>487</v>
      </c>
      <c r="D907" s="56" t="s">
        <v>487</v>
      </c>
      <c r="E907" s="29" t="s">
        <v>487</v>
      </c>
      <c r="F907" s="54"/>
    </row>
    <row r="908" spans="1:6">
      <c r="A908" s="148" t="s">
        <v>487</v>
      </c>
      <c r="B908" s="55" t="s">
        <v>487</v>
      </c>
      <c r="C908" s="57" t="s">
        <v>487</v>
      </c>
      <c r="D908" s="56" t="s">
        <v>487</v>
      </c>
      <c r="E908" s="29" t="s">
        <v>487</v>
      </c>
      <c r="F908" s="54"/>
    </row>
    <row r="909" spans="1:6">
      <c r="A909" s="148" t="s">
        <v>487</v>
      </c>
      <c r="B909" s="55" t="s">
        <v>487</v>
      </c>
      <c r="C909" s="57" t="s">
        <v>487</v>
      </c>
      <c r="D909" s="56" t="s">
        <v>487</v>
      </c>
      <c r="E909" s="29" t="s">
        <v>487</v>
      </c>
      <c r="F909" s="54"/>
    </row>
    <row r="910" spans="1:6">
      <c r="A910" s="148" t="s">
        <v>487</v>
      </c>
      <c r="B910" s="55" t="s">
        <v>487</v>
      </c>
      <c r="C910" s="57" t="s">
        <v>487</v>
      </c>
      <c r="D910" s="56" t="s">
        <v>487</v>
      </c>
      <c r="E910" s="29" t="s">
        <v>487</v>
      </c>
      <c r="F910" s="54"/>
    </row>
    <row r="911" spans="1:6">
      <c r="A911" s="148" t="s">
        <v>487</v>
      </c>
      <c r="B911" s="55" t="s">
        <v>487</v>
      </c>
      <c r="C911" s="57" t="s">
        <v>487</v>
      </c>
      <c r="D911" s="56" t="s">
        <v>487</v>
      </c>
      <c r="E911" s="29" t="s">
        <v>487</v>
      </c>
      <c r="F911" s="54"/>
    </row>
    <row r="912" spans="1:6">
      <c r="A912" s="148" t="s">
        <v>487</v>
      </c>
      <c r="B912" s="55" t="s">
        <v>487</v>
      </c>
      <c r="C912" s="57" t="s">
        <v>487</v>
      </c>
      <c r="D912" s="56" t="s">
        <v>487</v>
      </c>
      <c r="E912" s="29" t="s">
        <v>487</v>
      </c>
      <c r="F912" s="54"/>
    </row>
    <row r="913" spans="1:6">
      <c r="A913" s="148" t="s">
        <v>487</v>
      </c>
      <c r="B913" s="55" t="s">
        <v>487</v>
      </c>
      <c r="C913" s="57" t="s">
        <v>487</v>
      </c>
      <c r="D913" s="56" t="s">
        <v>487</v>
      </c>
      <c r="E913" s="29" t="s">
        <v>487</v>
      </c>
      <c r="F913" s="54"/>
    </row>
    <row r="914" spans="1:6">
      <c r="A914" s="148" t="s">
        <v>487</v>
      </c>
      <c r="B914" s="55" t="s">
        <v>487</v>
      </c>
      <c r="C914" s="57" t="s">
        <v>487</v>
      </c>
      <c r="D914" s="56" t="s">
        <v>487</v>
      </c>
      <c r="E914" s="29" t="s">
        <v>487</v>
      </c>
      <c r="F914" s="54"/>
    </row>
    <row r="915" spans="1:6">
      <c r="A915" s="148" t="s">
        <v>487</v>
      </c>
      <c r="B915" s="55" t="s">
        <v>487</v>
      </c>
      <c r="C915" s="57" t="s">
        <v>487</v>
      </c>
      <c r="D915" s="56" t="s">
        <v>487</v>
      </c>
      <c r="E915" s="29" t="s">
        <v>487</v>
      </c>
      <c r="F915" s="54"/>
    </row>
    <row r="916" spans="1:6">
      <c r="A916" s="148" t="s">
        <v>487</v>
      </c>
      <c r="B916" s="55" t="s">
        <v>487</v>
      </c>
      <c r="C916" s="57" t="s">
        <v>487</v>
      </c>
      <c r="D916" s="56" t="s">
        <v>487</v>
      </c>
      <c r="E916" s="29" t="s">
        <v>487</v>
      </c>
      <c r="F916" s="54"/>
    </row>
    <row r="917" spans="1:6">
      <c r="A917" s="148" t="s">
        <v>487</v>
      </c>
      <c r="B917" s="55" t="s">
        <v>487</v>
      </c>
      <c r="C917" s="57" t="s">
        <v>487</v>
      </c>
      <c r="D917" s="56" t="s">
        <v>487</v>
      </c>
      <c r="E917" s="29" t="s">
        <v>487</v>
      </c>
      <c r="F917" s="54"/>
    </row>
    <row r="918" spans="1:6">
      <c r="A918" s="148" t="s">
        <v>487</v>
      </c>
      <c r="B918" s="55" t="s">
        <v>487</v>
      </c>
      <c r="C918" s="57" t="s">
        <v>487</v>
      </c>
      <c r="D918" s="56" t="s">
        <v>487</v>
      </c>
      <c r="E918" s="29" t="s">
        <v>487</v>
      </c>
      <c r="F918" s="54"/>
    </row>
    <row r="919" spans="1:6">
      <c r="A919" s="148" t="s">
        <v>487</v>
      </c>
      <c r="B919" s="55" t="s">
        <v>487</v>
      </c>
      <c r="C919" s="57" t="s">
        <v>487</v>
      </c>
      <c r="D919" s="56" t="s">
        <v>487</v>
      </c>
      <c r="E919" s="29" t="s">
        <v>487</v>
      </c>
      <c r="F919" s="54"/>
    </row>
    <row r="920" spans="1:6">
      <c r="A920" s="148" t="s">
        <v>487</v>
      </c>
      <c r="B920" s="55" t="s">
        <v>487</v>
      </c>
      <c r="C920" s="57" t="s">
        <v>487</v>
      </c>
      <c r="D920" s="56" t="s">
        <v>487</v>
      </c>
      <c r="E920" s="29" t="s">
        <v>487</v>
      </c>
      <c r="F920" s="54"/>
    </row>
    <row r="921" spans="1:6">
      <c r="A921" s="148" t="s">
        <v>487</v>
      </c>
      <c r="B921" s="55" t="s">
        <v>487</v>
      </c>
      <c r="C921" s="57" t="s">
        <v>487</v>
      </c>
      <c r="D921" s="56" t="s">
        <v>487</v>
      </c>
      <c r="E921" s="29" t="s">
        <v>487</v>
      </c>
      <c r="F921" s="54"/>
    </row>
    <row r="922" spans="1:6">
      <c r="A922" s="148" t="s">
        <v>487</v>
      </c>
      <c r="B922" s="55" t="s">
        <v>487</v>
      </c>
      <c r="C922" s="57" t="s">
        <v>487</v>
      </c>
      <c r="D922" s="56" t="s">
        <v>487</v>
      </c>
      <c r="E922" s="29" t="s">
        <v>487</v>
      </c>
      <c r="F922" s="54"/>
    </row>
    <row r="923" spans="1:6">
      <c r="A923" s="148" t="s">
        <v>487</v>
      </c>
      <c r="B923" s="55" t="s">
        <v>487</v>
      </c>
      <c r="C923" s="57" t="s">
        <v>487</v>
      </c>
      <c r="D923" s="56" t="s">
        <v>487</v>
      </c>
      <c r="E923" s="29" t="s">
        <v>487</v>
      </c>
      <c r="F923" s="54"/>
    </row>
    <row r="924" spans="1:6">
      <c r="A924" s="148" t="s">
        <v>487</v>
      </c>
      <c r="B924" s="55" t="s">
        <v>487</v>
      </c>
      <c r="C924" s="57" t="s">
        <v>487</v>
      </c>
      <c r="D924" s="56" t="s">
        <v>487</v>
      </c>
      <c r="E924" s="29" t="s">
        <v>487</v>
      </c>
      <c r="F924" s="54"/>
    </row>
    <row r="925" spans="1:6">
      <c r="A925" s="148" t="s">
        <v>487</v>
      </c>
      <c r="B925" s="55" t="s">
        <v>487</v>
      </c>
      <c r="C925" s="57" t="s">
        <v>487</v>
      </c>
      <c r="D925" s="56" t="s">
        <v>487</v>
      </c>
      <c r="E925" s="29" t="s">
        <v>487</v>
      </c>
      <c r="F925" s="54"/>
    </row>
    <row r="926" spans="1:6">
      <c r="A926" s="148" t="s">
        <v>487</v>
      </c>
      <c r="B926" s="55" t="s">
        <v>487</v>
      </c>
      <c r="C926" s="57" t="s">
        <v>487</v>
      </c>
      <c r="D926" s="56" t="s">
        <v>487</v>
      </c>
      <c r="E926" s="29" t="s">
        <v>487</v>
      </c>
      <c r="F926" s="54"/>
    </row>
    <row r="927" spans="1:6">
      <c r="A927" s="148" t="s">
        <v>487</v>
      </c>
      <c r="B927" s="55" t="s">
        <v>487</v>
      </c>
      <c r="C927" s="57" t="s">
        <v>487</v>
      </c>
      <c r="D927" s="56" t="s">
        <v>487</v>
      </c>
      <c r="E927" s="29" t="s">
        <v>487</v>
      </c>
      <c r="F927" s="54"/>
    </row>
    <row r="928" spans="1:6">
      <c r="A928" s="148" t="s">
        <v>487</v>
      </c>
      <c r="B928" s="55" t="s">
        <v>487</v>
      </c>
      <c r="C928" s="57" t="s">
        <v>487</v>
      </c>
      <c r="D928" s="56" t="s">
        <v>487</v>
      </c>
      <c r="E928" s="29" t="s">
        <v>487</v>
      </c>
      <c r="F928" s="54"/>
    </row>
    <row r="929" spans="1:6">
      <c r="A929" s="148" t="s">
        <v>487</v>
      </c>
      <c r="B929" s="55" t="s">
        <v>487</v>
      </c>
      <c r="C929" s="57" t="s">
        <v>487</v>
      </c>
      <c r="D929" s="56" t="s">
        <v>487</v>
      </c>
      <c r="E929" s="29" t="s">
        <v>487</v>
      </c>
      <c r="F929" s="54"/>
    </row>
    <row r="930" spans="1:6">
      <c r="A930" s="148" t="s">
        <v>487</v>
      </c>
      <c r="B930" s="55" t="s">
        <v>487</v>
      </c>
      <c r="C930" s="57" t="s">
        <v>487</v>
      </c>
      <c r="D930" s="56" t="s">
        <v>487</v>
      </c>
      <c r="E930" s="29" t="s">
        <v>487</v>
      </c>
      <c r="F930" s="54"/>
    </row>
    <row r="931" spans="1:6">
      <c r="A931" s="148" t="s">
        <v>487</v>
      </c>
      <c r="B931" s="55" t="s">
        <v>487</v>
      </c>
      <c r="C931" s="57" t="s">
        <v>487</v>
      </c>
      <c r="D931" s="56" t="s">
        <v>487</v>
      </c>
      <c r="E931" s="29" t="s">
        <v>487</v>
      </c>
      <c r="F931" s="54"/>
    </row>
    <row r="932" spans="1:6">
      <c r="A932" s="148" t="s">
        <v>487</v>
      </c>
      <c r="B932" s="55" t="s">
        <v>487</v>
      </c>
      <c r="C932" s="57" t="s">
        <v>487</v>
      </c>
      <c r="D932" s="56" t="s">
        <v>487</v>
      </c>
      <c r="E932" s="29" t="s">
        <v>487</v>
      </c>
      <c r="F932" s="54"/>
    </row>
    <row r="933" spans="1:6">
      <c r="A933" s="148" t="s">
        <v>487</v>
      </c>
      <c r="B933" s="55" t="s">
        <v>487</v>
      </c>
      <c r="C933" s="57" t="s">
        <v>487</v>
      </c>
      <c r="D933" s="56" t="s">
        <v>487</v>
      </c>
      <c r="E933" s="29" t="s">
        <v>487</v>
      </c>
      <c r="F933" s="54"/>
    </row>
    <row r="934" spans="1:6">
      <c r="A934" s="148" t="s">
        <v>487</v>
      </c>
      <c r="B934" s="55" t="s">
        <v>487</v>
      </c>
      <c r="C934" s="57" t="s">
        <v>487</v>
      </c>
      <c r="D934" s="56" t="s">
        <v>487</v>
      </c>
      <c r="E934" s="29" t="s">
        <v>487</v>
      </c>
      <c r="F934" s="54"/>
    </row>
    <row r="935" spans="1:6">
      <c r="A935" s="148" t="s">
        <v>487</v>
      </c>
      <c r="B935" s="55" t="s">
        <v>487</v>
      </c>
      <c r="C935" s="57" t="s">
        <v>487</v>
      </c>
      <c r="D935" s="56" t="s">
        <v>487</v>
      </c>
      <c r="E935" s="29" t="s">
        <v>487</v>
      </c>
      <c r="F935" s="54"/>
    </row>
    <row r="936" spans="1:6">
      <c r="A936" s="148" t="s">
        <v>487</v>
      </c>
      <c r="B936" s="55" t="s">
        <v>487</v>
      </c>
      <c r="C936" s="57" t="s">
        <v>487</v>
      </c>
      <c r="D936" s="56" t="s">
        <v>487</v>
      </c>
      <c r="E936" s="29" t="s">
        <v>487</v>
      </c>
      <c r="F936" s="54"/>
    </row>
    <row r="937" spans="1:6">
      <c r="A937" s="148" t="s">
        <v>487</v>
      </c>
      <c r="B937" s="55" t="s">
        <v>487</v>
      </c>
      <c r="C937" s="57" t="s">
        <v>487</v>
      </c>
      <c r="D937" s="56" t="s">
        <v>487</v>
      </c>
      <c r="E937" s="29" t="s">
        <v>487</v>
      </c>
      <c r="F937" s="54"/>
    </row>
    <row r="938" spans="1:6">
      <c r="A938" s="148" t="s">
        <v>487</v>
      </c>
      <c r="B938" s="55" t="s">
        <v>487</v>
      </c>
      <c r="C938" s="57" t="s">
        <v>487</v>
      </c>
      <c r="D938" s="56" t="s">
        <v>487</v>
      </c>
      <c r="E938" s="29" t="s">
        <v>487</v>
      </c>
      <c r="F938" s="54"/>
    </row>
    <row r="939" spans="1:6">
      <c r="A939" s="148" t="s">
        <v>487</v>
      </c>
      <c r="B939" s="55" t="s">
        <v>487</v>
      </c>
      <c r="C939" s="57" t="s">
        <v>487</v>
      </c>
      <c r="D939" s="56" t="s">
        <v>487</v>
      </c>
      <c r="E939" s="29" t="s">
        <v>487</v>
      </c>
      <c r="F939" s="54"/>
    </row>
    <row r="940" spans="1:6">
      <c r="A940" s="148" t="s">
        <v>487</v>
      </c>
      <c r="B940" s="55" t="s">
        <v>487</v>
      </c>
      <c r="C940" s="57" t="s">
        <v>487</v>
      </c>
      <c r="D940" s="56" t="s">
        <v>487</v>
      </c>
      <c r="E940" s="29" t="s">
        <v>487</v>
      </c>
      <c r="F940" s="54"/>
    </row>
    <row r="941" spans="1:6">
      <c r="A941" s="148" t="s">
        <v>487</v>
      </c>
      <c r="B941" s="55" t="s">
        <v>487</v>
      </c>
      <c r="C941" s="57" t="s">
        <v>487</v>
      </c>
      <c r="D941" s="56" t="s">
        <v>487</v>
      </c>
      <c r="E941" s="29" t="s">
        <v>487</v>
      </c>
      <c r="F941" s="54"/>
    </row>
    <row r="942" spans="1:6">
      <c r="A942" s="148" t="s">
        <v>487</v>
      </c>
      <c r="B942" s="55" t="s">
        <v>487</v>
      </c>
      <c r="C942" s="57" t="s">
        <v>487</v>
      </c>
      <c r="D942" s="56" t="s">
        <v>487</v>
      </c>
      <c r="E942" s="29" t="s">
        <v>487</v>
      </c>
      <c r="F942" s="54"/>
    </row>
    <row r="943" spans="1:6">
      <c r="A943" s="148" t="s">
        <v>487</v>
      </c>
      <c r="B943" s="55" t="s">
        <v>487</v>
      </c>
      <c r="C943" s="57" t="s">
        <v>487</v>
      </c>
      <c r="D943" s="56" t="s">
        <v>487</v>
      </c>
      <c r="E943" s="29" t="s">
        <v>487</v>
      </c>
      <c r="F943" s="54"/>
    </row>
    <row r="944" spans="1:6">
      <c r="A944" s="148" t="s">
        <v>487</v>
      </c>
      <c r="B944" s="55" t="s">
        <v>487</v>
      </c>
      <c r="C944" s="57" t="s">
        <v>487</v>
      </c>
      <c r="D944" s="56" t="s">
        <v>487</v>
      </c>
      <c r="E944" s="29" t="s">
        <v>487</v>
      </c>
      <c r="F944" s="54"/>
    </row>
    <row r="945" spans="1:6">
      <c r="A945" s="148" t="s">
        <v>487</v>
      </c>
      <c r="B945" s="55" t="s">
        <v>487</v>
      </c>
      <c r="C945" s="57" t="s">
        <v>487</v>
      </c>
      <c r="D945" s="56" t="s">
        <v>487</v>
      </c>
      <c r="E945" s="29" t="s">
        <v>487</v>
      </c>
      <c r="F945" s="54"/>
    </row>
    <row r="946" spans="1:6">
      <c r="A946" s="148" t="s">
        <v>487</v>
      </c>
      <c r="B946" s="55" t="s">
        <v>487</v>
      </c>
      <c r="C946" s="57" t="s">
        <v>487</v>
      </c>
      <c r="D946" s="56" t="s">
        <v>487</v>
      </c>
      <c r="E946" s="29" t="s">
        <v>487</v>
      </c>
      <c r="F946" s="54"/>
    </row>
    <row r="947" spans="1:6">
      <c r="A947" s="148" t="s">
        <v>487</v>
      </c>
      <c r="B947" s="55" t="s">
        <v>487</v>
      </c>
      <c r="C947" s="57" t="s">
        <v>487</v>
      </c>
      <c r="D947" s="56" t="s">
        <v>487</v>
      </c>
      <c r="E947" s="29" t="s">
        <v>487</v>
      </c>
      <c r="F947" s="54"/>
    </row>
    <row r="948" spans="1:6">
      <c r="A948" s="148" t="s">
        <v>487</v>
      </c>
      <c r="B948" s="55" t="s">
        <v>487</v>
      </c>
      <c r="C948" s="57" t="s">
        <v>487</v>
      </c>
      <c r="D948" s="56" t="s">
        <v>487</v>
      </c>
      <c r="E948" s="29" t="s">
        <v>487</v>
      </c>
      <c r="F948" s="54"/>
    </row>
    <row r="949" spans="1:6">
      <c r="A949" s="148" t="s">
        <v>487</v>
      </c>
      <c r="B949" s="55" t="s">
        <v>487</v>
      </c>
      <c r="C949" s="57" t="s">
        <v>487</v>
      </c>
      <c r="D949" s="56" t="s">
        <v>487</v>
      </c>
      <c r="E949" s="29" t="s">
        <v>487</v>
      </c>
      <c r="F949" s="54"/>
    </row>
    <row r="950" spans="1:6">
      <c r="A950" s="148" t="s">
        <v>487</v>
      </c>
      <c r="B950" s="55" t="s">
        <v>487</v>
      </c>
      <c r="C950" s="57" t="s">
        <v>487</v>
      </c>
      <c r="D950" s="56" t="s">
        <v>487</v>
      </c>
      <c r="E950" s="29" t="s">
        <v>487</v>
      </c>
      <c r="F950" s="54"/>
    </row>
    <row r="951" spans="1:6">
      <c r="A951" s="148" t="s">
        <v>487</v>
      </c>
      <c r="B951" s="55" t="s">
        <v>487</v>
      </c>
      <c r="C951" s="57" t="s">
        <v>487</v>
      </c>
      <c r="D951" s="56" t="s">
        <v>487</v>
      </c>
      <c r="E951" s="29" t="s">
        <v>487</v>
      </c>
      <c r="F951" s="54"/>
    </row>
    <row r="952" spans="1:6">
      <c r="A952" s="148" t="s">
        <v>487</v>
      </c>
      <c r="B952" s="55" t="s">
        <v>487</v>
      </c>
      <c r="C952" s="57" t="s">
        <v>487</v>
      </c>
      <c r="D952" s="56" t="s">
        <v>487</v>
      </c>
      <c r="E952" s="29" t="s">
        <v>487</v>
      </c>
      <c r="F952" s="54"/>
    </row>
    <row r="953" spans="1:6">
      <c r="A953" s="148" t="s">
        <v>487</v>
      </c>
      <c r="B953" s="55" t="s">
        <v>487</v>
      </c>
      <c r="C953" s="57" t="s">
        <v>487</v>
      </c>
      <c r="D953" s="56" t="s">
        <v>487</v>
      </c>
      <c r="E953" s="29" t="s">
        <v>487</v>
      </c>
      <c r="F953" s="54"/>
    </row>
    <row r="954" spans="1:6">
      <c r="A954" s="148" t="s">
        <v>487</v>
      </c>
      <c r="B954" s="55" t="s">
        <v>487</v>
      </c>
      <c r="C954" s="57" t="s">
        <v>487</v>
      </c>
      <c r="D954" s="56" t="s">
        <v>487</v>
      </c>
      <c r="E954" s="29" t="s">
        <v>487</v>
      </c>
      <c r="F954" s="54"/>
    </row>
    <row r="955" spans="1:6">
      <c r="A955" s="148" t="s">
        <v>487</v>
      </c>
      <c r="B955" s="55" t="s">
        <v>487</v>
      </c>
      <c r="C955" s="57" t="s">
        <v>487</v>
      </c>
      <c r="D955" s="56" t="s">
        <v>487</v>
      </c>
      <c r="E955" s="29" t="s">
        <v>487</v>
      </c>
      <c r="F955" s="54"/>
    </row>
    <row r="956" spans="1:6">
      <c r="A956" s="148" t="s">
        <v>487</v>
      </c>
      <c r="B956" s="55" t="s">
        <v>487</v>
      </c>
      <c r="C956" s="57" t="s">
        <v>487</v>
      </c>
      <c r="D956" s="56" t="s">
        <v>487</v>
      </c>
      <c r="E956" s="29" t="s">
        <v>487</v>
      </c>
      <c r="F956" s="54"/>
    </row>
    <row r="957" spans="1:6">
      <c r="A957" s="148" t="s">
        <v>487</v>
      </c>
      <c r="B957" s="55" t="s">
        <v>487</v>
      </c>
      <c r="C957" s="57" t="s">
        <v>487</v>
      </c>
      <c r="D957" s="56" t="s">
        <v>487</v>
      </c>
      <c r="E957" s="29" t="s">
        <v>487</v>
      </c>
      <c r="F957" s="54"/>
    </row>
    <row r="958" spans="1:6">
      <c r="A958" s="148" t="s">
        <v>487</v>
      </c>
      <c r="B958" s="55" t="s">
        <v>487</v>
      </c>
      <c r="C958" s="57" t="s">
        <v>487</v>
      </c>
      <c r="D958" s="56" t="s">
        <v>487</v>
      </c>
      <c r="E958" s="29" t="s">
        <v>487</v>
      </c>
      <c r="F958" s="54"/>
    </row>
    <row r="959" spans="1:6">
      <c r="A959" s="148" t="s">
        <v>487</v>
      </c>
      <c r="B959" s="55" t="s">
        <v>487</v>
      </c>
      <c r="C959" s="57" t="s">
        <v>487</v>
      </c>
      <c r="D959" s="56" t="s">
        <v>487</v>
      </c>
      <c r="E959" s="29" t="s">
        <v>487</v>
      </c>
      <c r="F959" s="54"/>
    </row>
    <row r="960" spans="1:6">
      <c r="A960" s="148" t="s">
        <v>487</v>
      </c>
      <c r="B960" s="55" t="s">
        <v>487</v>
      </c>
      <c r="C960" s="57" t="s">
        <v>487</v>
      </c>
      <c r="D960" s="56" t="s">
        <v>487</v>
      </c>
      <c r="E960" s="29" t="s">
        <v>487</v>
      </c>
      <c r="F960" s="54"/>
    </row>
    <row r="961" spans="1:6">
      <c r="A961" s="148" t="s">
        <v>487</v>
      </c>
      <c r="B961" s="55" t="s">
        <v>487</v>
      </c>
      <c r="C961" s="57" t="s">
        <v>487</v>
      </c>
      <c r="D961" s="56" t="s">
        <v>487</v>
      </c>
      <c r="E961" s="29" t="s">
        <v>487</v>
      </c>
      <c r="F961" s="54"/>
    </row>
    <row r="962" spans="1:6">
      <c r="A962" s="148" t="s">
        <v>487</v>
      </c>
      <c r="B962" s="55" t="s">
        <v>487</v>
      </c>
      <c r="C962" s="57" t="s">
        <v>487</v>
      </c>
      <c r="D962" s="56" t="s">
        <v>487</v>
      </c>
      <c r="E962" s="29" t="s">
        <v>487</v>
      </c>
      <c r="F962" s="54"/>
    </row>
    <row r="963" spans="1:6">
      <c r="A963" s="148" t="s">
        <v>487</v>
      </c>
      <c r="B963" s="55" t="s">
        <v>487</v>
      </c>
      <c r="C963" s="57" t="s">
        <v>487</v>
      </c>
      <c r="D963" s="56" t="s">
        <v>487</v>
      </c>
      <c r="E963" s="29" t="s">
        <v>487</v>
      </c>
      <c r="F963" s="54"/>
    </row>
    <row r="964" spans="1:6">
      <c r="A964" s="148" t="s">
        <v>487</v>
      </c>
      <c r="B964" s="55" t="s">
        <v>487</v>
      </c>
      <c r="C964" s="57" t="s">
        <v>487</v>
      </c>
      <c r="D964" s="56" t="s">
        <v>487</v>
      </c>
      <c r="E964" s="29" t="s">
        <v>487</v>
      </c>
      <c r="F964" s="54"/>
    </row>
    <row r="965" spans="1:6">
      <c r="A965" s="148" t="s">
        <v>487</v>
      </c>
      <c r="B965" s="55" t="s">
        <v>487</v>
      </c>
      <c r="C965" s="57" t="s">
        <v>487</v>
      </c>
      <c r="D965" s="56" t="s">
        <v>487</v>
      </c>
      <c r="E965" s="29" t="s">
        <v>487</v>
      </c>
      <c r="F965" s="54"/>
    </row>
    <row r="966" spans="1:6">
      <c r="A966" s="148" t="s">
        <v>487</v>
      </c>
      <c r="B966" s="55" t="s">
        <v>487</v>
      </c>
      <c r="C966" s="57" t="s">
        <v>487</v>
      </c>
      <c r="D966" s="56" t="s">
        <v>487</v>
      </c>
      <c r="E966" s="29" t="s">
        <v>487</v>
      </c>
      <c r="F966" s="54"/>
    </row>
    <row r="967" spans="1:6">
      <c r="A967" s="148" t="s">
        <v>487</v>
      </c>
      <c r="B967" s="55" t="s">
        <v>487</v>
      </c>
      <c r="C967" s="57" t="s">
        <v>487</v>
      </c>
      <c r="D967" s="56" t="s">
        <v>487</v>
      </c>
      <c r="E967" s="29" t="s">
        <v>487</v>
      </c>
      <c r="F967" s="54"/>
    </row>
    <row r="968" spans="1:6">
      <c r="A968" s="148" t="s">
        <v>487</v>
      </c>
      <c r="B968" s="55" t="s">
        <v>487</v>
      </c>
      <c r="C968" s="57" t="s">
        <v>487</v>
      </c>
      <c r="D968" s="56" t="s">
        <v>487</v>
      </c>
      <c r="E968" s="29" t="s">
        <v>487</v>
      </c>
      <c r="F968" s="54"/>
    </row>
    <row r="969" spans="1:6">
      <c r="A969" s="148" t="s">
        <v>487</v>
      </c>
      <c r="B969" s="55" t="s">
        <v>487</v>
      </c>
      <c r="C969" s="57" t="s">
        <v>487</v>
      </c>
      <c r="D969" s="56" t="s">
        <v>487</v>
      </c>
      <c r="E969" s="29" t="s">
        <v>487</v>
      </c>
      <c r="F969" s="54"/>
    </row>
    <row r="970" spans="1:6">
      <c r="A970" s="148" t="s">
        <v>487</v>
      </c>
      <c r="B970" s="55" t="s">
        <v>487</v>
      </c>
      <c r="C970" s="57" t="s">
        <v>487</v>
      </c>
      <c r="D970" s="56" t="s">
        <v>487</v>
      </c>
      <c r="E970" s="29" t="s">
        <v>487</v>
      </c>
      <c r="F970" s="54"/>
    </row>
    <row r="971" spans="1:6">
      <c r="A971" s="148" t="s">
        <v>487</v>
      </c>
      <c r="B971" s="55" t="s">
        <v>487</v>
      </c>
      <c r="C971" s="57" t="s">
        <v>487</v>
      </c>
      <c r="D971" s="56" t="s">
        <v>487</v>
      </c>
      <c r="E971" s="29" t="s">
        <v>487</v>
      </c>
      <c r="F971" s="54"/>
    </row>
    <row r="972" spans="1:6">
      <c r="A972" s="148" t="s">
        <v>487</v>
      </c>
      <c r="B972" s="55" t="s">
        <v>487</v>
      </c>
      <c r="C972" s="57" t="s">
        <v>487</v>
      </c>
      <c r="D972" s="56" t="s">
        <v>487</v>
      </c>
      <c r="E972" s="29" t="s">
        <v>487</v>
      </c>
      <c r="F972" s="54"/>
    </row>
    <row r="973" spans="1:6">
      <c r="A973" s="148" t="s">
        <v>487</v>
      </c>
      <c r="B973" s="55" t="s">
        <v>487</v>
      </c>
      <c r="C973" s="57" t="s">
        <v>487</v>
      </c>
      <c r="D973" s="56" t="s">
        <v>487</v>
      </c>
      <c r="E973" s="29" t="s">
        <v>487</v>
      </c>
      <c r="F973" s="54"/>
    </row>
    <row r="974" spans="1:6">
      <c r="A974" s="148" t="s">
        <v>487</v>
      </c>
      <c r="B974" s="55" t="s">
        <v>487</v>
      </c>
      <c r="C974" s="57" t="s">
        <v>487</v>
      </c>
      <c r="D974" s="56" t="s">
        <v>487</v>
      </c>
      <c r="E974" s="29" t="s">
        <v>487</v>
      </c>
      <c r="F974" s="54"/>
    </row>
    <row r="975" spans="1:6">
      <c r="A975" s="148" t="s">
        <v>487</v>
      </c>
      <c r="B975" s="55" t="s">
        <v>487</v>
      </c>
      <c r="C975" s="57" t="s">
        <v>487</v>
      </c>
      <c r="D975" s="56" t="s">
        <v>487</v>
      </c>
      <c r="E975" s="29" t="s">
        <v>487</v>
      </c>
      <c r="F975" s="54"/>
    </row>
    <row r="976" spans="1:6">
      <c r="A976" s="148" t="s">
        <v>487</v>
      </c>
      <c r="B976" s="55" t="s">
        <v>487</v>
      </c>
      <c r="C976" s="57" t="s">
        <v>487</v>
      </c>
      <c r="D976" s="56" t="s">
        <v>487</v>
      </c>
      <c r="E976" s="29" t="s">
        <v>487</v>
      </c>
      <c r="F976" s="54"/>
    </row>
    <row r="977" spans="1:6">
      <c r="A977" s="148" t="s">
        <v>487</v>
      </c>
      <c r="B977" s="55" t="s">
        <v>487</v>
      </c>
      <c r="C977" s="57" t="s">
        <v>487</v>
      </c>
      <c r="D977" s="56" t="s">
        <v>487</v>
      </c>
      <c r="E977" s="29" t="s">
        <v>487</v>
      </c>
      <c r="F977" s="54"/>
    </row>
    <row r="978" spans="1:6">
      <c r="A978" s="148" t="s">
        <v>487</v>
      </c>
      <c r="B978" s="55" t="s">
        <v>487</v>
      </c>
      <c r="C978" s="57" t="s">
        <v>487</v>
      </c>
      <c r="D978" s="56" t="s">
        <v>487</v>
      </c>
      <c r="E978" s="29" t="s">
        <v>487</v>
      </c>
      <c r="F978" s="54"/>
    </row>
    <row r="979" spans="1:6">
      <c r="A979" s="148" t="s">
        <v>487</v>
      </c>
      <c r="B979" s="55" t="s">
        <v>487</v>
      </c>
      <c r="C979" s="57" t="s">
        <v>487</v>
      </c>
      <c r="D979" s="56" t="s">
        <v>487</v>
      </c>
      <c r="E979" s="29" t="s">
        <v>487</v>
      </c>
      <c r="F979" s="54"/>
    </row>
    <row r="980" spans="1:6">
      <c r="A980" s="148" t="s">
        <v>487</v>
      </c>
      <c r="B980" s="55" t="s">
        <v>487</v>
      </c>
      <c r="C980" s="57" t="s">
        <v>487</v>
      </c>
      <c r="D980" s="56" t="s">
        <v>487</v>
      </c>
      <c r="E980" s="29" t="s">
        <v>487</v>
      </c>
      <c r="F980" s="54"/>
    </row>
    <row r="981" spans="1:6">
      <c r="A981" s="148" t="s">
        <v>487</v>
      </c>
      <c r="B981" s="55" t="s">
        <v>487</v>
      </c>
      <c r="C981" s="57" t="s">
        <v>487</v>
      </c>
      <c r="D981" s="56" t="s">
        <v>487</v>
      </c>
      <c r="E981" s="29" t="s">
        <v>487</v>
      </c>
      <c r="F981" s="54"/>
    </row>
    <row r="982" spans="1:6">
      <c r="A982" s="148" t="s">
        <v>487</v>
      </c>
      <c r="B982" s="55" t="s">
        <v>487</v>
      </c>
      <c r="C982" s="57" t="s">
        <v>487</v>
      </c>
      <c r="D982" s="56" t="s">
        <v>487</v>
      </c>
      <c r="E982" s="29" t="s">
        <v>487</v>
      </c>
      <c r="F982" s="54"/>
    </row>
    <row r="983" spans="1:6">
      <c r="A983" s="148" t="s">
        <v>487</v>
      </c>
      <c r="B983" s="55" t="s">
        <v>487</v>
      </c>
      <c r="C983" s="57" t="s">
        <v>487</v>
      </c>
      <c r="D983" s="56" t="s">
        <v>487</v>
      </c>
      <c r="E983" s="29" t="s">
        <v>487</v>
      </c>
      <c r="F983" s="54"/>
    </row>
    <row r="984" spans="1:6">
      <c r="A984" s="148" t="s">
        <v>487</v>
      </c>
      <c r="B984" s="55" t="s">
        <v>487</v>
      </c>
      <c r="C984" s="57" t="s">
        <v>487</v>
      </c>
      <c r="D984" s="56" t="s">
        <v>487</v>
      </c>
      <c r="E984" s="29" t="s">
        <v>487</v>
      </c>
      <c r="F984" s="54"/>
    </row>
    <row r="985" spans="1:6">
      <c r="A985" s="148" t="s">
        <v>487</v>
      </c>
      <c r="B985" s="55" t="s">
        <v>487</v>
      </c>
      <c r="C985" s="57" t="s">
        <v>487</v>
      </c>
      <c r="D985" s="56" t="s">
        <v>487</v>
      </c>
      <c r="E985" s="29" t="s">
        <v>487</v>
      </c>
      <c r="F985" s="54"/>
    </row>
    <row r="986" spans="1:6">
      <c r="A986" s="148" t="s">
        <v>487</v>
      </c>
      <c r="B986" s="55" t="s">
        <v>487</v>
      </c>
      <c r="C986" s="57" t="s">
        <v>487</v>
      </c>
      <c r="D986" s="56" t="s">
        <v>487</v>
      </c>
      <c r="E986" s="29" t="s">
        <v>487</v>
      </c>
      <c r="F986" s="54"/>
    </row>
    <row r="987" spans="1:6">
      <c r="A987" s="148" t="s">
        <v>487</v>
      </c>
      <c r="B987" s="55" t="s">
        <v>487</v>
      </c>
      <c r="C987" s="57" t="s">
        <v>487</v>
      </c>
      <c r="D987" s="56" t="s">
        <v>487</v>
      </c>
      <c r="E987" s="29" t="s">
        <v>487</v>
      </c>
      <c r="F987" s="54"/>
    </row>
    <row r="988" spans="1:6">
      <c r="A988" s="148" t="s">
        <v>487</v>
      </c>
      <c r="B988" s="55" t="s">
        <v>487</v>
      </c>
      <c r="C988" s="57" t="s">
        <v>487</v>
      </c>
      <c r="D988" s="56" t="s">
        <v>487</v>
      </c>
      <c r="E988" s="29" t="s">
        <v>487</v>
      </c>
      <c r="F988" s="54"/>
    </row>
    <row r="989" spans="1:6">
      <c r="A989" s="148" t="s">
        <v>487</v>
      </c>
      <c r="B989" s="55" t="s">
        <v>487</v>
      </c>
      <c r="C989" s="57" t="s">
        <v>487</v>
      </c>
      <c r="D989" s="56" t="s">
        <v>487</v>
      </c>
      <c r="E989" s="29" t="s">
        <v>487</v>
      </c>
      <c r="F989" s="54"/>
    </row>
    <row r="990" spans="1:6">
      <c r="A990" s="148" t="s">
        <v>487</v>
      </c>
      <c r="B990" s="55" t="s">
        <v>487</v>
      </c>
      <c r="C990" s="57" t="s">
        <v>487</v>
      </c>
      <c r="D990" s="56" t="s">
        <v>487</v>
      </c>
      <c r="E990" s="29" t="s">
        <v>487</v>
      </c>
      <c r="F990" s="54"/>
    </row>
    <row r="991" spans="1:6">
      <c r="A991" s="148" t="s">
        <v>487</v>
      </c>
      <c r="B991" s="55" t="s">
        <v>487</v>
      </c>
      <c r="C991" s="57" t="s">
        <v>487</v>
      </c>
      <c r="D991" s="56" t="s">
        <v>487</v>
      </c>
      <c r="E991" s="29" t="s">
        <v>487</v>
      </c>
      <c r="F991" s="54"/>
    </row>
    <row r="992" spans="1:6">
      <c r="A992" s="148" t="s">
        <v>487</v>
      </c>
      <c r="B992" s="55" t="s">
        <v>487</v>
      </c>
      <c r="C992" s="57" t="s">
        <v>487</v>
      </c>
      <c r="D992" s="56" t="s">
        <v>487</v>
      </c>
      <c r="E992" s="29" t="s">
        <v>487</v>
      </c>
      <c r="F992" s="54"/>
    </row>
    <row r="993" spans="1:6">
      <c r="A993" s="148" t="s">
        <v>487</v>
      </c>
      <c r="B993" s="55" t="s">
        <v>487</v>
      </c>
      <c r="C993" s="57" t="s">
        <v>487</v>
      </c>
      <c r="D993" s="56" t="s">
        <v>487</v>
      </c>
      <c r="E993" s="29" t="s">
        <v>487</v>
      </c>
      <c r="F993" s="54"/>
    </row>
    <row r="994" spans="1:6">
      <c r="A994" s="148" t="s">
        <v>487</v>
      </c>
      <c r="B994" s="55" t="s">
        <v>487</v>
      </c>
      <c r="C994" s="57" t="s">
        <v>487</v>
      </c>
      <c r="D994" s="56" t="s">
        <v>487</v>
      </c>
      <c r="E994" s="29" t="s">
        <v>487</v>
      </c>
      <c r="F994" s="54"/>
    </row>
    <row r="995" spans="1:6">
      <c r="A995" s="148" t="s">
        <v>487</v>
      </c>
      <c r="B995" s="55" t="s">
        <v>487</v>
      </c>
      <c r="C995" s="57" t="s">
        <v>487</v>
      </c>
      <c r="D995" s="56" t="s">
        <v>487</v>
      </c>
      <c r="E995" s="29" t="s">
        <v>487</v>
      </c>
      <c r="F995" s="54"/>
    </row>
    <row r="996" spans="1:6">
      <c r="A996" s="148" t="s">
        <v>487</v>
      </c>
      <c r="B996" s="55" t="s">
        <v>487</v>
      </c>
      <c r="C996" s="57" t="s">
        <v>487</v>
      </c>
      <c r="D996" s="56" t="s">
        <v>487</v>
      </c>
      <c r="E996" s="29" t="s">
        <v>487</v>
      </c>
      <c r="F996" s="54"/>
    </row>
    <row r="997" spans="1:6">
      <c r="A997" s="148" t="s">
        <v>487</v>
      </c>
      <c r="B997" s="55" t="s">
        <v>487</v>
      </c>
      <c r="C997" s="57" t="s">
        <v>487</v>
      </c>
      <c r="D997" s="56" t="s">
        <v>487</v>
      </c>
      <c r="E997" s="29" t="s">
        <v>487</v>
      </c>
      <c r="F997" s="54"/>
    </row>
    <row r="998" spans="1:6">
      <c r="A998" s="148" t="s">
        <v>487</v>
      </c>
      <c r="B998" s="55" t="s">
        <v>487</v>
      </c>
      <c r="C998" s="57" t="s">
        <v>487</v>
      </c>
      <c r="D998" s="56" t="s">
        <v>487</v>
      </c>
      <c r="E998" s="29" t="s">
        <v>487</v>
      </c>
      <c r="F998" s="54"/>
    </row>
    <row r="999" spans="1:6">
      <c r="A999" s="148" t="s">
        <v>487</v>
      </c>
      <c r="B999" s="55" t="s">
        <v>487</v>
      </c>
      <c r="C999" s="57" t="s">
        <v>487</v>
      </c>
      <c r="D999" s="56" t="s">
        <v>487</v>
      </c>
      <c r="E999" s="29" t="s">
        <v>487</v>
      </c>
      <c r="F999" s="54"/>
    </row>
    <row r="1000" spans="1:6">
      <c r="A1000" s="148" t="s">
        <v>487</v>
      </c>
      <c r="B1000" s="55" t="s">
        <v>487</v>
      </c>
      <c r="C1000" s="57" t="s">
        <v>487</v>
      </c>
      <c r="D1000" s="56" t="s">
        <v>487</v>
      </c>
      <c r="E1000" s="29" t="s">
        <v>487</v>
      </c>
      <c r="F1000" s="54"/>
    </row>
    <row r="1001" spans="1:6">
      <c r="A1001" s="148" t="s">
        <v>487</v>
      </c>
      <c r="B1001" s="55" t="s">
        <v>487</v>
      </c>
      <c r="C1001" s="57" t="s">
        <v>487</v>
      </c>
      <c r="D1001" s="56" t="s">
        <v>487</v>
      </c>
      <c r="E1001" s="29" t="s">
        <v>487</v>
      </c>
      <c r="F1001" s="54"/>
    </row>
    <row r="1002" spans="1:6">
      <c r="A1002" s="148" t="s">
        <v>487</v>
      </c>
      <c r="B1002" s="55" t="s">
        <v>487</v>
      </c>
      <c r="C1002" s="57" t="s">
        <v>487</v>
      </c>
      <c r="D1002" s="56" t="s">
        <v>487</v>
      </c>
      <c r="E1002" s="29" t="s">
        <v>487</v>
      </c>
      <c r="F1002" s="54"/>
    </row>
    <row r="1003" spans="1:6">
      <c r="A1003" s="148" t="s">
        <v>487</v>
      </c>
      <c r="B1003" s="55" t="s">
        <v>487</v>
      </c>
      <c r="C1003" s="57" t="s">
        <v>487</v>
      </c>
      <c r="D1003" s="56" t="s">
        <v>487</v>
      </c>
      <c r="E1003" s="29" t="s">
        <v>487</v>
      </c>
      <c r="F1003" s="54"/>
    </row>
    <row r="1004" spans="1:6">
      <c r="A1004" s="148" t="s">
        <v>487</v>
      </c>
      <c r="B1004" s="55" t="s">
        <v>487</v>
      </c>
      <c r="C1004" s="57" t="s">
        <v>487</v>
      </c>
      <c r="D1004" s="56" t="s">
        <v>487</v>
      </c>
      <c r="E1004" s="29" t="s">
        <v>487</v>
      </c>
      <c r="F1004" s="54"/>
    </row>
    <row r="1005" spans="1:6">
      <c r="A1005" s="148" t="s">
        <v>487</v>
      </c>
      <c r="B1005" s="55" t="s">
        <v>487</v>
      </c>
      <c r="C1005" s="57" t="s">
        <v>487</v>
      </c>
      <c r="D1005" s="56" t="s">
        <v>487</v>
      </c>
      <c r="E1005" s="29" t="s">
        <v>487</v>
      </c>
      <c r="F1005" s="54"/>
    </row>
    <row r="1006" spans="1:6">
      <c r="A1006" s="148" t="s">
        <v>487</v>
      </c>
      <c r="B1006" s="55" t="s">
        <v>487</v>
      </c>
      <c r="C1006" s="57" t="s">
        <v>487</v>
      </c>
      <c r="D1006" s="56" t="s">
        <v>487</v>
      </c>
      <c r="E1006" s="29" t="s">
        <v>487</v>
      </c>
      <c r="F1006" s="54"/>
    </row>
    <row r="1007" spans="1:6">
      <c r="A1007" s="148" t="s">
        <v>487</v>
      </c>
      <c r="B1007" s="55" t="s">
        <v>487</v>
      </c>
      <c r="C1007" s="57" t="s">
        <v>487</v>
      </c>
      <c r="D1007" s="56" t="s">
        <v>487</v>
      </c>
      <c r="E1007" s="29" t="s">
        <v>487</v>
      </c>
      <c r="F1007" s="54"/>
    </row>
    <row r="1008" spans="1:6">
      <c r="A1008" s="148" t="s">
        <v>487</v>
      </c>
      <c r="B1008" s="55" t="s">
        <v>487</v>
      </c>
      <c r="C1008" s="57" t="s">
        <v>487</v>
      </c>
      <c r="D1008" s="56" t="s">
        <v>487</v>
      </c>
      <c r="E1008" s="29" t="s">
        <v>487</v>
      </c>
      <c r="F1008" s="54"/>
    </row>
    <row r="1009" spans="1:6">
      <c r="A1009" s="148" t="s">
        <v>487</v>
      </c>
      <c r="B1009" s="55" t="s">
        <v>487</v>
      </c>
      <c r="C1009" s="57" t="s">
        <v>487</v>
      </c>
      <c r="D1009" s="56" t="s">
        <v>487</v>
      </c>
      <c r="E1009" s="29" t="s">
        <v>487</v>
      </c>
      <c r="F1009" s="54"/>
    </row>
    <row r="1010" spans="1:6">
      <c r="A1010" s="148" t="s">
        <v>487</v>
      </c>
      <c r="B1010" s="55" t="s">
        <v>487</v>
      </c>
      <c r="C1010" s="57" t="s">
        <v>487</v>
      </c>
      <c r="D1010" s="56" t="s">
        <v>487</v>
      </c>
      <c r="E1010" s="29" t="s">
        <v>487</v>
      </c>
      <c r="F1010" s="54"/>
    </row>
    <row r="1011" spans="1:6">
      <c r="A1011" s="148" t="s">
        <v>487</v>
      </c>
      <c r="B1011" s="55" t="s">
        <v>487</v>
      </c>
      <c r="C1011" s="57" t="s">
        <v>487</v>
      </c>
      <c r="D1011" s="56" t="s">
        <v>487</v>
      </c>
      <c r="E1011" s="29" t="s">
        <v>487</v>
      </c>
      <c r="F1011" s="54"/>
    </row>
    <row r="1012" spans="1:6">
      <c r="A1012" s="148" t="s">
        <v>487</v>
      </c>
      <c r="B1012" s="55" t="s">
        <v>487</v>
      </c>
      <c r="C1012" s="57" t="s">
        <v>487</v>
      </c>
      <c r="D1012" s="56" t="s">
        <v>487</v>
      </c>
      <c r="E1012" s="29" t="s">
        <v>487</v>
      </c>
      <c r="F1012" s="54"/>
    </row>
    <row r="1013" spans="1:6">
      <c r="A1013" s="148" t="s">
        <v>487</v>
      </c>
      <c r="B1013" s="55" t="s">
        <v>487</v>
      </c>
      <c r="C1013" s="57" t="s">
        <v>487</v>
      </c>
      <c r="D1013" s="56" t="s">
        <v>487</v>
      </c>
      <c r="E1013" s="29" t="s">
        <v>487</v>
      </c>
      <c r="F1013" s="54"/>
    </row>
    <row r="1014" spans="1:6">
      <c r="A1014" s="148" t="s">
        <v>487</v>
      </c>
      <c r="B1014" s="55" t="s">
        <v>487</v>
      </c>
      <c r="C1014" s="57" t="s">
        <v>487</v>
      </c>
      <c r="D1014" s="56" t="s">
        <v>487</v>
      </c>
      <c r="E1014" s="29" t="s">
        <v>487</v>
      </c>
      <c r="F1014" s="54"/>
    </row>
    <row r="1015" spans="1:6">
      <c r="A1015" s="148" t="s">
        <v>487</v>
      </c>
      <c r="B1015" s="55" t="s">
        <v>487</v>
      </c>
      <c r="C1015" s="57" t="s">
        <v>487</v>
      </c>
      <c r="D1015" s="56" t="s">
        <v>487</v>
      </c>
      <c r="E1015" s="29" t="s">
        <v>487</v>
      </c>
      <c r="F1015" s="54"/>
    </row>
    <row r="1016" spans="1:6">
      <c r="A1016" s="148" t="s">
        <v>487</v>
      </c>
      <c r="B1016" s="55" t="s">
        <v>487</v>
      </c>
      <c r="C1016" s="57" t="s">
        <v>487</v>
      </c>
      <c r="D1016" s="56" t="s">
        <v>487</v>
      </c>
      <c r="E1016" s="29" t="s">
        <v>487</v>
      </c>
      <c r="F1016" s="54"/>
    </row>
    <row r="1017" spans="1:6">
      <c r="A1017" s="148" t="s">
        <v>487</v>
      </c>
      <c r="B1017" s="55" t="s">
        <v>487</v>
      </c>
      <c r="C1017" s="57" t="s">
        <v>487</v>
      </c>
      <c r="D1017" s="56" t="s">
        <v>487</v>
      </c>
      <c r="E1017" s="29" t="s">
        <v>487</v>
      </c>
      <c r="F1017" s="54"/>
    </row>
    <row r="1018" spans="1:6">
      <c r="A1018" s="148" t="s">
        <v>487</v>
      </c>
      <c r="B1018" s="55" t="s">
        <v>487</v>
      </c>
      <c r="C1018" s="57" t="s">
        <v>487</v>
      </c>
      <c r="D1018" s="56" t="s">
        <v>487</v>
      </c>
      <c r="E1018" s="29" t="s">
        <v>487</v>
      </c>
      <c r="F1018" s="54"/>
    </row>
    <row r="1019" spans="1:6">
      <c r="A1019" s="148" t="s">
        <v>487</v>
      </c>
      <c r="B1019" s="55" t="s">
        <v>487</v>
      </c>
      <c r="C1019" s="57" t="s">
        <v>487</v>
      </c>
      <c r="D1019" s="56" t="s">
        <v>487</v>
      </c>
      <c r="E1019" s="29" t="s">
        <v>487</v>
      </c>
      <c r="F1019" s="54"/>
    </row>
    <row r="1020" spans="1:6">
      <c r="A1020" s="148" t="s">
        <v>487</v>
      </c>
      <c r="B1020" s="55" t="s">
        <v>487</v>
      </c>
      <c r="C1020" s="57" t="s">
        <v>487</v>
      </c>
      <c r="D1020" s="56" t="s">
        <v>487</v>
      </c>
      <c r="E1020" s="29" t="s">
        <v>487</v>
      </c>
      <c r="F1020" s="54"/>
    </row>
    <row r="1021" spans="1:6">
      <c r="A1021" s="148" t="s">
        <v>487</v>
      </c>
      <c r="B1021" s="55" t="s">
        <v>487</v>
      </c>
      <c r="C1021" s="57" t="s">
        <v>487</v>
      </c>
      <c r="D1021" s="56" t="s">
        <v>487</v>
      </c>
      <c r="E1021" s="29" t="s">
        <v>487</v>
      </c>
      <c r="F1021" s="54"/>
    </row>
    <row r="1022" spans="1:6">
      <c r="A1022" s="148" t="s">
        <v>487</v>
      </c>
      <c r="B1022" s="55" t="s">
        <v>487</v>
      </c>
      <c r="C1022" s="57" t="s">
        <v>487</v>
      </c>
      <c r="D1022" s="56" t="s">
        <v>487</v>
      </c>
      <c r="E1022" s="29" t="s">
        <v>487</v>
      </c>
      <c r="F1022" s="54"/>
    </row>
    <row r="1023" spans="1:6">
      <c r="A1023" s="148" t="s">
        <v>487</v>
      </c>
      <c r="B1023" s="55" t="s">
        <v>487</v>
      </c>
      <c r="C1023" s="57" t="s">
        <v>487</v>
      </c>
      <c r="D1023" s="56" t="s">
        <v>487</v>
      </c>
      <c r="E1023" s="29" t="s">
        <v>487</v>
      </c>
      <c r="F1023" s="54"/>
    </row>
    <row r="1024" spans="1:6">
      <c r="A1024" s="148" t="s">
        <v>487</v>
      </c>
      <c r="B1024" s="55" t="s">
        <v>487</v>
      </c>
      <c r="C1024" s="57" t="s">
        <v>487</v>
      </c>
      <c r="D1024" s="56" t="s">
        <v>487</v>
      </c>
      <c r="E1024" s="29" t="s">
        <v>487</v>
      </c>
      <c r="F1024" s="54"/>
    </row>
    <row r="1025" spans="1:6">
      <c r="A1025" s="148" t="s">
        <v>487</v>
      </c>
      <c r="B1025" s="55" t="s">
        <v>487</v>
      </c>
      <c r="C1025" s="57" t="s">
        <v>487</v>
      </c>
      <c r="D1025" s="56" t="s">
        <v>487</v>
      </c>
      <c r="E1025" s="29" t="s">
        <v>487</v>
      </c>
      <c r="F1025" s="54"/>
    </row>
    <row r="1026" spans="1:6">
      <c r="A1026" s="148" t="s">
        <v>487</v>
      </c>
      <c r="B1026" s="55" t="s">
        <v>487</v>
      </c>
      <c r="C1026" s="57" t="s">
        <v>487</v>
      </c>
      <c r="D1026" s="56" t="s">
        <v>487</v>
      </c>
      <c r="E1026" s="29" t="s">
        <v>487</v>
      </c>
      <c r="F1026" s="54"/>
    </row>
    <row r="1027" spans="1:6">
      <c r="A1027" s="148" t="s">
        <v>487</v>
      </c>
      <c r="B1027" s="55" t="s">
        <v>487</v>
      </c>
      <c r="C1027" s="57" t="s">
        <v>487</v>
      </c>
      <c r="D1027" s="56" t="s">
        <v>487</v>
      </c>
      <c r="E1027" s="29" t="s">
        <v>487</v>
      </c>
      <c r="F1027" s="54"/>
    </row>
    <row r="1028" spans="1:6">
      <c r="A1028" s="148" t="s">
        <v>487</v>
      </c>
      <c r="B1028" s="55" t="s">
        <v>487</v>
      </c>
      <c r="C1028" s="57" t="s">
        <v>487</v>
      </c>
      <c r="D1028" s="56" t="s">
        <v>487</v>
      </c>
      <c r="E1028" s="29" t="s">
        <v>487</v>
      </c>
      <c r="F1028" s="54"/>
    </row>
    <row r="1029" spans="1:6">
      <c r="A1029" s="148" t="s">
        <v>487</v>
      </c>
      <c r="B1029" s="55" t="s">
        <v>487</v>
      </c>
      <c r="C1029" s="57" t="s">
        <v>487</v>
      </c>
      <c r="D1029" s="56" t="s">
        <v>487</v>
      </c>
      <c r="E1029" s="29" t="s">
        <v>487</v>
      </c>
      <c r="F1029" s="54"/>
    </row>
    <row r="1030" spans="1:6">
      <c r="A1030" s="148" t="s">
        <v>487</v>
      </c>
      <c r="B1030" s="55" t="s">
        <v>487</v>
      </c>
      <c r="C1030" s="57" t="s">
        <v>487</v>
      </c>
      <c r="D1030" s="56" t="s">
        <v>487</v>
      </c>
      <c r="E1030" s="29" t="s">
        <v>487</v>
      </c>
      <c r="F1030" s="54"/>
    </row>
    <row r="1031" spans="1:6">
      <c r="A1031" s="148" t="s">
        <v>487</v>
      </c>
      <c r="B1031" s="55" t="s">
        <v>487</v>
      </c>
      <c r="C1031" s="57" t="s">
        <v>487</v>
      </c>
      <c r="D1031" s="56" t="s">
        <v>487</v>
      </c>
      <c r="E1031" s="29" t="s">
        <v>487</v>
      </c>
      <c r="F1031" s="54"/>
    </row>
    <row r="1032" spans="1:6">
      <c r="A1032" s="148" t="s">
        <v>487</v>
      </c>
      <c r="B1032" s="55" t="s">
        <v>487</v>
      </c>
      <c r="C1032" s="57" t="s">
        <v>487</v>
      </c>
      <c r="D1032" s="56" t="s">
        <v>487</v>
      </c>
      <c r="E1032" s="29" t="s">
        <v>487</v>
      </c>
      <c r="F1032" s="54"/>
    </row>
    <row r="1033" spans="1:6">
      <c r="A1033" s="148" t="s">
        <v>487</v>
      </c>
      <c r="B1033" s="55" t="s">
        <v>487</v>
      </c>
      <c r="C1033" s="57" t="s">
        <v>487</v>
      </c>
      <c r="D1033" s="56" t="s">
        <v>487</v>
      </c>
      <c r="E1033" s="29" t="s">
        <v>487</v>
      </c>
      <c r="F1033" s="54"/>
    </row>
    <row r="1034" spans="1:6">
      <c r="A1034" s="148" t="s">
        <v>487</v>
      </c>
      <c r="B1034" s="55" t="s">
        <v>487</v>
      </c>
      <c r="C1034" s="57" t="s">
        <v>487</v>
      </c>
      <c r="D1034" s="56" t="s">
        <v>487</v>
      </c>
      <c r="E1034" s="29" t="s">
        <v>487</v>
      </c>
      <c r="F1034" s="54"/>
    </row>
    <row r="1035" spans="1:6">
      <c r="A1035" s="148" t="s">
        <v>487</v>
      </c>
      <c r="B1035" s="55" t="s">
        <v>487</v>
      </c>
      <c r="C1035" s="57" t="s">
        <v>487</v>
      </c>
      <c r="D1035" s="56" t="s">
        <v>487</v>
      </c>
      <c r="E1035" s="29" t="s">
        <v>487</v>
      </c>
      <c r="F1035" s="54"/>
    </row>
    <row r="1036" spans="1:6">
      <c r="A1036" s="148" t="s">
        <v>487</v>
      </c>
      <c r="B1036" s="55" t="s">
        <v>487</v>
      </c>
      <c r="C1036" s="57" t="s">
        <v>487</v>
      </c>
      <c r="D1036" s="56" t="s">
        <v>487</v>
      </c>
      <c r="E1036" s="29" t="s">
        <v>487</v>
      </c>
      <c r="F1036" s="54"/>
    </row>
    <row r="1037" spans="1:6">
      <c r="A1037" s="148" t="s">
        <v>487</v>
      </c>
      <c r="B1037" s="55" t="s">
        <v>487</v>
      </c>
      <c r="C1037" s="57" t="s">
        <v>487</v>
      </c>
      <c r="D1037" s="56" t="s">
        <v>487</v>
      </c>
      <c r="E1037" s="29" t="s">
        <v>487</v>
      </c>
      <c r="F1037" s="54"/>
    </row>
    <row r="1038" spans="1:6">
      <c r="A1038" s="148" t="s">
        <v>487</v>
      </c>
      <c r="B1038" s="55" t="s">
        <v>487</v>
      </c>
      <c r="C1038" s="57" t="s">
        <v>487</v>
      </c>
      <c r="D1038" s="56" t="s">
        <v>487</v>
      </c>
      <c r="E1038" s="29" t="s">
        <v>487</v>
      </c>
      <c r="F1038" s="54"/>
    </row>
    <row r="1039" spans="1:6">
      <c r="A1039" s="148" t="s">
        <v>487</v>
      </c>
      <c r="B1039" s="55" t="s">
        <v>487</v>
      </c>
      <c r="C1039" s="57" t="s">
        <v>487</v>
      </c>
      <c r="D1039" s="56" t="s">
        <v>487</v>
      </c>
      <c r="E1039" s="29" t="s">
        <v>487</v>
      </c>
      <c r="F1039" s="54"/>
    </row>
    <row r="1040" spans="1:6">
      <c r="A1040" s="148" t="s">
        <v>487</v>
      </c>
      <c r="B1040" s="55" t="s">
        <v>487</v>
      </c>
      <c r="C1040" s="57" t="s">
        <v>487</v>
      </c>
      <c r="D1040" s="56" t="s">
        <v>487</v>
      </c>
      <c r="E1040" s="29" t="s">
        <v>487</v>
      </c>
      <c r="F1040" s="54"/>
    </row>
    <row r="1041" spans="1:6">
      <c r="A1041" s="148" t="s">
        <v>487</v>
      </c>
      <c r="B1041" s="55" t="s">
        <v>487</v>
      </c>
      <c r="C1041" s="57" t="s">
        <v>487</v>
      </c>
      <c r="D1041" s="56" t="s">
        <v>487</v>
      </c>
      <c r="E1041" s="29" t="s">
        <v>487</v>
      </c>
      <c r="F1041" s="54"/>
    </row>
    <row r="1042" spans="1:6">
      <c r="A1042" s="148" t="s">
        <v>487</v>
      </c>
      <c r="B1042" s="55" t="s">
        <v>487</v>
      </c>
      <c r="C1042" s="57" t="s">
        <v>487</v>
      </c>
      <c r="D1042" s="56" t="s">
        <v>487</v>
      </c>
      <c r="E1042" s="29" t="s">
        <v>487</v>
      </c>
      <c r="F1042" s="54"/>
    </row>
    <row r="1043" spans="1:6">
      <c r="A1043" s="148" t="s">
        <v>487</v>
      </c>
      <c r="B1043" s="55" t="s">
        <v>487</v>
      </c>
      <c r="C1043" s="57" t="s">
        <v>487</v>
      </c>
      <c r="D1043" s="56" t="s">
        <v>487</v>
      </c>
      <c r="E1043" s="29" t="s">
        <v>487</v>
      </c>
      <c r="F1043" s="54"/>
    </row>
    <row r="1044" spans="1:6">
      <c r="A1044" s="148" t="s">
        <v>487</v>
      </c>
      <c r="B1044" s="55" t="s">
        <v>487</v>
      </c>
      <c r="C1044" s="57" t="s">
        <v>487</v>
      </c>
      <c r="D1044" s="56" t="s">
        <v>487</v>
      </c>
      <c r="E1044" s="29" t="s">
        <v>487</v>
      </c>
      <c r="F1044" s="54"/>
    </row>
    <row r="1045" spans="1:6">
      <c r="A1045" s="148" t="s">
        <v>487</v>
      </c>
      <c r="B1045" s="55" t="s">
        <v>487</v>
      </c>
      <c r="C1045" s="57" t="s">
        <v>487</v>
      </c>
      <c r="D1045" s="56" t="s">
        <v>487</v>
      </c>
      <c r="E1045" s="29" t="s">
        <v>487</v>
      </c>
      <c r="F1045" s="54"/>
    </row>
    <row r="1046" spans="1:6">
      <c r="A1046" s="148" t="s">
        <v>487</v>
      </c>
      <c r="B1046" s="55" t="s">
        <v>487</v>
      </c>
      <c r="C1046" s="57" t="s">
        <v>487</v>
      </c>
      <c r="D1046" s="56" t="s">
        <v>487</v>
      </c>
      <c r="E1046" s="29" t="s">
        <v>487</v>
      </c>
      <c r="F1046" s="54"/>
    </row>
    <row r="1047" spans="1:6">
      <c r="A1047" s="148" t="s">
        <v>487</v>
      </c>
      <c r="B1047" s="55" t="s">
        <v>487</v>
      </c>
      <c r="C1047" s="57" t="s">
        <v>487</v>
      </c>
      <c r="D1047" s="56" t="s">
        <v>487</v>
      </c>
      <c r="E1047" s="29" t="s">
        <v>487</v>
      </c>
      <c r="F1047" s="54"/>
    </row>
    <row r="1048" spans="1:6">
      <c r="A1048" s="148" t="s">
        <v>487</v>
      </c>
      <c r="B1048" s="55" t="s">
        <v>487</v>
      </c>
      <c r="C1048" s="57" t="s">
        <v>487</v>
      </c>
      <c r="D1048" s="56" t="s">
        <v>487</v>
      </c>
      <c r="E1048" s="29" t="s">
        <v>487</v>
      </c>
      <c r="F1048" s="54"/>
    </row>
    <row r="1049" spans="1:6">
      <c r="A1049" s="148" t="s">
        <v>487</v>
      </c>
      <c r="B1049" s="55" t="s">
        <v>487</v>
      </c>
      <c r="C1049" s="57" t="s">
        <v>487</v>
      </c>
      <c r="D1049" s="56" t="s">
        <v>487</v>
      </c>
      <c r="E1049" s="29" t="s">
        <v>487</v>
      </c>
      <c r="F1049" s="54"/>
    </row>
    <row r="1050" spans="1:6">
      <c r="A1050" s="148" t="s">
        <v>487</v>
      </c>
      <c r="B1050" s="55" t="s">
        <v>487</v>
      </c>
      <c r="C1050" s="57" t="s">
        <v>487</v>
      </c>
      <c r="D1050" s="56" t="s">
        <v>487</v>
      </c>
      <c r="E1050" s="29" t="s">
        <v>487</v>
      </c>
      <c r="F1050" s="54"/>
    </row>
    <row r="1051" spans="1:6">
      <c r="A1051" s="148" t="s">
        <v>487</v>
      </c>
      <c r="B1051" s="55" t="s">
        <v>487</v>
      </c>
      <c r="C1051" s="57" t="s">
        <v>487</v>
      </c>
      <c r="D1051" s="56" t="s">
        <v>487</v>
      </c>
      <c r="E1051" s="29" t="s">
        <v>487</v>
      </c>
      <c r="F1051" s="54"/>
    </row>
    <row r="1052" spans="1:6">
      <c r="A1052" s="148" t="s">
        <v>487</v>
      </c>
      <c r="B1052" s="55" t="s">
        <v>487</v>
      </c>
      <c r="C1052" s="57" t="s">
        <v>487</v>
      </c>
      <c r="D1052" s="56" t="s">
        <v>487</v>
      </c>
      <c r="E1052" s="29" t="s">
        <v>487</v>
      </c>
      <c r="F1052" s="54"/>
    </row>
    <row r="1053" spans="1:6">
      <c r="A1053" s="148" t="s">
        <v>487</v>
      </c>
      <c r="B1053" s="55" t="s">
        <v>487</v>
      </c>
      <c r="C1053" s="57" t="s">
        <v>487</v>
      </c>
      <c r="D1053" s="56" t="s">
        <v>487</v>
      </c>
      <c r="E1053" s="29" t="s">
        <v>487</v>
      </c>
      <c r="F1053" s="54"/>
    </row>
    <row r="1054" spans="1:6">
      <c r="A1054" s="148" t="s">
        <v>487</v>
      </c>
      <c r="B1054" s="55" t="s">
        <v>487</v>
      </c>
      <c r="C1054" s="57" t="s">
        <v>487</v>
      </c>
      <c r="D1054" s="56" t="s">
        <v>487</v>
      </c>
      <c r="E1054" s="29" t="s">
        <v>487</v>
      </c>
      <c r="F1054" s="54"/>
    </row>
    <row r="1055" spans="1:6">
      <c r="A1055" s="148" t="s">
        <v>487</v>
      </c>
      <c r="B1055" s="55" t="s">
        <v>487</v>
      </c>
      <c r="C1055" s="57" t="s">
        <v>487</v>
      </c>
      <c r="D1055" s="56" t="s">
        <v>487</v>
      </c>
      <c r="E1055" s="29" t="s">
        <v>487</v>
      </c>
      <c r="F1055" s="54"/>
    </row>
    <row r="1056" spans="1:6">
      <c r="A1056" s="148" t="s">
        <v>487</v>
      </c>
      <c r="B1056" s="55" t="s">
        <v>487</v>
      </c>
      <c r="C1056" s="57" t="s">
        <v>487</v>
      </c>
      <c r="D1056" s="56" t="s">
        <v>487</v>
      </c>
      <c r="E1056" s="29" t="s">
        <v>487</v>
      </c>
      <c r="F1056" s="54"/>
    </row>
    <row r="1057" spans="1:6">
      <c r="A1057" s="148" t="s">
        <v>487</v>
      </c>
      <c r="B1057" s="55" t="s">
        <v>487</v>
      </c>
      <c r="C1057" s="57" t="s">
        <v>487</v>
      </c>
      <c r="D1057" s="56" t="s">
        <v>487</v>
      </c>
      <c r="E1057" s="29" t="s">
        <v>487</v>
      </c>
      <c r="F1057" s="54"/>
    </row>
    <row r="1058" spans="1:6">
      <c r="A1058" s="148" t="s">
        <v>487</v>
      </c>
      <c r="B1058" s="55" t="s">
        <v>487</v>
      </c>
      <c r="C1058" s="57" t="s">
        <v>487</v>
      </c>
      <c r="D1058" s="56" t="s">
        <v>487</v>
      </c>
      <c r="E1058" s="29" t="s">
        <v>487</v>
      </c>
      <c r="F1058" s="54"/>
    </row>
    <row r="1059" spans="1:6">
      <c r="A1059" s="148" t="s">
        <v>487</v>
      </c>
      <c r="B1059" s="55" t="s">
        <v>487</v>
      </c>
      <c r="C1059" s="57" t="s">
        <v>487</v>
      </c>
      <c r="D1059" s="56" t="s">
        <v>487</v>
      </c>
      <c r="E1059" s="29" t="s">
        <v>487</v>
      </c>
      <c r="F1059" s="54"/>
    </row>
    <row r="1060" spans="1:6">
      <c r="A1060" s="148" t="s">
        <v>487</v>
      </c>
      <c r="B1060" s="55" t="s">
        <v>487</v>
      </c>
      <c r="C1060" s="57" t="s">
        <v>487</v>
      </c>
      <c r="D1060" s="56" t="s">
        <v>487</v>
      </c>
      <c r="E1060" s="29" t="s">
        <v>487</v>
      </c>
      <c r="F1060" s="54"/>
    </row>
    <row r="1061" spans="1:6">
      <c r="A1061" s="148" t="s">
        <v>487</v>
      </c>
      <c r="B1061" s="55" t="s">
        <v>487</v>
      </c>
      <c r="C1061" s="57" t="s">
        <v>487</v>
      </c>
      <c r="D1061" s="56" t="s">
        <v>487</v>
      </c>
      <c r="E1061" s="29" t="s">
        <v>487</v>
      </c>
      <c r="F1061" s="54"/>
    </row>
    <row r="1062" spans="1:6">
      <c r="A1062" s="148" t="s">
        <v>487</v>
      </c>
      <c r="B1062" s="55" t="s">
        <v>487</v>
      </c>
      <c r="C1062" s="57" t="s">
        <v>487</v>
      </c>
      <c r="D1062" s="56" t="s">
        <v>487</v>
      </c>
      <c r="E1062" s="29" t="s">
        <v>487</v>
      </c>
      <c r="F1062" s="54"/>
    </row>
    <row r="1063" spans="1:6">
      <c r="A1063" s="148" t="s">
        <v>487</v>
      </c>
      <c r="B1063" s="55" t="s">
        <v>487</v>
      </c>
      <c r="C1063" s="57" t="s">
        <v>487</v>
      </c>
      <c r="D1063" s="56" t="s">
        <v>487</v>
      </c>
      <c r="E1063" s="29" t="s">
        <v>487</v>
      </c>
      <c r="F1063" s="54"/>
    </row>
    <row r="1064" spans="1:6">
      <c r="A1064" s="148" t="s">
        <v>487</v>
      </c>
      <c r="B1064" s="55" t="s">
        <v>487</v>
      </c>
      <c r="C1064" s="57" t="s">
        <v>487</v>
      </c>
      <c r="D1064" s="56" t="s">
        <v>487</v>
      </c>
      <c r="E1064" s="29" t="s">
        <v>487</v>
      </c>
      <c r="F1064" s="54"/>
    </row>
    <row r="1065" spans="1:6">
      <c r="A1065" s="148" t="s">
        <v>487</v>
      </c>
      <c r="B1065" s="55" t="s">
        <v>487</v>
      </c>
      <c r="C1065" s="57" t="s">
        <v>487</v>
      </c>
      <c r="D1065" s="56" t="s">
        <v>487</v>
      </c>
      <c r="E1065" s="29" t="s">
        <v>487</v>
      </c>
      <c r="F1065" s="54"/>
    </row>
    <row r="1066" spans="1:6">
      <c r="A1066" s="148" t="s">
        <v>487</v>
      </c>
      <c r="B1066" s="55" t="s">
        <v>487</v>
      </c>
      <c r="C1066" s="57" t="s">
        <v>487</v>
      </c>
      <c r="D1066" s="56" t="s">
        <v>487</v>
      </c>
      <c r="E1066" s="29" t="s">
        <v>487</v>
      </c>
      <c r="F1066" s="54"/>
    </row>
    <row r="1067" spans="1:6">
      <c r="A1067" s="148" t="s">
        <v>487</v>
      </c>
      <c r="B1067" s="55" t="s">
        <v>487</v>
      </c>
      <c r="C1067" s="57" t="s">
        <v>487</v>
      </c>
      <c r="D1067" s="56" t="s">
        <v>487</v>
      </c>
      <c r="E1067" s="29" t="s">
        <v>487</v>
      </c>
      <c r="F1067" s="54"/>
    </row>
    <row r="1068" spans="1:6">
      <c r="A1068" s="148" t="s">
        <v>487</v>
      </c>
      <c r="B1068" s="55" t="s">
        <v>487</v>
      </c>
      <c r="C1068" s="57" t="s">
        <v>487</v>
      </c>
      <c r="D1068" s="56" t="s">
        <v>487</v>
      </c>
      <c r="E1068" s="29" t="s">
        <v>487</v>
      </c>
      <c r="F1068" s="54"/>
    </row>
    <row r="1069" spans="1:6">
      <c r="A1069" s="148" t="s">
        <v>487</v>
      </c>
      <c r="B1069" s="55" t="s">
        <v>487</v>
      </c>
      <c r="C1069" s="57" t="s">
        <v>487</v>
      </c>
      <c r="D1069" s="56" t="s">
        <v>487</v>
      </c>
      <c r="E1069" s="29" t="s">
        <v>487</v>
      </c>
      <c r="F1069" s="54"/>
    </row>
    <row r="1070" spans="1:6">
      <c r="A1070" s="148" t="s">
        <v>487</v>
      </c>
      <c r="B1070" s="55" t="s">
        <v>487</v>
      </c>
      <c r="C1070" s="57" t="s">
        <v>487</v>
      </c>
      <c r="D1070" s="56" t="s">
        <v>487</v>
      </c>
      <c r="E1070" s="29" t="s">
        <v>487</v>
      </c>
      <c r="F1070" s="54"/>
    </row>
    <row r="1071" spans="1:6">
      <c r="A1071" s="148" t="s">
        <v>487</v>
      </c>
      <c r="B1071" s="55" t="s">
        <v>487</v>
      </c>
      <c r="C1071" s="57" t="s">
        <v>487</v>
      </c>
      <c r="D1071" s="56" t="s">
        <v>487</v>
      </c>
      <c r="E1071" s="29" t="s">
        <v>487</v>
      </c>
      <c r="F1071" s="54"/>
    </row>
    <row r="1072" spans="1:6">
      <c r="A1072" s="148" t="s">
        <v>487</v>
      </c>
      <c r="B1072" s="55" t="s">
        <v>487</v>
      </c>
      <c r="C1072" s="57" t="s">
        <v>487</v>
      </c>
      <c r="D1072" s="56" t="s">
        <v>487</v>
      </c>
      <c r="E1072" s="29" t="s">
        <v>487</v>
      </c>
      <c r="F1072" s="54"/>
    </row>
    <row r="1073" spans="1:6">
      <c r="A1073" s="148" t="s">
        <v>487</v>
      </c>
      <c r="B1073" s="55" t="s">
        <v>487</v>
      </c>
      <c r="C1073" s="57" t="s">
        <v>487</v>
      </c>
      <c r="D1073" s="56" t="s">
        <v>487</v>
      </c>
      <c r="E1073" s="29" t="s">
        <v>487</v>
      </c>
      <c r="F1073" s="54"/>
    </row>
    <row r="1074" spans="1:6">
      <c r="A1074" s="148" t="s">
        <v>487</v>
      </c>
      <c r="B1074" s="55" t="s">
        <v>487</v>
      </c>
      <c r="C1074" s="57" t="s">
        <v>487</v>
      </c>
      <c r="D1074" s="56" t="s">
        <v>487</v>
      </c>
      <c r="E1074" s="29" t="s">
        <v>487</v>
      </c>
      <c r="F1074" s="54"/>
    </row>
    <row r="1075" spans="1:6">
      <c r="A1075" s="148" t="s">
        <v>487</v>
      </c>
      <c r="B1075" s="55" t="s">
        <v>487</v>
      </c>
      <c r="C1075" s="57" t="s">
        <v>487</v>
      </c>
      <c r="D1075" s="56" t="s">
        <v>487</v>
      </c>
      <c r="E1075" s="29" t="s">
        <v>487</v>
      </c>
      <c r="F1075" s="54"/>
    </row>
    <row r="1076" spans="1:6">
      <c r="A1076" s="148" t="s">
        <v>487</v>
      </c>
      <c r="B1076" s="55" t="s">
        <v>487</v>
      </c>
      <c r="C1076" s="57" t="s">
        <v>487</v>
      </c>
      <c r="D1076" s="56" t="s">
        <v>487</v>
      </c>
      <c r="E1076" s="29" t="s">
        <v>487</v>
      </c>
      <c r="F1076" s="54"/>
    </row>
    <row r="1077" spans="1:6">
      <c r="A1077" s="148" t="s">
        <v>487</v>
      </c>
      <c r="B1077" s="55" t="s">
        <v>487</v>
      </c>
      <c r="C1077" s="57" t="s">
        <v>487</v>
      </c>
      <c r="D1077" s="56" t="s">
        <v>487</v>
      </c>
      <c r="E1077" s="29" t="s">
        <v>487</v>
      </c>
      <c r="F1077" s="54"/>
    </row>
    <row r="1078" spans="1:6">
      <c r="A1078" s="148" t="s">
        <v>487</v>
      </c>
      <c r="B1078" s="55" t="s">
        <v>487</v>
      </c>
      <c r="C1078" s="57" t="s">
        <v>487</v>
      </c>
      <c r="D1078" s="56" t="s">
        <v>487</v>
      </c>
      <c r="E1078" s="29" t="s">
        <v>487</v>
      </c>
      <c r="F1078" s="54"/>
    </row>
    <row r="1079" spans="1:6">
      <c r="A1079" s="148" t="s">
        <v>487</v>
      </c>
      <c r="B1079" s="55" t="s">
        <v>487</v>
      </c>
      <c r="C1079" s="57" t="s">
        <v>487</v>
      </c>
      <c r="D1079" s="56" t="s">
        <v>487</v>
      </c>
      <c r="E1079" s="29" t="s">
        <v>487</v>
      </c>
      <c r="F1079" s="54"/>
    </row>
    <row r="1080" spans="1:6">
      <c r="A1080" s="148" t="s">
        <v>487</v>
      </c>
      <c r="B1080" s="55" t="s">
        <v>487</v>
      </c>
      <c r="C1080" s="57" t="s">
        <v>487</v>
      </c>
      <c r="D1080" s="56" t="s">
        <v>487</v>
      </c>
      <c r="E1080" s="29" t="s">
        <v>487</v>
      </c>
      <c r="F1080" s="54"/>
    </row>
    <row r="1081" spans="1:6">
      <c r="A1081" s="148" t="s">
        <v>487</v>
      </c>
      <c r="B1081" s="55" t="s">
        <v>487</v>
      </c>
      <c r="C1081" s="57" t="s">
        <v>487</v>
      </c>
      <c r="D1081" s="56" t="s">
        <v>487</v>
      </c>
      <c r="E1081" s="29" t="s">
        <v>487</v>
      </c>
      <c r="F1081" s="54"/>
    </row>
    <row r="1082" spans="1:6">
      <c r="A1082" s="148" t="s">
        <v>487</v>
      </c>
      <c r="B1082" s="55" t="s">
        <v>487</v>
      </c>
      <c r="C1082" s="57" t="s">
        <v>487</v>
      </c>
      <c r="D1082" s="56" t="s">
        <v>487</v>
      </c>
      <c r="E1082" s="29" t="s">
        <v>487</v>
      </c>
      <c r="F1082" s="54"/>
    </row>
    <row r="1083" spans="1:6">
      <c r="A1083" s="148" t="s">
        <v>487</v>
      </c>
      <c r="B1083" s="55" t="s">
        <v>487</v>
      </c>
      <c r="C1083" s="57" t="s">
        <v>487</v>
      </c>
      <c r="D1083" s="56" t="s">
        <v>487</v>
      </c>
      <c r="E1083" s="29" t="s">
        <v>487</v>
      </c>
      <c r="F1083" s="54"/>
    </row>
    <row r="1084" spans="1:6">
      <c r="A1084" s="148" t="s">
        <v>487</v>
      </c>
      <c r="B1084" s="55" t="s">
        <v>487</v>
      </c>
      <c r="C1084" s="57" t="s">
        <v>487</v>
      </c>
      <c r="D1084" s="56" t="s">
        <v>487</v>
      </c>
      <c r="E1084" s="29" t="s">
        <v>487</v>
      </c>
      <c r="F1084" s="54"/>
    </row>
    <row r="1085" spans="1:6">
      <c r="A1085" s="148" t="s">
        <v>487</v>
      </c>
      <c r="B1085" s="55" t="s">
        <v>487</v>
      </c>
      <c r="C1085" s="57" t="s">
        <v>487</v>
      </c>
      <c r="D1085" s="56" t="s">
        <v>487</v>
      </c>
      <c r="E1085" s="29" t="s">
        <v>487</v>
      </c>
      <c r="F1085" s="54"/>
    </row>
    <row r="1086" spans="1:6">
      <c r="A1086" s="148" t="s">
        <v>487</v>
      </c>
      <c r="B1086" s="55" t="s">
        <v>487</v>
      </c>
      <c r="C1086" s="57" t="s">
        <v>487</v>
      </c>
      <c r="D1086" s="56" t="s">
        <v>487</v>
      </c>
      <c r="E1086" s="29" t="s">
        <v>487</v>
      </c>
      <c r="F1086" s="54"/>
    </row>
    <row r="1087" spans="1:6">
      <c r="A1087" s="148" t="s">
        <v>487</v>
      </c>
      <c r="B1087" s="55" t="s">
        <v>487</v>
      </c>
      <c r="C1087" s="57" t="s">
        <v>487</v>
      </c>
      <c r="D1087" s="56" t="s">
        <v>487</v>
      </c>
      <c r="E1087" s="29" t="s">
        <v>487</v>
      </c>
      <c r="F1087" s="54"/>
    </row>
    <row r="1088" spans="1:6">
      <c r="A1088" s="148" t="s">
        <v>487</v>
      </c>
      <c r="B1088" s="55" t="s">
        <v>487</v>
      </c>
      <c r="C1088" s="57" t="s">
        <v>487</v>
      </c>
      <c r="D1088" s="56" t="s">
        <v>487</v>
      </c>
      <c r="E1088" s="29" t="s">
        <v>487</v>
      </c>
      <c r="F1088" s="54"/>
    </row>
    <row r="1089" spans="1:6">
      <c r="A1089" s="148" t="s">
        <v>487</v>
      </c>
      <c r="B1089" s="55" t="s">
        <v>487</v>
      </c>
      <c r="C1089" s="57" t="s">
        <v>487</v>
      </c>
      <c r="D1089" s="56" t="s">
        <v>487</v>
      </c>
      <c r="E1089" s="29" t="s">
        <v>487</v>
      </c>
      <c r="F1089" s="54"/>
    </row>
    <row r="1090" spans="1:6">
      <c r="A1090" s="148" t="s">
        <v>487</v>
      </c>
      <c r="B1090" s="55" t="s">
        <v>487</v>
      </c>
      <c r="C1090" s="57" t="s">
        <v>487</v>
      </c>
      <c r="D1090" s="56" t="s">
        <v>487</v>
      </c>
      <c r="E1090" s="29" t="s">
        <v>487</v>
      </c>
      <c r="F1090" s="54"/>
    </row>
    <row r="1091" spans="1:6">
      <c r="A1091" s="148" t="s">
        <v>487</v>
      </c>
      <c r="B1091" s="55" t="s">
        <v>487</v>
      </c>
      <c r="C1091" s="57" t="s">
        <v>487</v>
      </c>
      <c r="D1091" s="56" t="s">
        <v>487</v>
      </c>
      <c r="E1091" s="29" t="s">
        <v>487</v>
      </c>
      <c r="F1091" s="54"/>
    </row>
    <row r="1092" spans="1:6">
      <c r="A1092" s="148" t="s">
        <v>487</v>
      </c>
      <c r="B1092" s="55" t="s">
        <v>487</v>
      </c>
      <c r="C1092" s="57" t="s">
        <v>487</v>
      </c>
      <c r="D1092" s="56" t="s">
        <v>487</v>
      </c>
      <c r="E1092" s="29" t="s">
        <v>487</v>
      </c>
      <c r="F1092" s="54"/>
    </row>
    <row r="1093" spans="1:6">
      <c r="A1093" s="148" t="s">
        <v>487</v>
      </c>
      <c r="B1093" s="55" t="s">
        <v>487</v>
      </c>
      <c r="C1093" s="57" t="s">
        <v>487</v>
      </c>
      <c r="D1093" s="56" t="s">
        <v>487</v>
      </c>
      <c r="E1093" s="29" t="s">
        <v>487</v>
      </c>
      <c r="F1093" s="54"/>
    </row>
    <row r="1094" spans="1:6">
      <c r="A1094" s="148" t="s">
        <v>487</v>
      </c>
      <c r="B1094" s="55" t="s">
        <v>487</v>
      </c>
      <c r="C1094" s="57" t="s">
        <v>487</v>
      </c>
      <c r="D1094" s="56" t="s">
        <v>487</v>
      </c>
      <c r="E1094" s="29" t="s">
        <v>487</v>
      </c>
      <c r="F1094" s="54"/>
    </row>
    <row r="1095" spans="1:6">
      <c r="A1095" s="148" t="s">
        <v>487</v>
      </c>
      <c r="B1095" s="55" t="s">
        <v>487</v>
      </c>
      <c r="C1095" s="57" t="s">
        <v>487</v>
      </c>
      <c r="D1095" s="56" t="s">
        <v>487</v>
      </c>
      <c r="E1095" s="29" t="s">
        <v>487</v>
      </c>
      <c r="F1095" s="54"/>
    </row>
    <row r="1096" spans="1:6">
      <c r="A1096" s="148" t="s">
        <v>487</v>
      </c>
      <c r="B1096" s="55" t="s">
        <v>487</v>
      </c>
      <c r="C1096" s="57" t="s">
        <v>487</v>
      </c>
      <c r="D1096" s="56" t="s">
        <v>487</v>
      </c>
      <c r="E1096" s="29" t="s">
        <v>487</v>
      </c>
      <c r="F1096" s="54"/>
    </row>
    <row r="1097" spans="1:6">
      <c r="A1097" s="148" t="s">
        <v>487</v>
      </c>
      <c r="B1097" s="55" t="s">
        <v>487</v>
      </c>
      <c r="C1097" s="57" t="s">
        <v>487</v>
      </c>
      <c r="D1097" s="56" t="s">
        <v>487</v>
      </c>
      <c r="E1097" s="29" t="s">
        <v>487</v>
      </c>
      <c r="F1097" s="54"/>
    </row>
    <row r="1098" spans="1:6">
      <c r="A1098" s="148" t="s">
        <v>487</v>
      </c>
      <c r="B1098" s="55" t="s">
        <v>487</v>
      </c>
      <c r="C1098" s="57" t="s">
        <v>487</v>
      </c>
      <c r="D1098" s="56" t="s">
        <v>487</v>
      </c>
      <c r="E1098" s="29" t="s">
        <v>487</v>
      </c>
      <c r="F1098" s="54"/>
    </row>
    <row r="1099" spans="1:6">
      <c r="A1099" s="148" t="s">
        <v>487</v>
      </c>
      <c r="B1099" s="55" t="s">
        <v>487</v>
      </c>
      <c r="C1099" s="57" t="s">
        <v>487</v>
      </c>
      <c r="D1099" s="56" t="s">
        <v>487</v>
      </c>
      <c r="E1099" s="29" t="s">
        <v>487</v>
      </c>
      <c r="F1099" s="54"/>
    </row>
    <row r="1100" spans="1:6">
      <c r="A1100" s="148" t="s">
        <v>487</v>
      </c>
      <c r="B1100" s="55" t="s">
        <v>487</v>
      </c>
      <c r="C1100" s="57" t="s">
        <v>487</v>
      </c>
      <c r="D1100" s="56" t="s">
        <v>487</v>
      </c>
      <c r="E1100" s="29" t="s">
        <v>487</v>
      </c>
      <c r="F1100" s="54"/>
    </row>
    <row r="1101" spans="1:6">
      <c r="A1101" s="148" t="s">
        <v>487</v>
      </c>
      <c r="B1101" s="55" t="s">
        <v>487</v>
      </c>
      <c r="C1101" s="57" t="s">
        <v>487</v>
      </c>
      <c r="D1101" s="56" t="s">
        <v>487</v>
      </c>
      <c r="E1101" s="29" t="s">
        <v>487</v>
      </c>
      <c r="F1101" s="54"/>
    </row>
    <row r="1102" spans="1:6">
      <c r="A1102" s="148" t="s">
        <v>487</v>
      </c>
      <c r="B1102" s="55" t="s">
        <v>487</v>
      </c>
      <c r="C1102" s="57" t="s">
        <v>487</v>
      </c>
      <c r="D1102" s="56" t="s">
        <v>487</v>
      </c>
      <c r="E1102" s="29" t="s">
        <v>487</v>
      </c>
      <c r="F1102" s="54"/>
    </row>
    <row r="1103" spans="1:6">
      <c r="A1103" s="148" t="s">
        <v>487</v>
      </c>
      <c r="B1103" s="55" t="s">
        <v>487</v>
      </c>
      <c r="C1103" s="57" t="s">
        <v>487</v>
      </c>
      <c r="D1103" s="56" t="s">
        <v>487</v>
      </c>
      <c r="E1103" s="29" t="s">
        <v>487</v>
      </c>
      <c r="F1103" s="54"/>
    </row>
    <row r="1104" spans="1:6">
      <c r="A1104" s="148" t="s">
        <v>487</v>
      </c>
      <c r="B1104" s="55" t="s">
        <v>487</v>
      </c>
      <c r="C1104" s="57" t="s">
        <v>487</v>
      </c>
      <c r="D1104" s="56" t="s">
        <v>487</v>
      </c>
      <c r="E1104" s="29" t="s">
        <v>487</v>
      </c>
      <c r="F1104" s="54"/>
    </row>
    <row r="1105" spans="1:6">
      <c r="A1105" s="148" t="s">
        <v>487</v>
      </c>
      <c r="B1105" s="55" t="s">
        <v>487</v>
      </c>
      <c r="C1105" s="57" t="s">
        <v>487</v>
      </c>
      <c r="D1105" s="56" t="s">
        <v>487</v>
      </c>
      <c r="E1105" s="29" t="s">
        <v>487</v>
      </c>
      <c r="F1105" s="54"/>
    </row>
    <row r="1106" spans="1:6">
      <c r="A1106" s="148" t="s">
        <v>487</v>
      </c>
      <c r="B1106" s="55" t="s">
        <v>487</v>
      </c>
      <c r="C1106" s="57" t="s">
        <v>487</v>
      </c>
      <c r="D1106" s="56" t="s">
        <v>487</v>
      </c>
      <c r="E1106" s="29" t="s">
        <v>487</v>
      </c>
      <c r="F1106" s="54"/>
    </row>
    <row r="1107" spans="1:6">
      <c r="A1107" s="148" t="s">
        <v>487</v>
      </c>
      <c r="B1107" s="55" t="s">
        <v>487</v>
      </c>
      <c r="C1107" s="57" t="s">
        <v>487</v>
      </c>
      <c r="D1107" s="56" t="s">
        <v>487</v>
      </c>
      <c r="E1107" s="29" t="s">
        <v>487</v>
      </c>
      <c r="F1107" s="54"/>
    </row>
    <row r="1108" spans="1:6">
      <c r="A1108" s="148" t="s">
        <v>487</v>
      </c>
      <c r="B1108" s="55" t="s">
        <v>487</v>
      </c>
      <c r="C1108" s="57" t="s">
        <v>487</v>
      </c>
      <c r="D1108" s="56" t="s">
        <v>487</v>
      </c>
      <c r="E1108" s="29" t="s">
        <v>487</v>
      </c>
      <c r="F1108" s="54"/>
    </row>
    <row r="1109" spans="1:6">
      <c r="A1109" s="148" t="s">
        <v>487</v>
      </c>
      <c r="B1109" s="55" t="s">
        <v>487</v>
      </c>
      <c r="C1109" s="57" t="s">
        <v>487</v>
      </c>
      <c r="D1109" s="56" t="s">
        <v>487</v>
      </c>
      <c r="E1109" s="29" t="s">
        <v>487</v>
      </c>
      <c r="F1109" s="54"/>
    </row>
    <row r="1110" spans="1:6">
      <c r="A1110" s="148" t="s">
        <v>487</v>
      </c>
      <c r="B1110" s="55" t="s">
        <v>487</v>
      </c>
      <c r="C1110" s="57" t="s">
        <v>487</v>
      </c>
      <c r="D1110" s="56" t="s">
        <v>487</v>
      </c>
      <c r="E1110" s="29" t="s">
        <v>487</v>
      </c>
      <c r="F1110" s="54"/>
    </row>
    <row r="1111" spans="1:6">
      <c r="A1111" s="148" t="s">
        <v>487</v>
      </c>
      <c r="B1111" s="55" t="s">
        <v>487</v>
      </c>
      <c r="C1111" s="57" t="s">
        <v>487</v>
      </c>
      <c r="D1111" s="56" t="s">
        <v>487</v>
      </c>
      <c r="E1111" s="29" t="s">
        <v>487</v>
      </c>
      <c r="F1111" s="54"/>
    </row>
    <row r="1112" spans="1:6">
      <c r="A1112" s="148" t="s">
        <v>487</v>
      </c>
      <c r="B1112" s="55" t="s">
        <v>487</v>
      </c>
      <c r="C1112" s="57" t="s">
        <v>487</v>
      </c>
      <c r="D1112" s="56" t="s">
        <v>487</v>
      </c>
      <c r="E1112" s="29" t="s">
        <v>487</v>
      </c>
      <c r="F1112" s="54"/>
    </row>
    <row r="1113" spans="1:6">
      <c r="A1113" s="148" t="s">
        <v>487</v>
      </c>
      <c r="B1113" s="55" t="s">
        <v>487</v>
      </c>
      <c r="C1113" s="57" t="s">
        <v>487</v>
      </c>
      <c r="D1113" s="56" t="s">
        <v>487</v>
      </c>
      <c r="E1113" s="29" t="s">
        <v>487</v>
      </c>
      <c r="F1113" s="54"/>
    </row>
    <row r="1114" spans="1:6">
      <c r="A1114" s="148" t="s">
        <v>487</v>
      </c>
      <c r="B1114" s="55" t="s">
        <v>487</v>
      </c>
      <c r="C1114" s="57" t="s">
        <v>487</v>
      </c>
      <c r="D1114" s="56" t="s">
        <v>487</v>
      </c>
      <c r="E1114" s="29" t="s">
        <v>487</v>
      </c>
      <c r="F1114" s="54"/>
    </row>
    <row r="1115" spans="1:6">
      <c r="A1115" s="148" t="s">
        <v>487</v>
      </c>
      <c r="B1115" s="55" t="s">
        <v>487</v>
      </c>
      <c r="C1115" s="57" t="s">
        <v>487</v>
      </c>
      <c r="D1115" s="56" t="s">
        <v>487</v>
      </c>
      <c r="E1115" s="29" t="s">
        <v>487</v>
      </c>
      <c r="F1115" s="54"/>
    </row>
    <row r="1116" spans="1:6">
      <c r="A1116" s="148" t="s">
        <v>487</v>
      </c>
      <c r="B1116" s="55" t="s">
        <v>487</v>
      </c>
      <c r="C1116" s="57" t="s">
        <v>487</v>
      </c>
      <c r="D1116" s="56" t="s">
        <v>487</v>
      </c>
      <c r="E1116" s="29" t="s">
        <v>487</v>
      </c>
      <c r="F1116" s="54"/>
    </row>
    <row r="1117" spans="1:6">
      <c r="A1117" s="148" t="s">
        <v>487</v>
      </c>
      <c r="B1117" s="55" t="s">
        <v>487</v>
      </c>
      <c r="C1117" s="57" t="s">
        <v>487</v>
      </c>
      <c r="D1117" s="56" t="s">
        <v>487</v>
      </c>
      <c r="E1117" s="29" t="s">
        <v>487</v>
      </c>
      <c r="F1117" s="54"/>
    </row>
    <row r="1118" spans="1:6">
      <c r="A1118" s="148" t="s">
        <v>487</v>
      </c>
      <c r="B1118" s="55" t="s">
        <v>487</v>
      </c>
      <c r="C1118" s="57" t="s">
        <v>487</v>
      </c>
      <c r="D1118" s="56" t="s">
        <v>487</v>
      </c>
      <c r="E1118" s="29" t="s">
        <v>487</v>
      </c>
      <c r="F1118" s="54"/>
    </row>
    <row r="1119" spans="1:6">
      <c r="A1119" s="148" t="s">
        <v>487</v>
      </c>
      <c r="B1119" s="55" t="s">
        <v>487</v>
      </c>
      <c r="C1119" s="57" t="s">
        <v>487</v>
      </c>
      <c r="D1119" s="56" t="s">
        <v>487</v>
      </c>
      <c r="E1119" s="29" t="s">
        <v>487</v>
      </c>
      <c r="F1119" s="54"/>
    </row>
    <row r="1120" spans="1:6">
      <c r="A1120" s="148" t="s">
        <v>487</v>
      </c>
      <c r="B1120" s="55" t="s">
        <v>487</v>
      </c>
      <c r="C1120" s="57" t="s">
        <v>487</v>
      </c>
      <c r="D1120" s="56" t="s">
        <v>487</v>
      </c>
      <c r="E1120" s="29" t="s">
        <v>487</v>
      </c>
      <c r="F1120" s="54"/>
    </row>
    <row r="1121" spans="1:6">
      <c r="A1121" s="148" t="s">
        <v>487</v>
      </c>
      <c r="B1121" s="55" t="s">
        <v>487</v>
      </c>
      <c r="C1121" s="57" t="s">
        <v>487</v>
      </c>
      <c r="D1121" s="56" t="s">
        <v>487</v>
      </c>
      <c r="E1121" s="29" t="s">
        <v>487</v>
      </c>
      <c r="F1121" s="54"/>
    </row>
    <row r="1122" spans="1:6">
      <c r="A1122" s="148" t="s">
        <v>487</v>
      </c>
      <c r="B1122" s="55" t="s">
        <v>487</v>
      </c>
      <c r="C1122" s="57" t="s">
        <v>487</v>
      </c>
      <c r="D1122" s="56" t="s">
        <v>487</v>
      </c>
      <c r="E1122" s="29" t="s">
        <v>487</v>
      </c>
      <c r="F1122" s="54"/>
    </row>
    <row r="1123" spans="1:6">
      <c r="A1123" s="148" t="s">
        <v>487</v>
      </c>
      <c r="B1123" s="55" t="s">
        <v>487</v>
      </c>
      <c r="C1123" s="57" t="s">
        <v>487</v>
      </c>
      <c r="D1123" s="56" t="s">
        <v>487</v>
      </c>
      <c r="E1123" s="29" t="s">
        <v>487</v>
      </c>
      <c r="F1123" s="54"/>
    </row>
    <row r="1124" spans="1:6">
      <c r="A1124" s="148" t="s">
        <v>487</v>
      </c>
      <c r="B1124" s="55" t="s">
        <v>487</v>
      </c>
      <c r="C1124" s="57" t="s">
        <v>487</v>
      </c>
      <c r="D1124" s="56" t="s">
        <v>487</v>
      </c>
      <c r="E1124" s="29" t="s">
        <v>487</v>
      </c>
      <c r="F1124" s="54"/>
    </row>
    <row r="1125" spans="1:6">
      <c r="A1125" s="148" t="s">
        <v>487</v>
      </c>
      <c r="B1125" s="55" t="s">
        <v>487</v>
      </c>
      <c r="C1125" s="57" t="s">
        <v>487</v>
      </c>
      <c r="D1125" s="56" t="s">
        <v>487</v>
      </c>
      <c r="E1125" s="29" t="s">
        <v>487</v>
      </c>
      <c r="F1125" s="54"/>
    </row>
    <row r="1126" spans="1:6">
      <c r="A1126" s="148" t="s">
        <v>487</v>
      </c>
      <c r="B1126" s="55" t="s">
        <v>487</v>
      </c>
      <c r="C1126" s="57" t="s">
        <v>487</v>
      </c>
      <c r="D1126" s="56" t="s">
        <v>487</v>
      </c>
      <c r="E1126" s="29" t="s">
        <v>487</v>
      </c>
      <c r="F1126" s="54"/>
    </row>
    <row r="1127" spans="1:6">
      <c r="A1127" s="148" t="s">
        <v>487</v>
      </c>
      <c r="B1127" s="55" t="s">
        <v>487</v>
      </c>
      <c r="C1127" s="57" t="s">
        <v>487</v>
      </c>
      <c r="D1127" s="56" t="s">
        <v>487</v>
      </c>
      <c r="E1127" s="29" t="s">
        <v>487</v>
      </c>
      <c r="F1127" s="54"/>
    </row>
    <row r="1128" spans="1:6">
      <c r="A1128" s="148" t="s">
        <v>487</v>
      </c>
      <c r="B1128" s="55" t="s">
        <v>487</v>
      </c>
      <c r="C1128" s="57" t="s">
        <v>487</v>
      </c>
      <c r="D1128" s="56" t="s">
        <v>487</v>
      </c>
      <c r="E1128" s="29" t="s">
        <v>487</v>
      </c>
      <c r="F1128" s="54"/>
    </row>
    <row r="1129" spans="1:6">
      <c r="A1129" s="148" t="s">
        <v>487</v>
      </c>
      <c r="B1129" s="55" t="s">
        <v>487</v>
      </c>
      <c r="C1129" s="57" t="s">
        <v>487</v>
      </c>
      <c r="D1129" s="56" t="s">
        <v>487</v>
      </c>
      <c r="E1129" s="29" t="s">
        <v>487</v>
      </c>
      <c r="F1129" s="54"/>
    </row>
    <row r="1130" spans="1:6">
      <c r="A1130" s="148" t="s">
        <v>487</v>
      </c>
      <c r="B1130" s="55" t="s">
        <v>487</v>
      </c>
      <c r="C1130" s="57" t="s">
        <v>487</v>
      </c>
      <c r="D1130" s="56" t="s">
        <v>487</v>
      </c>
      <c r="E1130" s="29" t="s">
        <v>487</v>
      </c>
      <c r="F1130" s="54"/>
    </row>
    <row r="1131" spans="1:6">
      <c r="A1131" s="148" t="s">
        <v>487</v>
      </c>
      <c r="B1131" s="55" t="s">
        <v>487</v>
      </c>
      <c r="C1131" s="57" t="s">
        <v>487</v>
      </c>
      <c r="D1131" s="56" t="s">
        <v>487</v>
      </c>
      <c r="E1131" s="29" t="s">
        <v>487</v>
      </c>
      <c r="F1131" s="54"/>
    </row>
    <row r="1132" spans="1:6">
      <c r="A1132" s="148" t="s">
        <v>487</v>
      </c>
      <c r="B1132" s="55" t="s">
        <v>487</v>
      </c>
      <c r="C1132" s="57" t="s">
        <v>487</v>
      </c>
      <c r="D1132" s="56" t="s">
        <v>487</v>
      </c>
      <c r="E1132" s="29" t="s">
        <v>487</v>
      </c>
      <c r="F1132" s="54"/>
    </row>
    <row r="1133" spans="1:6">
      <c r="A1133" s="148" t="s">
        <v>487</v>
      </c>
      <c r="B1133" s="55" t="s">
        <v>487</v>
      </c>
      <c r="C1133" s="57" t="s">
        <v>487</v>
      </c>
      <c r="D1133" s="56" t="s">
        <v>487</v>
      </c>
      <c r="E1133" s="29" t="s">
        <v>487</v>
      </c>
      <c r="F1133" s="54"/>
    </row>
    <row r="1134" spans="1:6">
      <c r="A1134" s="148" t="s">
        <v>487</v>
      </c>
      <c r="B1134" s="55" t="s">
        <v>487</v>
      </c>
      <c r="C1134" s="57" t="s">
        <v>487</v>
      </c>
      <c r="D1134" s="56" t="s">
        <v>487</v>
      </c>
      <c r="E1134" s="29" t="s">
        <v>487</v>
      </c>
      <c r="F1134" s="54"/>
    </row>
    <row r="1135" spans="1:6">
      <c r="A1135" s="148" t="s">
        <v>487</v>
      </c>
      <c r="B1135" s="55" t="s">
        <v>487</v>
      </c>
      <c r="C1135" s="57" t="s">
        <v>487</v>
      </c>
      <c r="D1135" s="56" t="s">
        <v>487</v>
      </c>
      <c r="E1135" s="29" t="s">
        <v>487</v>
      </c>
      <c r="F1135" s="54"/>
    </row>
    <row r="1136" spans="1:6">
      <c r="A1136" s="148" t="s">
        <v>487</v>
      </c>
      <c r="B1136" s="55" t="s">
        <v>487</v>
      </c>
      <c r="C1136" s="57" t="s">
        <v>487</v>
      </c>
      <c r="D1136" s="56" t="s">
        <v>487</v>
      </c>
      <c r="E1136" s="29" t="s">
        <v>487</v>
      </c>
      <c r="F1136" s="54"/>
    </row>
    <row r="1137" spans="1:6">
      <c r="A1137" s="148" t="s">
        <v>487</v>
      </c>
      <c r="B1137" s="55" t="s">
        <v>487</v>
      </c>
      <c r="C1137" s="57" t="s">
        <v>487</v>
      </c>
      <c r="D1137" s="56" t="s">
        <v>487</v>
      </c>
      <c r="E1137" s="29" t="s">
        <v>487</v>
      </c>
      <c r="F1137" s="54"/>
    </row>
    <row r="1138" spans="1:6">
      <c r="A1138" s="148" t="s">
        <v>487</v>
      </c>
      <c r="B1138" s="55" t="s">
        <v>487</v>
      </c>
      <c r="C1138" s="57" t="s">
        <v>487</v>
      </c>
      <c r="D1138" s="56" t="s">
        <v>487</v>
      </c>
      <c r="E1138" s="29" t="s">
        <v>487</v>
      </c>
      <c r="F1138" s="54"/>
    </row>
    <row r="1139" spans="1:6">
      <c r="A1139" s="148" t="s">
        <v>487</v>
      </c>
      <c r="B1139" s="55" t="s">
        <v>487</v>
      </c>
      <c r="C1139" s="57" t="s">
        <v>487</v>
      </c>
      <c r="D1139" s="56" t="s">
        <v>487</v>
      </c>
      <c r="E1139" s="29" t="s">
        <v>487</v>
      </c>
      <c r="F1139" s="54"/>
    </row>
    <row r="1140" spans="1:6">
      <c r="A1140" s="148" t="s">
        <v>487</v>
      </c>
      <c r="B1140" s="55" t="s">
        <v>487</v>
      </c>
      <c r="C1140" s="57" t="s">
        <v>487</v>
      </c>
      <c r="D1140" s="56" t="s">
        <v>487</v>
      </c>
      <c r="E1140" s="29" t="s">
        <v>487</v>
      </c>
      <c r="F1140" s="54"/>
    </row>
    <row r="1141" spans="1:6">
      <c r="A1141" s="148" t="s">
        <v>487</v>
      </c>
      <c r="B1141" s="55" t="s">
        <v>487</v>
      </c>
      <c r="C1141" s="57" t="s">
        <v>487</v>
      </c>
      <c r="D1141" s="56" t="s">
        <v>487</v>
      </c>
      <c r="E1141" s="29" t="s">
        <v>487</v>
      </c>
      <c r="F1141" s="54"/>
    </row>
    <row r="1142" spans="1:6">
      <c r="A1142" s="148" t="s">
        <v>487</v>
      </c>
      <c r="B1142" s="55" t="s">
        <v>487</v>
      </c>
      <c r="C1142" s="57" t="s">
        <v>487</v>
      </c>
      <c r="D1142" s="56" t="s">
        <v>487</v>
      </c>
      <c r="E1142" s="29" t="s">
        <v>487</v>
      </c>
      <c r="F1142" s="54"/>
    </row>
    <row r="1143" spans="1:6">
      <c r="A1143" s="148" t="s">
        <v>487</v>
      </c>
      <c r="B1143" s="55" t="s">
        <v>487</v>
      </c>
      <c r="C1143" s="57" t="s">
        <v>487</v>
      </c>
      <c r="D1143" s="56" t="s">
        <v>487</v>
      </c>
      <c r="E1143" s="29" t="s">
        <v>487</v>
      </c>
      <c r="F1143" s="54"/>
    </row>
    <row r="1144" spans="1:6">
      <c r="A1144" s="148" t="s">
        <v>487</v>
      </c>
      <c r="B1144" s="55" t="s">
        <v>487</v>
      </c>
      <c r="C1144" s="57" t="s">
        <v>487</v>
      </c>
      <c r="D1144" s="56" t="s">
        <v>487</v>
      </c>
      <c r="E1144" s="29" t="s">
        <v>487</v>
      </c>
      <c r="F1144" s="54"/>
    </row>
    <row r="1145" spans="1:6">
      <c r="A1145" s="148" t="s">
        <v>487</v>
      </c>
      <c r="B1145" s="55" t="s">
        <v>487</v>
      </c>
      <c r="C1145" s="57" t="s">
        <v>487</v>
      </c>
      <c r="D1145" s="56" t="s">
        <v>487</v>
      </c>
      <c r="E1145" s="29" t="s">
        <v>487</v>
      </c>
      <c r="F1145" s="54"/>
    </row>
    <row r="1146" spans="1:6">
      <c r="A1146" s="148" t="s">
        <v>487</v>
      </c>
      <c r="B1146" s="55" t="s">
        <v>487</v>
      </c>
      <c r="C1146" s="57" t="s">
        <v>487</v>
      </c>
      <c r="D1146" s="56" t="s">
        <v>487</v>
      </c>
      <c r="E1146" s="29" t="s">
        <v>487</v>
      </c>
      <c r="F1146" s="54"/>
    </row>
    <row r="1147" spans="1:6">
      <c r="A1147" s="148" t="s">
        <v>487</v>
      </c>
      <c r="B1147" s="55" t="s">
        <v>487</v>
      </c>
      <c r="C1147" s="57" t="s">
        <v>487</v>
      </c>
      <c r="D1147" s="56" t="s">
        <v>487</v>
      </c>
      <c r="E1147" s="29" t="s">
        <v>487</v>
      </c>
      <c r="F1147" s="54"/>
    </row>
    <row r="1148" spans="1:6">
      <c r="A1148" s="148" t="s">
        <v>487</v>
      </c>
      <c r="B1148" s="55" t="s">
        <v>487</v>
      </c>
      <c r="C1148" s="57" t="s">
        <v>487</v>
      </c>
      <c r="D1148" s="56" t="s">
        <v>487</v>
      </c>
      <c r="E1148" s="29" t="s">
        <v>487</v>
      </c>
      <c r="F1148" s="54"/>
    </row>
    <row r="1149" spans="1:6">
      <c r="A1149" s="148" t="s">
        <v>487</v>
      </c>
      <c r="B1149" s="55" t="s">
        <v>487</v>
      </c>
      <c r="C1149" s="57" t="s">
        <v>487</v>
      </c>
      <c r="D1149" s="56" t="s">
        <v>487</v>
      </c>
      <c r="E1149" s="29" t="s">
        <v>487</v>
      </c>
      <c r="F1149" s="54"/>
    </row>
    <row r="1150" spans="1:6">
      <c r="A1150" s="148" t="s">
        <v>487</v>
      </c>
      <c r="B1150" s="55" t="s">
        <v>487</v>
      </c>
      <c r="C1150" s="57" t="s">
        <v>487</v>
      </c>
      <c r="D1150" s="56" t="s">
        <v>487</v>
      </c>
      <c r="E1150" s="29" t="s">
        <v>487</v>
      </c>
      <c r="F1150" s="54"/>
    </row>
    <row r="1151" spans="1:6">
      <c r="A1151" s="148" t="s">
        <v>487</v>
      </c>
      <c r="B1151" s="55" t="s">
        <v>487</v>
      </c>
      <c r="C1151" s="57" t="s">
        <v>487</v>
      </c>
      <c r="D1151" s="56" t="s">
        <v>487</v>
      </c>
      <c r="E1151" s="29" t="s">
        <v>487</v>
      </c>
      <c r="F1151" s="54"/>
    </row>
    <row r="1152" spans="1:6">
      <c r="A1152" s="148" t="s">
        <v>487</v>
      </c>
      <c r="B1152" s="55" t="s">
        <v>487</v>
      </c>
      <c r="C1152" s="57" t="s">
        <v>487</v>
      </c>
      <c r="D1152" s="56" t="s">
        <v>487</v>
      </c>
      <c r="E1152" s="29" t="s">
        <v>487</v>
      </c>
      <c r="F1152" s="54"/>
    </row>
    <row r="1153" spans="1:6">
      <c r="A1153" s="148" t="s">
        <v>487</v>
      </c>
      <c r="B1153" s="55" t="s">
        <v>487</v>
      </c>
      <c r="C1153" s="57" t="s">
        <v>487</v>
      </c>
      <c r="D1153" s="56" t="s">
        <v>487</v>
      </c>
      <c r="E1153" s="29" t="s">
        <v>487</v>
      </c>
      <c r="F1153" s="54"/>
    </row>
    <row r="1154" spans="1:6">
      <c r="A1154" s="148" t="s">
        <v>487</v>
      </c>
      <c r="B1154" s="55" t="s">
        <v>487</v>
      </c>
      <c r="C1154" s="57" t="s">
        <v>487</v>
      </c>
      <c r="D1154" s="56" t="s">
        <v>487</v>
      </c>
      <c r="E1154" s="29" t="s">
        <v>487</v>
      </c>
      <c r="F1154" s="54"/>
    </row>
    <row r="1155" spans="1:6">
      <c r="A1155" s="148" t="s">
        <v>487</v>
      </c>
      <c r="B1155" s="55" t="s">
        <v>487</v>
      </c>
      <c r="C1155" s="57" t="s">
        <v>487</v>
      </c>
      <c r="D1155" s="56" t="s">
        <v>487</v>
      </c>
      <c r="E1155" s="29" t="s">
        <v>487</v>
      </c>
      <c r="F1155" s="54"/>
    </row>
    <row r="1156" spans="1:6">
      <c r="A1156" s="148" t="s">
        <v>487</v>
      </c>
      <c r="B1156" s="55" t="s">
        <v>487</v>
      </c>
      <c r="C1156" s="57" t="s">
        <v>487</v>
      </c>
      <c r="D1156" s="56" t="s">
        <v>487</v>
      </c>
      <c r="E1156" s="29" t="s">
        <v>487</v>
      </c>
      <c r="F1156" s="54"/>
    </row>
    <row r="1157" spans="1:6">
      <c r="A1157" s="148" t="s">
        <v>487</v>
      </c>
      <c r="B1157" s="55" t="s">
        <v>487</v>
      </c>
      <c r="C1157" s="57" t="s">
        <v>487</v>
      </c>
      <c r="D1157" s="56" t="s">
        <v>487</v>
      </c>
      <c r="E1157" s="29" t="s">
        <v>487</v>
      </c>
      <c r="F1157" s="54"/>
    </row>
    <row r="1158" spans="1:6">
      <c r="A1158" s="148" t="s">
        <v>487</v>
      </c>
      <c r="B1158" s="55" t="s">
        <v>487</v>
      </c>
      <c r="C1158" s="57" t="s">
        <v>487</v>
      </c>
      <c r="D1158" s="56" t="s">
        <v>487</v>
      </c>
      <c r="E1158" s="29" t="s">
        <v>487</v>
      </c>
      <c r="F1158" s="54"/>
    </row>
    <row r="1159" spans="1:6">
      <c r="A1159" s="148" t="s">
        <v>487</v>
      </c>
      <c r="B1159" s="55" t="s">
        <v>487</v>
      </c>
      <c r="C1159" s="57" t="s">
        <v>487</v>
      </c>
      <c r="D1159" s="56" t="s">
        <v>487</v>
      </c>
      <c r="E1159" s="29" t="s">
        <v>487</v>
      </c>
      <c r="F1159" s="54"/>
    </row>
    <row r="1160" spans="1:6">
      <c r="A1160" s="148" t="s">
        <v>487</v>
      </c>
      <c r="B1160" s="55" t="s">
        <v>487</v>
      </c>
      <c r="C1160" s="57" t="s">
        <v>487</v>
      </c>
      <c r="D1160" s="56" t="s">
        <v>487</v>
      </c>
      <c r="E1160" s="29" t="s">
        <v>487</v>
      </c>
      <c r="F1160" s="54"/>
    </row>
    <row r="1161" spans="1:6">
      <c r="A1161" s="148" t="s">
        <v>487</v>
      </c>
      <c r="B1161" s="55" t="s">
        <v>487</v>
      </c>
      <c r="C1161" s="57" t="s">
        <v>487</v>
      </c>
      <c r="D1161" s="56" t="s">
        <v>487</v>
      </c>
      <c r="E1161" s="29" t="s">
        <v>487</v>
      </c>
      <c r="F1161" s="54"/>
    </row>
    <row r="1162" spans="1:6">
      <c r="A1162" s="148" t="s">
        <v>487</v>
      </c>
      <c r="B1162" s="55" t="s">
        <v>487</v>
      </c>
      <c r="C1162" s="57" t="s">
        <v>487</v>
      </c>
      <c r="D1162" s="56" t="s">
        <v>487</v>
      </c>
      <c r="E1162" s="29" t="s">
        <v>487</v>
      </c>
      <c r="F1162" s="54"/>
    </row>
    <row r="1163" spans="1:6">
      <c r="A1163" s="148" t="s">
        <v>487</v>
      </c>
      <c r="B1163" s="55" t="s">
        <v>487</v>
      </c>
      <c r="C1163" s="57" t="s">
        <v>487</v>
      </c>
      <c r="D1163" s="56" t="s">
        <v>487</v>
      </c>
      <c r="E1163" s="29" t="s">
        <v>487</v>
      </c>
      <c r="F1163" s="54"/>
    </row>
    <row r="1164" spans="1:6">
      <c r="A1164" s="148" t="s">
        <v>487</v>
      </c>
      <c r="B1164" s="55" t="s">
        <v>487</v>
      </c>
      <c r="C1164" s="57" t="s">
        <v>487</v>
      </c>
      <c r="D1164" s="56" t="s">
        <v>487</v>
      </c>
      <c r="E1164" s="29" t="s">
        <v>487</v>
      </c>
      <c r="F1164" s="54"/>
    </row>
    <row r="1165" spans="1:6">
      <c r="A1165" s="148" t="s">
        <v>487</v>
      </c>
      <c r="B1165" s="55" t="s">
        <v>487</v>
      </c>
      <c r="C1165" s="57" t="s">
        <v>487</v>
      </c>
      <c r="D1165" s="56" t="s">
        <v>487</v>
      </c>
      <c r="E1165" s="29" t="s">
        <v>487</v>
      </c>
      <c r="F1165" s="54"/>
    </row>
    <row r="1166" spans="1:6">
      <c r="A1166" s="148" t="s">
        <v>487</v>
      </c>
      <c r="B1166" s="55" t="s">
        <v>487</v>
      </c>
      <c r="C1166" s="57" t="s">
        <v>487</v>
      </c>
      <c r="D1166" s="56" t="s">
        <v>487</v>
      </c>
      <c r="E1166" s="29" t="s">
        <v>487</v>
      </c>
      <c r="F1166" s="54"/>
    </row>
    <row r="1167" spans="1:6">
      <c r="A1167" s="148" t="s">
        <v>487</v>
      </c>
      <c r="B1167" s="55" t="s">
        <v>487</v>
      </c>
      <c r="C1167" s="57" t="s">
        <v>487</v>
      </c>
      <c r="D1167" s="56" t="s">
        <v>487</v>
      </c>
      <c r="E1167" s="29" t="s">
        <v>487</v>
      </c>
      <c r="F1167" s="54"/>
    </row>
    <row r="1168" spans="1:6">
      <c r="A1168" s="148" t="s">
        <v>487</v>
      </c>
      <c r="B1168" s="55" t="s">
        <v>487</v>
      </c>
      <c r="C1168" s="57" t="s">
        <v>487</v>
      </c>
      <c r="D1168" s="56" t="s">
        <v>487</v>
      </c>
      <c r="E1168" s="29" t="s">
        <v>487</v>
      </c>
      <c r="F1168" s="54"/>
    </row>
    <row r="1169" spans="1:6">
      <c r="A1169" s="148" t="s">
        <v>487</v>
      </c>
      <c r="B1169" s="55" t="s">
        <v>487</v>
      </c>
      <c r="C1169" s="57" t="s">
        <v>487</v>
      </c>
      <c r="D1169" s="56" t="s">
        <v>487</v>
      </c>
      <c r="E1169" s="29" t="s">
        <v>487</v>
      </c>
      <c r="F1169" s="54"/>
    </row>
    <row r="1170" spans="1:6">
      <c r="A1170" s="148" t="s">
        <v>487</v>
      </c>
      <c r="B1170" s="55" t="s">
        <v>487</v>
      </c>
      <c r="C1170" s="57" t="s">
        <v>487</v>
      </c>
      <c r="D1170" s="56" t="s">
        <v>487</v>
      </c>
      <c r="E1170" s="29" t="s">
        <v>487</v>
      </c>
      <c r="F1170" s="54"/>
    </row>
    <row r="1171" spans="1:6">
      <c r="A1171" s="148" t="s">
        <v>487</v>
      </c>
      <c r="B1171" s="55" t="s">
        <v>487</v>
      </c>
      <c r="C1171" s="57" t="s">
        <v>487</v>
      </c>
      <c r="D1171" s="56" t="s">
        <v>487</v>
      </c>
      <c r="E1171" s="29" t="s">
        <v>487</v>
      </c>
      <c r="F1171" s="54"/>
    </row>
    <row r="1172" spans="1:6">
      <c r="A1172" s="148" t="s">
        <v>487</v>
      </c>
      <c r="B1172" s="55" t="s">
        <v>487</v>
      </c>
      <c r="C1172" s="57" t="s">
        <v>487</v>
      </c>
      <c r="D1172" s="56" t="s">
        <v>487</v>
      </c>
      <c r="E1172" s="29" t="s">
        <v>487</v>
      </c>
      <c r="F1172" s="54"/>
    </row>
    <row r="1173" spans="1:6">
      <c r="A1173" s="148" t="s">
        <v>487</v>
      </c>
      <c r="B1173" s="55" t="s">
        <v>487</v>
      </c>
      <c r="C1173" s="57" t="s">
        <v>487</v>
      </c>
      <c r="D1173" s="56" t="s">
        <v>487</v>
      </c>
      <c r="E1173" s="29" t="s">
        <v>487</v>
      </c>
      <c r="F1173" s="54"/>
    </row>
    <row r="1174" spans="1:6">
      <c r="A1174" s="148" t="s">
        <v>487</v>
      </c>
      <c r="B1174" s="55" t="s">
        <v>487</v>
      </c>
      <c r="C1174" s="57" t="s">
        <v>487</v>
      </c>
      <c r="D1174" s="56" t="s">
        <v>487</v>
      </c>
      <c r="E1174" s="29" t="s">
        <v>487</v>
      </c>
      <c r="F1174" s="54"/>
    </row>
    <row r="1175" spans="1:6">
      <c r="A1175" s="148" t="s">
        <v>487</v>
      </c>
      <c r="B1175" s="55" t="s">
        <v>487</v>
      </c>
      <c r="C1175" s="57" t="s">
        <v>487</v>
      </c>
      <c r="D1175" s="56" t="s">
        <v>487</v>
      </c>
      <c r="E1175" s="29" t="s">
        <v>487</v>
      </c>
      <c r="F1175" s="54"/>
    </row>
    <row r="1176" spans="1:6">
      <c r="A1176" s="148" t="s">
        <v>487</v>
      </c>
      <c r="B1176" s="55" t="s">
        <v>487</v>
      </c>
      <c r="C1176" s="57" t="s">
        <v>487</v>
      </c>
      <c r="D1176" s="56" t="s">
        <v>487</v>
      </c>
      <c r="E1176" s="29" t="s">
        <v>487</v>
      </c>
      <c r="F1176" s="54"/>
    </row>
    <row r="1177" spans="1:6">
      <c r="A1177" s="148" t="s">
        <v>487</v>
      </c>
      <c r="B1177" s="55" t="s">
        <v>487</v>
      </c>
      <c r="C1177" s="57" t="s">
        <v>487</v>
      </c>
      <c r="D1177" s="56" t="s">
        <v>487</v>
      </c>
      <c r="E1177" s="29" t="s">
        <v>487</v>
      </c>
      <c r="F1177" s="54"/>
    </row>
    <row r="1178" spans="1:6">
      <c r="A1178" s="148" t="s">
        <v>487</v>
      </c>
      <c r="B1178" s="55" t="s">
        <v>487</v>
      </c>
      <c r="C1178" s="57" t="s">
        <v>487</v>
      </c>
      <c r="D1178" s="56" t="s">
        <v>487</v>
      </c>
      <c r="E1178" s="29" t="s">
        <v>487</v>
      </c>
      <c r="F1178" s="54"/>
    </row>
    <row r="1179" spans="1:6">
      <c r="A1179" s="148" t="s">
        <v>487</v>
      </c>
      <c r="B1179" s="55" t="s">
        <v>487</v>
      </c>
      <c r="C1179" s="57" t="s">
        <v>487</v>
      </c>
      <c r="D1179" s="56" t="s">
        <v>487</v>
      </c>
      <c r="E1179" s="29" t="s">
        <v>487</v>
      </c>
      <c r="F1179" s="54"/>
    </row>
    <row r="1180" spans="1:6">
      <c r="A1180" s="148" t="s">
        <v>487</v>
      </c>
      <c r="B1180" s="55" t="s">
        <v>487</v>
      </c>
      <c r="C1180" s="57" t="s">
        <v>487</v>
      </c>
      <c r="D1180" s="56" t="s">
        <v>487</v>
      </c>
      <c r="E1180" s="29" t="s">
        <v>487</v>
      </c>
      <c r="F1180" s="54"/>
    </row>
    <row r="1181" spans="1:6">
      <c r="A1181" s="148" t="s">
        <v>487</v>
      </c>
      <c r="B1181" s="55" t="s">
        <v>487</v>
      </c>
      <c r="C1181" s="57" t="s">
        <v>487</v>
      </c>
      <c r="D1181" s="56" t="s">
        <v>487</v>
      </c>
      <c r="E1181" s="29" t="s">
        <v>487</v>
      </c>
      <c r="F1181" s="54"/>
    </row>
    <row r="1182" spans="1:6">
      <c r="A1182" s="148" t="s">
        <v>487</v>
      </c>
      <c r="B1182" s="55" t="s">
        <v>487</v>
      </c>
      <c r="C1182" s="57" t="s">
        <v>487</v>
      </c>
      <c r="D1182" s="56" t="s">
        <v>487</v>
      </c>
      <c r="E1182" s="29" t="s">
        <v>487</v>
      </c>
      <c r="F1182" s="54"/>
    </row>
    <row r="1183" spans="1:6">
      <c r="A1183" s="148" t="s">
        <v>487</v>
      </c>
      <c r="B1183" s="55" t="s">
        <v>487</v>
      </c>
      <c r="C1183" s="57" t="s">
        <v>487</v>
      </c>
      <c r="D1183" s="56" t="s">
        <v>487</v>
      </c>
      <c r="E1183" s="29" t="s">
        <v>487</v>
      </c>
      <c r="F1183" s="54"/>
    </row>
    <row r="1184" spans="1:6">
      <c r="A1184" s="148" t="s">
        <v>487</v>
      </c>
      <c r="B1184" s="55" t="s">
        <v>487</v>
      </c>
      <c r="C1184" s="57" t="s">
        <v>487</v>
      </c>
      <c r="D1184" s="56" t="s">
        <v>487</v>
      </c>
      <c r="E1184" s="29" t="s">
        <v>487</v>
      </c>
      <c r="F1184" s="54"/>
    </row>
    <row r="1185" spans="1:6">
      <c r="A1185" s="148" t="s">
        <v>487</v>
      </c>
      <c r="B1185" s="55" t="s">
        <v>487</v>
      </c>
      <c r="C1185" s="57" t="s">
        <v>487</v>
      </c>
      <c r="D1185" s="56" t="s">
        <v>487</v>
      </c>
      <c r="E1185" s="29" t="s">
        <v>487</v>
      </c>
      <c r="F1185" s="54"/>
    </row>
    <row r="1186" spans="1:6">
      <c r="A1186" s="148" t="s">
        <v>487</v>
      </c>
      <c r="B1186" s="55" t="s">
        <v>487</v>
      </c>
      <c r="C1186" s="57" t="s">
        <v>487</v>
      </c>
      <c r="D1186" s="56" t="s">
        <v>487</v>
      </c>
      <c r="E1186" s="29" t="s">
        <v>487</v>
      </c>
      <c r="F1186" s="54"/>
    </row>
    <row r="1187" spans="1:6">
      <c r="A1187" s="148" t="s">
        <v>487</v>
      </c>
      <c r="B1187" s="55" t="s">
        <v>487</v>
      </c>
      <c r="C1187" s="57" t="s">
        <v>487</v>
      </c>
      <c r="D1187" s="56" t="s">
        <v>487</v>
      </c>
      <c r="E1187" s="29" t="s">
        <v>487</v>
      </c>
      <c r="F1187" s="54"/>
    </row>
    <row r="1188" spans="1:6">
      <c r="A1188" s="148" t="s">
        <v>487</v>
      </c>
      <c r="B1188" s="55" t="s">
        <v>487</v>
      </c>
      <c r="C1188" s="57" t="s">
        <v>487</v>
      </c>
      <c r="D1188" s="56" t="s">
        <v>487</v>
      </c>
      <c r="E1188" s="29" t="s">
        <v>487</v>
      </c>
      <c r="F1188" s="54"/>
    </row>
    <row r="1189" spans="1:6">
      <c r="A1189" s="148" t="s">
        <v>487</v>
      </c>
      <c r="B1189" s="55" t="s">
        <v>487</v>
      </c>
      <c r="C1189" s="57" t="s">
        <v>487</v>
      </c>
      <c r="D1189" s="56" t="s">
        <v>487</v>
      </c>
      <c r="E1189" s="29" t="s">
        <v>487</v>
      </c>
      <c r="F1189" s="54"/>
    </row>
    <row r="1190" spans="1:6">
      <c r="A1190" s="148" t="s">
        <v>487</v>
      </c>
      <c r="B1190" s="55" t="s">
        <v>487</v>
      </c>
      <c r="C1190" s="57" t="s">
        <v>487</v>
      </c>
      <c r="D1190" s="56" t="s">
        <v>487</v>
      </c>
      <c r="E1190" s="29" t="s">
        <v>487</v>
      </c>
      <c r="F1190" s="54"/>
    </row>
    <row r="1191" spans="1:6">
      <c r="A1191" s="148" t="s">
        <v>487</v>
      </c>
      <c r="B1191" s="55" t="s">
        <v>487</v>
      </c>
      <c r="C1191" s="57" t="s">
        <v>487</v>
      </c>
      <c r="D1191" s="56" t="s">
        <v>487</v>
      </c>
      <c r="E1191" s="29" t="s">
        <v>487</v>
      </c>
      <c r="F1191" s="54"/>
    </row>
    <row r="1192" spans="1:6">
      <c r="A1192" s="148" t="s">
        <v>487</v>
      </c>
      <c r="B1192" s="55" t="s">
        <v>487</v>
      </c>
      <c r="C1192" s="57" t="s">
        <v>487</v>
      </c>
      <c r="D1192" s="56" t="s">
        <v>487</v>
      </c>
      <c r="E1192" s="29" t="s">
        <v>487</v>
      </c>
      <c r="F1192" s="54"/>
    </row>
    <row r="1193" spans="1:6">
      <c r="A1193" s="148" t="s">
        <v>487</v>
      </c>
      <c r="B1193" s="55" t="s">
        <v>487</v>
      </c>
      <c r="C1193" s="57" t="s">
        <v>487</v>
      </c>
      <c r="D1193" s="56" t="s">
        <v>487</v>
      </c>
      <c r="E1193" s="29" t="s">
        <v>487</v>
      </c>
      <c r="F1193" s="54"/>
    </row>
    <row r="1194" spans="1:6">
      <c r="A1194" s="148" t="s">
        <v>487</v>
      </c>
      <c r="B1194" s="55" t="s">
        <v>487</v>
      </c>
      <c r="C1194" s="57" t="s">
        <v>487</v>
      </c>
      <c r="D1194" s="56" t="s">
        <v>487</v>
      </c>
      <c r="E1194" s="29" t="s">
        <v>487</v>
      </c>
      <c r="F1194" s="54"/>
    </row>
    <row r="1195" spans="1:6">
      <c r="A1195" s="148" t="s">
        <v>487</v>
      </c>
      <c r="B1195" s="55" t="s">
        <v>487</v>
      </c>
      <c r="C1195" s="57" t="s">
        <v>487</v>
      </c>
      <c r="D1195" s="56" t="s">
        <v>487</v>
      </c>
      <c r="E1195" s="29" t="s">
        <v>487</v>
      </c>
      <c r="F1195" s="54"/>
    </row>
    <row r="1196" spans="1:6">
      <c r="A1196" s="148" t="s">
        <v>487</v>
      </c>
      <c r="B1196" s="55" t="s">
        <v>487</v>
      </c>
      <c r="C1196" s="57" t="s">
        <v>487</v>
      </c>
      <c r="D1196" s="56" t="s">
        <v>487</v>
      </c>
      <c r="E1196" s="29" t="s">
        <v>487</v>
      </c>
      <c r="F1196" s="54"/>
    </row>
    <row r="1197" spans="1:6">
      <c r="A1197" s="148" t="s">
        <v>487</v>
      </c>
      <c r="B1197" s="55" t="s">
        <v>487</v>
      </c>
      <c r="C1197" s="57" t="s">
        <v>487</v>
      </c>
      <c r="D1197" s="56" t="s">
        <v>487</v>
      </c>
      <c r="E1197" s="29" t="s">
        <v>487</v>
      </c>
      <c r="F1197" s="54"/>
    </row>
    <row r="1198" spans="1:6">
      <c r="A1198" s="148" t="s">
        <v>487</v>
      </c>
      <c r="B1198" s="55" t="s">
        <v>487</v>
      </c>
      <c r="C1198" s="57" t="s">
        <v>487</v>
      </c>
      <c r="D1198" s="56" t="s">
        <v>487</v>
      </c>
      <c r="E1198" s="29" t="s">
        <v>487</v>
      </c>
      <c r="F1198" s="54"/>
    </row>
    <row r="1199" spans="1:6">
      <c r="A1199" s="148" t="s">
        <v>487</v>
      </c>
      <c r="B1199" s="55" t="s">
        <v>487</v>
      </c>
      <c r="C1199" s="57" t="s">
        <v>487</v>
      </c>
      <c r="D1199" s="56" t="s">
        <v>487</v>
      </c>
      <c r="E1199" s="29" t="s">
        <v>487</v>
      </c>
      <c r="F1199" s="54"/>
    </row>
    <row r="1200" spans="1:6">
      <c r="A1200" s="148" t="s">
        <v>487</v>
      </c>
      <c r="B1200" s="55" t="s">
        <v>487</v>
      </c>
      <c r="C1200" s="57" t="s">
        <v>487</v>
      </c>
      <c r="D1200" s="56" t="s">
        <v>487</v>
      </c>
      <c r="E1200" s="29" t="s">
        <v>487</v>
      </c>
      <c r="F1200" s="54"/>
    </row>
    <row r="1201" spans="1:6">
      <c r="A1201" s="148" t="s">
        <v>487</v>
      </c>
      <c r="B1201" s="55" t="s">
        <v>487</v>
      </c>
      <c r="C1201" s="57" t="s">
        <v>487</v>
      </c>
      <c r="D1201" s="56" t="s">
        <v>487</v>
      </c>
      <c r="E1201" s="29" t="s">
        <v>487</v>
      </c>
      <c r="F1201" s="54"/>
    </row>
    <row r="1202" spans="1:6">
      <c r="A1202" s="148" t="s">
        <v>487</v>
      </c>
      <c r="B1202" s="55" t="s">
        <v>487</v>
      </c>
      <c r="C1202" s="57" t="s">
        <v>487</v>
      </c>
      <c r="D1202" s="56" t="s">
        <v>487</v>
      </c>
      <c r="E1202" s="29" t="s">
        <v>487</v>
      </c>
      <c r="F1202" s="54"/>
    </row>
    <row r="1203" spans="1:6">
      <c r="A1203" s="148" t="s">
        <v>487</v>
      </c>
      <c r="B1203" s="55" t="s">
        <v>487</v>
      </c>
      <c r="C1203" s="57" t="s">
        <v>487</v>
      </c>
      <c r="D1203" s="56" t="s">
        <v>487</v>
      </c>
      <c r="E1203" s="29" t="s">
        <v>487</v>
      </c>
      <c r="F1203" s="54"/>
    </row>
    <row r="1204" spans="1:6">
      <c r="A1204" s="148" t="s">
        <v>487</v>
      </c>
      <c r="B1204" s="55" t="s">
        <v>487</v>
      </c>
      <c r="C1204" s="57" t="s">
        <v>487</v>
      </c>
      <c r="D1204" s="56" t="s">
        <v>487</v>
      </c>
      <c r="E1204" s="29" t="s">
        <v>487</v>
      </c>
      <c r="F1204" s="54"/>
    </row>
    <row r="1205" spans="1:6">
      <c r="A1205" s="148" t="s">
        <v>487</v>
      </c>
      <c r="B1205" s="55" t="s">
        <v>487</v>
      </c>
      <c r="C1205" s="57" t="s">
        <v>487</v>
      </c>
      <c r="D1205" s="56" t="s">
        <v>487</v>
      </c>
      <c r="E1205" s="29" t="s">
        <v>487</v>
      </c>
      <c r="F1205" s="54"/>
    </row>
    <row r="1206" spans="1:6">
      <c r="A1206" s="148" t="s">
        <v>487</v>
      </c>
      <c r="B1206" s="55" t="s">
        <v>487</v>
      </c>
      <c r="C1206" s="57" t="s">
        <v>487</v>
      </c>
      <c r="D1206" s="56" t="s">
        <v>487</v>
      </c>
      <c r="E1206" s="29" t="s">
        <v>487</v>
      </c>
      <c r="F1206" s="54"/>
    </row>
    <row r="1207" spans="1:6">
      <c r="A1207" s="148" t="s">
        <v>487</v>
      </c>
      <c r="B1207" s="55" t="s">
        <v>487</v>
      </c>
      <c r="C1207" s="57" t="s">
        <v>487</v>
      </c>
      <c r="D1207" s="56" t="s">
        <v>487</v>
      </c>
      <c r="E1207" s="29" t="s">
        <v>487</v>
      </c>
      <c r="F1207" s="54"/>
    </row>
    <row r="1208" spans="1:6">
      <c r="A1208" s="148" t="s">
        <v>487</v>
      </c>
      <c r="B1208" s="55" t="s">
        <v>487</v>
      </c>
      <c r="C1208" s="57" t="s">
        <v>487</v>
      </c>
      <c r="D1208" s="56" t="s">
        <v>487</v>
      </c>
      <c r="E1208" s="29" t="s">
        <v>487</v>
      </c>
      <c r="F1208" s="54"/>
    </row>
    <row r="1209" spans="1:6">
      <c r="A1209" s="148" t="s">
        <v>487</v>
      </c>
      <c r="B1209" s="55" t="s">
        <v>487</v>
      </c>
      <c r="C1209" s="57" t="s">
        <v>487</v>
      </c>
      <c r="D1209" s="56" t="s">
        <v>487</v>
      </c>
      <c r="E1209" s="29" t="s">
        <v>487</v>
      </c>
      <c r="F1209" s="54"/>
    </row>
    <row r="1210" spans="1:6">
      <c r="A1210" s="148" t="s">
        <v>487</v>
      </c>
      <c r="B1210" s="55" t="s">
        <v>487</v>
      </c>
      <c r="C1210" s="57" t="s">
        <v>487</v>
      </c>
      <c r="D1210" s="56" t="s">
        <v>487</v>
      </c>
      <c r="E1210" s="29" t="s">
        <v>487</v>
      </c>
      <c r="F1210" s="54"/>
    </row>
    <row r="1211" spans="1:6">
      <c r="A1211" s="148" t="s">
        <v>487</v>
      </c>
      <c r="B1211" s="55" t="s">
        <v>487</v>
      </c>
      <c r="C1211" s="57" t="s">
        <v>487</v>
      </c>
      <c r="D1211" s="56" t="s">
        <v>487</v>
      </c>
      <c r="E1211" s="29" t="s">
        <v>487</v>
      </c>
      <c r="F1211" s="54"/>
    </row>
    <row r="1212" spans="1:6">
      <c r="A1212" s="148" t="s">
        <v>487</v>
      </c>
      <c r="B1212" s="55" t="s">
        <v>487</v>
      </c>
      <c r="C1212" s="57" t="s">
        <v>487</v>
      </c>
      <c r="D1212" s="56" t="s">
        <v>487</v>
      </c>
      <c r="E1212" s="29" t="s">
        <v>487</v>
      </c>
      <c r="F1212" s="54"/>
    </row>
    <row r="1213" spans="1:6">
      <c r="A1213" s="148" t="s">
        <v>487</v>
      </c>
      <c r="B1213" s="55" t="s">
        <v>487</v>
      </c>
      <c r="C1213" s="57" t="s">
        <v>487</v>
      </c>
      <c r="D1213" s="56" t="s">
        <v>487</v>
      </c>
      <c r="E1213" s="29" t="s">
        <v>487</v>
      </c>
      <c r="F1213" s="54"/>
    </row>
    <row r="1214" spans="1:6">
      <c r="A1214" s="148" t="s">
        <v>487</v>
      </c>
      <c r="B1214" s="55" t="s">
        <v>487</v>
      </c>
      <c r="C1214" s="57" t="s">
        <v>487</v>
      </c>
      <c r="D1214" s="56" t="s">
        <v>487</v>
      </c>
      <c r="E1214" s="29" t="s">
        <v>487</v>
      </c>
      <c r="F1214" s="54"/>
    </row>
    <row r="1215" spans="1:6">
      <c r="A1215" s="148" t="s">
        <v>487</v>
      </c>
      <c r="B1215" s="55" t="s">
        <v>487</v>
      </c>
      <c r="C1215" s="57" t="s">
        <v>487</v>
      </c>
      <c r="D1215" s="56" t="s">
        <v>487</v>
      </c>
      <c r="E1215" s="29" t="s">
        <v>487</v>
      </c>
      <c r="F1215" s="54"/>
    </row>
    <row r="1216" spans="1:6">
      <c r="A1216" s="148" t="s">
        <v>487</v>
      </c>
      <c r="B1216" s="55" t="s">
        <v>487</v>
      </c>
      <c r="C1216" s="57" t="s">
        <v>487</v>
      </c>
      <c r="D1216" s="56" t="s">
        <v>487</v>
      </c>
      <c r="E1216" s="29" t="s">
        <v>487</v>
      </c>
      <c r="F1216" s="54"/>
    </row>
    <row r="1217" spans="1:6">
      <c r="A1217" s="148" t="s">
        <v>487</v>
      </c>
      <c r="B1217" s="55" t="s">
        <v>487</v>
      </c>
      <c r="C1217" s="57" t="s">
        <v>487</v>
      </c>
      <c r="D1217" s="56" t="s">
        <v>487</v>
      </c>
      <c r="E1217" s="29" t="s">
        <v>487</v>
      </c>
      <c r="F1217" s="54"/>
    </row>
    <row r="1218" spans="1:6">
      <c r="A1218" s="148" t="s">
        <v>487</v>
      </c>
      <c r="B1218" s="55" t="s">
        <v>487</v>
      </c>
      <c r="C1218" s="57" t="s">
        <v>487</v>
      </c>
      <c r="D1218" s="56" t="s">
        <v>487</v>
      </c>
      <c r="E1218" s="29" t="s">
        <v>487</v>
      </c>
      <c r="F1218" s="54"/>
    </row>
    <row r="1219" spans="1:6">
      <c r="A1219" s="148" t="s">
        <v>487</v>
      </c>
      <c r="B1219" s="55" t="s">
        <v>487</v>
      </c>
      <c r="C1219" s="57" t="s">
        <v>487</v>
      </c>
      <c r="D1219" s="56" t="s">
        <v>487</v>
      </c>
      <c r="E1219" s="29" t="s">
        <v>487</v>
      </c>
      <c r="F1219" s="54"/>
    </row>
    <row r="1220" spans="1:6">
      <c r="A1220" s="148" t="s">
        <v>487</v>
      </c>
      <c r="B1220" s="55" t="s">
        <v>487</v>
      </c>
      <c r="C1220" s="57" t="s">
        <v>487</v>
      </c>
      <c r="D1220" s="56" t="s">
        <v>487</v>
      </c>
      <c r="E1220" s="29" t="s">
        <v>487</v>
      </c>
      <c r="F1220" s="54"/>
    </row>
    <row r="1221" spans="1:6">
      <c r="A1221" s="148" t="s">
        <v>487</v>
      </c>
      <c r="B1221" s="55" t="s">
        <v>487</v>
      </c>
      <c r="C1221" s="57" t="s">
        <v>487</v>
      </c>
      <c r="D1221" s="56" t="s">
        <v>487</v>
      </c>
      <c r="E1221" s="29" t="s">
        <v>487</v>
      </c>
      <c r="F1221" s="54"/>
    </row>
    <row r="1222" spans="1:6">
      <c r="A1222" s="148" t="s">
        <v>487</v>
      </c>
      <c r="B1222" s="55" t="s">
        <v>487</v>
      </c>
      <c r="C1222" s="57" t="s">
        <v>487</v>
      </c>
      <c r="D1222" s="56" t="s">
        <v>487</v>
      </c>
      <c r="E1222" s="29" t="s">
        <v>487</v>
      </c>
      <c r="F1222" s="54"/>
    </row>
    <row r="1223" spans="1:6">
      <c r="A1223" s="148" t="s">
        <v>487</v>
      </c>
      <c r="B1223" s="55" t="s">
        <v>487</v>
      </c>
      <c r="C1223" s="57" t="s">
        <v>487</v>
      </c>
      <c r="D1223" s="56" t="s">
        <v>487</v>
      </c>
      <c r="E1223" s="29" t="s">
        <v>487</v>
      </c>
      <c r="F1223" s="54"/>
    </row>
    <row r="1224" spans="1:6">
      <c r="A1224" s="148" t="s">
        <v>487</v>
      </c>
      <c r="B1224" s="55" t="s">
        <v>487</v>
      </c>
      <c r="C1224" s="57" t="s">
        <v>487</v>
      </c>
      <c r="D1224" s="56" t="s">
        <v>487</v>
      </c>
      <c r="E1224" s="29" t="s">
        <v>487</v>
      </c>
      <c r="F1224" s="54"/>
    </row>
    <row r="1225" spans="1:6">
      <c r="A1225" s="148" t="s">
        <v>487</v>
      </c>
      <c r="B1225" s="55" t="s">
        <v>487</v>
      </c>
      <c r="C1225" s="57" t="s">
        <v>487</v>
      </c>
      <c r="D1225" s="56" t="s">
        <v>487</v>
      </c>
      <c r="E1225" s="29" t="s">
        <v>487</v>
      </c>
      <c r="F1225" s="54"/>
    </row>
    <row r="1226" spans="1:6">
      <c r="A1226" s="148" t="s">
        <v>487</v>
      </c>
      <c r="B1226" s="55" t="s">
        <v>487</v>
      </c>
      <c r="C1226" s="57" t="s">
        <v>487</v>
      </c>
      <c r="D1226" s="56" t="s">
        <v>487</v>
      </c>
      <c r="E1226" s="29" t="s">
        <v>487</v>
      </c>
      <c r="F1226" s="54"/>
    </row>
    <row r="1227" spans="1:6">
      <c r="A1227" s="148" t="s">
        <v>487</v>
      </c>
      <c r="B1227" s="55" t="s">
        <v>487</v>
      </c>
      <c r="C1227" s="57" t="s">
        <v>487</v>
      </c>
      <c r="D1227" s="56" t="s">
        <v>487</v>
      </c>
      <c r="E1227" s="29" t="s">
        <v>487</v>
      </c>
      <c r="F1227" s="54"/>
    </row>
    <row r="1228" spans="1:6">
      <c r="A1228" s="148" t="s">
        <v>487</v>
      </c>
      <c r="B1228" s="55" t="s">
        <v>487</v>
      </c>
      <c r="C1228" s="57" t="s">
        <v>487</v>
      </c>
      <c r="D1228" s="56" t="s">
        <v>487</v>
      </c>
      <c r="E1228" s="29" t="s">
        <v>487</v>
      </c>
      <c r="F1228" s="54"/>
    </row>
    <row r="1229" spans="1:6">
      <c r="A1229" s="148" t="s">
        <v>487</v>
      </c>
      <c r="B1229" s="55" t="s">
        <v>487</v>
      </c>
      <c r="C1229" s="57" t="s">
        <v>487</v>
      </c>
      <c r="D1229" s="56" t="s">
        <v>487</v>
      </c>
      <c r="E1229" s="29" t="s">
        <v>487</v>
      </c>
      <c r="F1229" s="54"/>
    </row>
    <row r="1230" spans="1:6">
      <c r="A1230" s="148" t="s">
        <v>487</v>
      </c>
      <c r="B1230" s="55" t="s">
        <v>487</v>
      </c>
      <c r="C1230" s="57" t="s">
        <v>487</v>
      </c>
      <c r="D1230" s="56" t="s">
        <v>487</v>
      </c>
      <c r="E1230" s="29" t="s">
        <v>487</v>
      </c>
      <c r="F1230" s="54"/>
    </row>
    <row r="1231" spans="1:6">
      <c r="A1231" s="148" t="s">
        <v>487</v>
      </c>
      <c r="B1231" s="55" t="s">
        <v>487</v>
      </c>
      <c r="C1231" s="57" t="s">
        <v>487</v>
      </c>
      <c r="D1231" s="56" t="s">
        <v>487</v>
      </c>
      <c r="E1231" s="29" t="s">
        <v>487</v>
      </c>
      <c r="F1231" s="54"/>
    </row>
    <row r="1232" spans="1:6">
      <c r="A1232" s="148" t="s">
        <v>487</v>
      </c>
      <c r="B1232" s="55" t="s">
        <v>487</v>
      </c>
      <c r="C1232" s="57" t="s">
        <v>487</v>
      </c>
      <c r="D1232" s="56" t="s">
        <v>487</v>
      </c>
      <c r="E1232" s="29" t="s">
        <v>487</v>
      </c>
      <c r="F1232" s="54"/>
    </row>
    <row r="1233" spans="1:6">
      <c r="A1233" s="148" t="s">
        <v>487</v>
      </c>
      <c r="B1233" s="55" t="s">
        <v>487</v>
      </c>
      <c r="C1233" s="57" t="s">
        <v>487</v>
      </c>
      <c r="D1233" s="56" t="s">
        <v>487</v>
      </c>
      <c r="E1233" s="29" t="s">
        <v>487</v>
      </c>
      <c r="F1233" s="54"/>
    </row>
    <row r="1234" spans="1:6">
      <c r="A1234" s="148" t="s">
        <v>487</v>
      </c>
      <c r="B1234" s="55" t="s">
        <v>487</v>
      </c>
      <c r="C1234" s="57" t="s">
        <v>487</v>
      </c>
      <c r="D1234" s="56" t="s">
        <v>487</v>
      </c>
      <c r="E1234" s="29" t="s">
        <v>487</v>
      </c>
      <c r="F1234" s="54"/>
    </row>
    <row r="1235" spans="1:6">
      <c r="A1235" s="148" t="s">
        <v>487</v>
      </c>
      <c r="B1235" s="55" t="s">
        <v>487</v>
      </c>
      <c r="C1235" s="57" t="s">
        <v>487</v>
      </c>
      <c r="D1235" s="56" t="s">
        <v>487</v>
      </c>
      <c r="E1235" s="29" t="s">
        <v>487</v>
      </c>
      <c r="F1235" s="54"/>
    </row>
    <row r="1236" spans="1:6">
      <c r="A1236" s="148" t="s">
        <v>487</v>
      </c>
      <c r="B1236" s="55" t="s">
        <v>487</v>
      </c>
      <c r="C1236" s="57" t="s">
        <v>487</v>
      </c>
      <c r="D1236" s="56" t="s">
        <v>487</v>
      </c>
      <c r="E1236" s="29" t="s">
        <v>487</v>
      </c>
      <c r="F1236" s="54"/>
    </row>
    <row r="1237" spans="1:6">
      <c r="A1237" s="148" t="s">
        <v>487</v>
      </c>
      <c r="B1237" s="55" t="s">
        <v>487</v>
      </c>
      <c r="C1237" s="57" t="s">
        <v>487</v>
      </c>
      <c r="D1237" s="56" t="s">
        <v>487</v>
      </c>
      <c r="E1237" s="29" t="s">
        <v>487</v>
      </c>
      <c r="F1237" s="54"/>
    </row>
    <row r="1238" spans="1:6">
      <c r="A1238" s="148" t="s">
        <v>487</v>
      </c>
      <c r="B1238" s="55" t="s">
        <v>487</v>
      </c>
      <c r="C1238" s="57" t="s">
        <v>487</v>
      </c>
      <c r="D1238" s="56" t="s">
        <v>487</v>
      </c>
      <c r="E1238" s="29" t="s">
        <v>487</v>
      </c>
      <c r="F1238" s="54"/>
    </row>
    <row r="1239" spans="1:6">
      <c r="A1239" s="148" t="s">
        <v>487</v>
      </c>
      <c r="B1239" s="55" t="s">
        <v>487</v>
      </c>
      <c r="C1239" s="57" t="s">
        <v>487</v>
      </c>
      <c r="D1239" s="56" t="s">
        <v>487</v>
      </c>
      <c r="E1239" s="29" t="s">
        <v>487</v>
      </c>
      <c r="F1239" s="54"/>
    </row>
    <row r="1240" spans="1:6">
      <c r="A1240" s="148" t="s">
        <v>487</v>
      </c>
      <c r="B1240" s="55" t="s">
        <v>487</v>
      </c>
      <c r="C1240" s="57" t="s">
        <v>487</v>
      </c>
      <c r="D1240" s="56" t="s">
        <v>487</v>
      </c>
      <c r="E1240" s="29" t="s">
        <v>487</v>
      </c>
      <c r="F1240" s="54"/>
    </row>
    <row r="1241" spans="1:6">
      <c r="A1241" s="148" t="s">
        <v>487</v>
      </c>
      <c r="B1241" s="55" t="s">
        <v>487</v>
      </c>
      <c r="C1241" s="57" t="s">
        <v>487</v>
      </c>
      <c r="D1241" s="56" t="s">
        <v>487</v>
      </c>
      <c r="E1241" s="29" t="s">
        <v>487</v>
      </c>
      <c r="F1241" s="54"/>
    </row>
    <row r="1242" spans="1:6">
      <c r="A1242" s="148" t="s">
        <v>487</v>
      </c>
      <c r="B1242" s="55" t="s">
        <v>487</v>
      </c>
      <c r="C1242" s="57" t="s">
        <v>487</v>
      </c>
      <c r="D1242" s="56" t="s">
        <v>487</v>
      </c>
      <c r="E1242" s="29" t="s">
        <v>487</v>
      </c>
      <c r="F1242" s="54"/>
    </row>
    <row r="1243" spans="1:6">
      <c r="A1243" s="148" t="s">
        <v>487</v>
      </c>
      <c r="B1243" s="55" t="s">
        <v>487</v>
      </c>
      <c r="C1243" s="57" t="s">
        <v>487</v>
      </c>
      <c r="D1243" s="56" t="s">
        <v>487</v>
      </c>
      <c r="E1243" s="29" t="s">
        <v>487</v>
      </c>
      <c r="F1243" s="54"/>
    </row>
    <row r="1244" spans="1:6">
      <c r="A1244" s="148" t="s">
        <v>487</v>
      </c>
      <c r="B1244" s="55" t="s">
        <v>487</v>
      </c>
      <c r="C1244" s="57" t="s">
        <v>487</v>
      </c>
      <c r="D1244" s="56" t="s">
        <v>487</v>
      </c>
      <c r="E1244" s="29" t="s">
        <v>487</v>
      </c>
      <c r="F1244" s="54"/>
    </row>
    <row r="1245" spans="1:6">
      <c r="A1245" s="148" t="s">
        <v>487</v>
      </c>
      <c r="B1245" s="55" t="s">
        <v>487</v>
      </c>
      <c r="C1245" s="57" t="s">
        <v>487</v>
      </c>
      <c r="D1245" s="56" t="s">
        <v>487</v>
      </c>
      <c r="E1245" s="29" t="s">
        <v>487</v>
      </c>
      <c r="F1245" s="54"/>
    </row>
    <row r="1246" spans="1:6">
      <c r="A1246" s="148" t="s">
        <v>487</v>
      </c>
      <c r="B1246" s="55" t="s">
        <v>487</v>
      </c>
      <c r="C1246" s="57" t="s">
        <v>487</v>
      </c>
      <c r="D1246" s="56" t="s">
        <v>487</v>
      </c>
      <c r="E1246" s="29" t="s">
        <v>487</v>
      </c>
      <c r="F1246" s="54"/>
    </row>
    <row r="1247" spans="1:6">
      <c r="A1247" s="148" t="s">
        <v>487</v>
      </c>
      <c r="B1247" s="55" t="s">
        <v>487</v>
      </c>
      <c r="C1247" s="57" t="s">
        <v>487</v>
      </c>
      <c r="D1247" s="56" t="s">
        <v>487</v>
      </c>
      <c r="E1247" s="29" t="s">
        <v>487</v>
      </c>
      <c r="F1247" s="54"/>
    </row>
    <row r="1248" spans="1:6">
      <c r="A1248" s="148" t="s">
        <v>487</v>
      </c>
      <c r="B1248" s="55" t="s">
        <v>487</v>
      </c>
      <c r="C1248" s="57" t="s">
        <v>487</v>
      </c>
      <c r="D1248" s="56" t="s">
        <v>487</v>
      </c>
      <c r="E1248" s="29" t="s">
        <v>487</v>
      </c>
      <c r="F1248" s="54"/>
    </row>
    <row r="1249" spans="1:6">
      <c r="A1249" s="148" t="s">
        <v>487</v>
      </c>
      <c r="B1249" s="55" t="s">
        <v>487</v>
      </c>
      <c r="C1249" s="57" t="s">
        <v>487</v>
      </c>
      <c r="D1249" s="56" t="s">
        <v>487</v>
      </c>
      <c r="E1249" s="29" t="s">
        <v>487</v>
      </c>
      <c r="F1249" s="54"/>
    </row>
    <row r="1250" spans="1:6">
      <c r="A1250" s="148" t="s">
        <v>487</v>
      </c>
      <c r="B1250" s="55" t="s">
        <v>487</v>
      </c>
      <c r="C1250" s="57" t="s">
        <v>487</v>
      </c>
      <c r="D1250" s="56" t="s">
        <v>487</v>
      </c>
      <c r="E1250" s="29" t="s">
        <v>487</v>
      </c>
      <c r="F1250" s="54"/>
    </row>
    <row r="1251" spans="1:6">
      <c r="A1251" s="148" t="s">
        <v>487</v>
      </c>
      <c r="B1251" s="55" t="s">
        <v>487</v>
      </c>
      <c r="C1251" s="57" t="s">
        <v>487</v>
      </c>
      <c r="D1251" s="56" t="s">
        <v>487</v>
      </c>
      <c r="E1251" s="29" t="s">
        <v>487</v>
      </c>
      <c r="F1251" s="54"/>
    </row>
    <row r="1252" spans="1:6">
      <c r="A1252" s="148" t="s">
        <v>487</v>
      </c>
      <c r="B1252" s="55" t="s">
        <v>487</v>
      </c>
      <c r="C1252" s="57" t="s">
        <v>487</v>
      </c>
      <c r="D1252" s="56" t="s">
        <v>487</v>
      </c>
      <c r="E1252" s="29" t="s">
        <v>487</v>
      </c>
      <c r="F1252" s="54"/>
    </row>
    <row r="1253" spans="1:6">
      <c r="A1253" s="148" t="s">
        <v>487</v>
      </c>
      <c r="B1253" s="55" t="s">
        <v>487</v>
      </c>
      <c r="C1253" s="57" t="s">
        <v>487</v>
      </c>
      <c r="D1253" s="56" t="s">
        <v>487</v>
      </c>
      <c r="E1253" s="29" t="s">
        <v>487</v>
      </c>
      <c r="F1253" s="54"/>
    </row>
    <row r="1254" spans="1:6">
      <c r="A1254" s="148" t="s">
        <v>487</v>
      </c>
      <c r="B1254" s="55" t="s">
        <v>487</v>
      </c>
      <c r="C1254" s="57" t="s">
        <v>487</v>
      </c>
      <c r="D1254" s="56" t="s">
        <v>487</v>
      </c>
      <c r="E1254" s="29" t="s">
        <v>487</v>
      </c>
      <c r="F1254" s="54"/>
    </row>
    <row r="1255" spans="1:6">
      <c r="A1255" s="148" t="s">
        <v>487</v>
      </c>
      <c r="B1255" s="55" t="s">
        <v>487</v>
      </c>
      <c r="C1255" s="57" t="s">
        <v>487</v>
      </c>
      <c r="D1255" s="56" t="s">
        <v>487</v>
      </c>
      <c r="E1255" s="29" t="s">
        <v>487</v>
      </c>
      <c r="F1255" s="54"/>
    </row>
    <row r="1256" spans="1:6">
      <c r="A1256" s="148" t="s">
        <v>487</v>
      </c>
      <c r="B1256" s="55" t="s">
        <v>487</v>
      </c>
      <c r="C1256" s="57" t="s">
        <v>487</v>
      </c>
      <c r="D1256" s="56" t="s">
        <v>487</v>
      </c>
      <c r="E1256" s="29" t="s">
        <v>487</v>
      </c>
      <c r="F1256" s="54"/>
    </row>
    <row r="1257" spans="1:6">
      <c r="A1257" s="148" t="s">
        <v>487</v>
      </c>
      <c r="B1257" s="55" t="s">
        <v>487</v>
      </c>
      <c r="C1257" s="57" t="s">
        <v>487</v>
      </c>
      <c r="D1257" s="56" t="s">
        <v>487</v>
      </c>
      <c r="E1257" s="29" t="s">
        <v>487</v>
      </c>
      <c r="F1257" s="54"/>
    </row>
    <row r="1258" spans="1:6">
      <c r="A1258" s="148" t="s">
        <v>487</v>
      </c>
      <c r="B1258" s="55" t="s">
        <v>487</v>
      </c>
      <c r="C1258" s="57" t="s">
        <v>487</v>
      </c>
      <c r="D1258" s="56" t="s">
        <v>487</v>
      </c>
      <c r="E1258" s="29" t="s">
        <v>487</v>
      </c>
      <c r="F1258" s="54"/>
    </row>
    <row r="1259" spans="1:6">
      <c r="A1259" s="148" t="s">
        <v>487</v>
      </c>
      <c r="B1259" s="55" t="s">
        <v>487</v>
      </c>
      <c r="C1259" s="57" t="s">
        <v>487</v>
      </c>
      <c r="D1259" s="56" t="s">
        <v>487</v>
      </c>
      <c r="E1259" s="29" t="s">
        <v>487</v>
      </c>
      <c r="F1259" s="54"/>
    </row>
    <row r="1260" spans="1:6">
      <c r="A1260" s="148" t="s">
        <v>487</v>
      </c>
      <c r="B1260" s="55" t="s">
        <v>487</v>
      </c>
      <c r="C1260" s="57" t="s">
        <v>487</v>
      </c>
      <c r="D1260" s="56" t="s">
        <v>487</v>
      </c>
      <c r="E1260" s="29" t="s">
        <v>487</v>
      </c>
      <c r="F1260" s="54"/>
    </row>
    <row r="1261" spans="1:6">
      <c r="A1261" s="148" t="s">
        <v>487</v>
      </c>
      <c r="B1261" s="55" t="s">
        <v>487</v>
      </c>
      <c r="C1261" s="57" t="s">
        <v>487</v>
      </c>
      <c r="D1261" s="56" t="s">
        <v>487</v>
      </c>
      <c r="E1261" s="29" t="s">
        <v>487</v>
      </c>
      <c r="F1261" s="54"/>
    </row>
    <row r="1262" spans="1:6">
      <c r="A1262" s="148" t="s">
        <v>487</v>
      </c>
      <c r="B1262" s="55" t="s">
        <v>487</v>
      </c>
      <c r="C1262" s="57" t="s">
        <v>487</v>
      </c>
      <c r="D1262" s="56" t="s">
        <v>487</v>
      </c>
      <c r="E1262" s="29" t="s">
        <v>487</v>
      </c>
      <c r="F1262" s="54"/>
    </row>
    <row r="1263" spans="1:6">
      <c r="A1263" s="148" t="s">
        <v>487</v>
      </c>
      <c r="B1263" s="55" t="s">
        <v>487</v>
      </c>
      <c r="C1263" s="57" t="s">
        <v>487</v>
      </c>
      <c r="D1263" s="56" t="s">
        <v>487</v>
      </c>
      <c r="E1263" s="29" t="s">
        <v>487</v>
      </c>
      <c r="F1263" s="54"/>
    </row>
    <row r="1264" spans="1:6">
      <c r="A1264" s="148" t="s">
        <v>487</v>
      </c>
      <c r="B1264" s="55" t="s">
        <v>487</v>
      </c>
      <c r="C1264" s="57" t="s">
        <v>487</v>
      </c>
      <c r="D1264" s="56" t="s">
        <v>487</v>
      </c>
      <c r="E1264" s="29" t="s">
        <v>487</v>
      </c>
      <c r="F1264" s="54"/>
    </row>
    <row r="1265" spans="1:6">
      <c r="A1265" s="148" t="s">
        <v>487</v>
      </c>
      <c r="B1265" s="55" t="s">
        <v>487</v>
      </c>
      <c r="C1265" s="57" t="s">
        <v>487</v>
      </c>
      <c r="D1265" s="56" t="s">
        <v>487</v>
      </c>
      <c r="E1265" s="29" t="s">
        <v>487</v>
      </c>
      <c r="F1265" s="54"/>
    </row>
    <row r="1266" spans="1:6">
      <c r="A1266" s="148" t="s">
        <v>487</v>
      </c>
      <c r="B1266" s="55" t="s">
        <v>487</v>
      </c>
      <c r="C1266" s="57" t="s">
        <v>487</v>
      </c>
      <c r="D1266" s="56" t="s">
        <v>487</v>
      </c>
      <c r="E1266" s="29" t="s">
        <v>487</v>
      </c>
      <c r="F1266" s="54"/>
    </row>
    <row r="1267" spans="1:6">
      <c r="A1267" s="148" t="s">
        <v>487</v>
      </c>
      <c r="B1267" s="55" t="s">
        <v>487</v>
      </c>
      <c r="C1267" s="57" t="s">
        <v>487</v>
      </c>
      <c r="D1267" s="56" t="s">
        <v>487</v>
      </c>
      <c r="E1267" s="29" t="s">
        <v>487</v>
      </c>
      <c r="F1267" s="54"/>
    </row>
    <row r="1268" spans="1:6">
      <c r="A1268" s="148" t="s">
        <v>487</v>
      </c>
      <c r="B1268" s="55" t="s">
        <v>487</v>
      </c>
      <c r="C1268" s="57" t="s">
        <v>487</v>
      </c>
      <c r="D1268" s="56" t="s">
        <v>487</v>
      </c>
      <c r="E1268" s="29" t="s">
        <v>487</v>
      </c>
      <c r="F1268" s="54"/>
    </row>
    <row r="1269" spans="1:6">
      <c r="A1269" s="148" t="s">
        <v>487</v>
      </c>
      <c r="B1269" s="55" t="s">
        <v>487</v>
      </c>
      <c r="C1269" s="57" t="s">
        <v>487</v>
      </c>
      <c r="D1269" s="56" t="s">
        <v>487</v>
      </c>
      <c r="E1269" s="29" t="s">
        <v>487</v>
      </c>
      <c r="F1269" s="54"/>
    </row>
    <row r="1270" spans="1:6">
      <c r="A1270" s="148" t="s">
        <v>487</v>
      </c>
      <c r="B1270" s="55" t="s">
        <v>487</v>
      </c>
      <c r="C1270" s="57" t="s">
        <v>487</v>
      </c>
      <c r="D1270" s="56" t="s">
        <v>487</v>
      </c>
      <c r="E1270" s="29" t="s">
        <v>487</v>
      </c>
      <c r="F1270" s="54"/>
    </row>
    <row r="1271" spans="1:6">
      <c r="A1271" s="148" t="s">
        <v>487</v>
      </c>
      <c r="B1271" s="55" t="s">
        <v>487</v>
      </c>
      <c r="C1271" s="57" t="s">
        <v>487</v>
      </c>
      <c r="D1271" s="56" t="s">
        <v>487</v>
      </c>
      <c r="E1271" s="29" t="s">
        <v>487</v>
      </c>
      <c r="F1271" s="54"/>
    </row>
    <row r="1272" spans="1:6">
      <c r="A1272" s="148" t="s">
        <v>487</v>
      </c>
      <c r="B1272" s="55" t="s">
        <v>487</v>
      </c>
      <c r="C1272" s="57" t="s">
        <v>487</v>
      </c>
      <c r="D1272" s="56" t="s">
        <v>487</v>
      </c>
      <c r="E1272" s="29" t="s">
        <v>487</v>
      </c>
      <c r="F1272" s="54"/>
    </row>
    <row r="1273" spans="1:6">
      <c r="A1273" s="148" t="s">
        <v>487</v>
      </c>
      <c r="B1273" s="55" t="s">
        <v>487</v>
      </c>
      <c r="C1273" s="57" t="s">
        <v>487</v>
      </c>
      <c r="D1273" s="56" t="s">
        <v>487</v>
      </c>
      <c r="E1273" s="29" t="s">
        <v>487</v>
      </c>
      <c r="F1273" s="54"/>
    </row>
    <row r="1274" spans="1:6">
      <c r="A1274" s="148" t="s">
        <v>487</v>
      </c>
      <c r="B1274" s="55" t="s">
        <v>487</v>
      </c>
      <c r="C1274" s="57" t="s">
        <v>487</v>
      </c>
      <c r="D1274" s="56" t="s">
        <v>487</v>
      </c>
      <c r="E1274" s="29" t="s">
        <v>487</v>
      </c>
      <c r="F1274" s="54"/>
    </row>
    <row r="1275" spans="1:6">
      <c r="A1275" s="148" t="s">
        <v>487</v>
      </c>
      <c r="B1275" s="55" t="s">
        <v>487</v>
      </c>
      <c r="C1275" s="57" t="s">
        <v>487</v>
      </c>
      <c r="D1275" s="56" t="s">
        <v>487</v>
      </c>
      <c r="E1275" s="29" t="s">
        <v>487</v>
      </c>
      <c r="F1275" s="54"/>
    </row>
    <row r="1276" spans="1:6">
      <c r="A1276" s="148" t="s">
        <v>487</v>
      </c>
      <c r="B1276" s="55" t="s">
        <v>487</v>
      </c>
      <c r="C1276" s="57" t="s">
        <v>487</v>
      </c>
      <c r="D1276" s="56" t="s">
        <v>487</v>
      </c>
      <c r="E1276" s="29" t="s">
        <v>487</v>
      </c>
      <c r="F1276" s="54"/>
    </row>
    <row r="1277" spans="1:6">
      <c r="A1277" s="148" t="s">
        <v>487</v>
      </c>
      <c r="B1277" s="55" t="s">
        <v>487</v>
      </c>
      <c r="C1277" s="57" t="s">
        <v>487</v>
      </c>
      <c r="D1277" s="56" t="s">
        <v>487</v>
      </c>
      <c r="E1277" s="29" t="s">
        <v>487</v>
      </c>
      <c r="F1277" s="54"/>
    </row>
    <row r="1278" spans="1:6">
      <c r="A1278" s="148" t="s">
        <v>487</v>
      </c>
      <c r="B1278" s="55" t="s">
        <v>487</v>
      </c>
      <c r="C1278" s="57" t="s">
        <v>487</v>
      </c>
      <c r="D1278" s="56" t="s">
        <v>487</v>
      </c>
      <c r="E1278" s="29" t="s">
        <v>487</v>
      </c>
      <c r="F1278" s="54"/>
    </row>
    <row r="1279" spans="1:6">
      <c r="A1279" s="148" t="s">
        <v>487</v>
      </c>
      <c r="B1279" s="55" t="s">
        <v>487</v>
      </c>
      <c r="C1279" s="57" t="s">
        <v>487</v>
      </c>
      <c r="D1279" s="56" t="s">
        <v>487</v>
      </c>
      <c r="E1279" s="29" t="s">
        <v>487</v>
      </c>
      <c r="F1279" s="54"/>
    </row>
    <row r="1280" spans="1:6">
      <c r="A1280" s="148" t="s">
        <v>487</v>
      </c>
      <c r="B1280" s="55" t="s">
        <v>487</v>
      </c>
      <c r="C1280" s="57" t="s">
        <v>487</v>
      </c>
      <c r="D1280" s="56" t="s">
        <v>487</v>
      </c>
      <c r="E1280" s="29" t="s">
        <v>487</v>
      </c>
      <c r="F1280" s="54"/>
    </row>
    <row r="1281" spans="1:6">
      <c r="A1281" s="148" t="s">
        <v>487</v>
      </c>
      <c r="B1281" s="55" t="s">
        <v>487</v>
      </c>
      <c r="C1281" s="57" t="s">
        <v>487</v>
      </c>
      <c r="D1281" s="56" t="s">
        <v>487</v>
      </c>
      <c r="E1281" s="29" t="s">
        <v>487</v>
      </c>
      <c r="F1281" s="54"/>
    </row>
    <row r="1282" spans="1:6">
      <c r="A1282" s="148" t="s">
        <v>487</v>
      </c>
      <c r="B1282" s="55" t="s">
        <v>487</v>
      </c>
      <c r="C1282" s="57" t="s">
        <v>487</v>
      </c>
      <c r="D1282" s="56" t="s">
        <v>487</v>
      </c>
      <c r="E1282" s="29" t="s">
        <v>487</v>
      </c>
      <c r="F1282" s="54"/>
    </row>
    <row r="1283" spans="1:6">
      <c r="A1283" s="148" t="s">
        <v>487</v>
      </c>
      <c r="B1283" s="55" t="s">
        <v>487</v>
      </c>
      <c r="C1283" s="57" t="s">
        <v>487</v>
      </c>
      <c r="D1283" s="56" t="s">
        <v>487</v>
      </c>
      <c r="E1283" s="29" t="s">
        <v>487</v>
      </c>
      <c r="F1283" s="54"/>
    </row>
    <row r="1284" spans="1:6">
      <c r="A1284" s="148" t="s">
        <v>487</v>
      </c>
      <c r="B1284" s="55" t="s">
        <v>487</v>
      </c>
      <c r="C1284" s="57" t="s">
        <v>487</v>
      </c>
      <c r="D1284" s="56" t="s">
        <v>487</v>
      </c>
      <c r="E1284" s="29" t="s">
        <v>487</v>
      </c>
      <c r="F1284" s="54"/>
    </row>
    <row r="1285" spans="1:6">
      <c r="A1285" s="148" t="s">
        <v>487</v>
      </c>
      <c r="B1285" s="55" t="s">
        <v>487</v>
      </c>
      <c r="C1285" s="57" t="s">
        <v>487</v>
      </c>
      <c r="D1285" s="56" t="s">
        <v>487</v>
      </c>
      <c r="E1285" s="29" t="s">
        <v>487</v>
      </c>
      <c r="F1285" s="54"/>
    </row>
    <row r="1286" spans="1:6">
      <c r="A1286" s="148" t="s">
        <v>487</v>
      </c>
      <c r="B1286" s="55" t="s">
        <v>487</v>
      </c>
      <c r="C1286" s="57" t="s">
        <v>487</v>
      </c>
      <c r="D1286" s="56" t="s">
        <v>487</v>
      </c>
      <c r="E1286" s="29" t="s">
        <v>487</v>
      </c>
      <c r="F1286" s="54"/>
    </row>
    <row r="1287" spans="1:6">
      <c r="A1287" s="148" t="s">
        <v>487</v>
      </c>
      <c r="B1287" s="55" t="s">
        <v>487</v>
      </c>
      <c r="C1287" s="57" t="s">
        <v>487</v>
      </c>
      <c r="D1287" s="56" t="s">
        <v>487</v>
      </c>
      <c r="E1287" s="29" t="s">
        <v>487</v>
      </c>
      <c r="F1287" s="54"/>
    </row>
    <row r="1288" spans="1:6">
      <c r="A1288" s="148" t="s">
        <v>487</v>
      </c>
      <c r="B1288" s="55" t="s">
        <v>487</v>
      </c>
      <c r="C1288" s="57" t="s">
        <v>487</v>
      </c>
      <c r="D1288" s="56" t="s">
        <v>487</v>
      </c>
      <c r="E1288" s="29" t="s">
        <v>487</v>
      </c>
      <c r="F1288" s="54"/>
    </row>
    <row r="1289" spans="1:6">
      <c r="A1289" s="148" t="s">
        <v>487</v>
      </c>
      <c r="B1289" s="55" t="s">
        <v>487</v>
      </c>
      <c r="C1289" s="57" t="s">
        <v>487</v>
      </c>
      <c r="D1289" s="56" t="s">
        <v>487</v>
      </c>
      <c r="E1289" s="29" t="s">
        <v>487</v>
      </c>
      <c r="F1289" s="54"/>
    </row>
    <row r="1290" spans="1:6">
      <c r="A1290" s="148" t="s">
        <v>487</v>
      </c>
      <c r="B1290" s="55" t="s">
        <v>487</v>
      </c>
      <c r="C1290" s="57" t="s">
        <v>487</v>
      </c>
      <c r="D1290" s="56" t="s">
        <v>487</v>
      </c>
      <c r="E1290" s="29" t="s">
        <v>487</v>
      </c>
      <c r="F1290" s="54"/>
    </row>
    <row r="1291" spans="1:6">
      <c r="A1291" s="148" t="s">
        <v>487</v>
      </c>
      <c r="B1291" s="55" t="s">
        <v>487</v>
      </c>
      <c r="C1291" s="57" t="s">
        <v>487</v>
      </c>
      <c r="D1291" s="56" t="s">
        <v>487</v>
      </c>
      <c r="E1291" s="29" t="s">
        <v>487</v>
      </c>
      <c r="F1291" s="54"/>
    </row>
    <row r="1292" spans="1:6">
      <c r="A1292" s="148" t="s">
        <v>487</v>
      </c>
      <c r="B1292" s="55" t="s">
        <v>487</v>
      </c>
      <c r="C1292" s="57" t="s">
        <v>487</v>
      </c>
      <c r="D1292" s="56" t="s">
        <v>487</v>
      </c>
      <c r="E1292" s="29" t="s">
        <v>487</v>
      </c>
      <c r="F1292" s="54"/>
    </row>
    <row r="1293" spans="1:6">
      <c r="A1293" s="148" t="s">
        <v>487</v>
      </c>
      <c r="B1293" s="55" t="s">
        <v>487</v>
      </c>
      <c r="C1293" s="57" t="s">
        <v>487</v>
      </c>
      <c r="D1293" s="56" t="s">
        <v>487</v>
      </c>
      <c r="E1293" s="29" t="s">
        <v>487</v>
      </c>
      <c r="F1293" s="54"/>
    </row>
    <row r="1294" spans="1:6">
      <c r="A1294" s="148" t="s">
        <v>487</v>
      </c>
      <c r="B1294" s="55" t="s">
        <v>487</v>
      </c>
      <c r="C1294" s="57" t="s">
        <v>487</v>
      </c>
      <c r="D1294" s="56" t="s">
        <v>487</v>
      </c>
      <c r="E1294" s="29" t="s">
        <v>487</v>
      </c>
      <c r="F1294" s="54"/>
    </row>
    <row r="1295" spans="1:6">
      <c r="A1295" s="148" t="s">
        <v>487</v>
      </c>
      <c r="B1295" s="55" t="s">
        <v>487</v>
      </c>
      <c r="C1295" s="57" t="s">
        <v>487</v>
      </c>
      <c r="D1295" s="56" t="s">
        <v>487</v>
      </c>
      <c r="E1295" s="29" t="s">
        <v>487</v>
      </c>
      <c r="F1295" s="54"/>
    </row>
    <row r="1296" spans="1:6">
      <c r="A1296" s="148" t="s">
        <v>487</v>
      </c>
      <c r="B1296" s="55" t="s">
        <v>487</v>
      </c>
      <c r="C1296" s="57" t="s">
        <v>487</v>
      </c>
      <c r="D1296" s="56" t="s">
        <v>487</v>
      </c>
      <c r="E1296" s="29" t="s">
        <v>487</v>
      </c>
      <c r="F1296" s="54"/>
    </row>
    <row r="1297" spans="1:6">
      <c r="A1297" s="148" t="s">
        <v>487</v>
      </c>
      <c r="B1297" s="55" t="s">
        <v>487</v>
      </c>
      <c r="C1297" s="57" t="s">
        <v>487</v>
      </c>
      <c r="D1297" s="56" t="s">
        <v>487</v>
      </c>
      <c r="E1297" s="29" t="s">
        <v>487</v>
      </c>
      <c r="F1297" s="54"/>
    </row>
    <row r="1298" spans="1:6">
      <c r="A1298" s="148" t="s">
        <v>487</v>
      </c>
      <c r="B1298" s="55" t="s">
        <v>487</v>
      </c>
      <c r="C1298" s="57" t="s">
        <v>487</v>
      </c>
      <c r="D1298" s="56" t="s">
        <v>487</v>
      </c>
      <c r="E1298" s="29" t="s">
        <v>487</v>
      </c>
      <c r="F1298" s="54"/>
    </row>
    <row r="1299" spans="1:6">
      <c r="A1299" s="148" t="s">
        <v>487</v>
      </c>
      <c r="B1299" s="55" t="s">
        <v>487</v>
      </c>
      <c r="C1299" s="57" t="s">
        <v>487</v>
      </c>
      <c r="D1299" s="56" t="s">
        <v>487</v>
      </c>
      <c r="E1299" s="29" t="s">
        <v>487</v>
      </c>
      <c r="F1299" s="54"/>
    </row>
    <row r="1300" spans="1:6">
      <c r="A1300" s="148" t="s">
        <v>487</v>
      </c>
      <c r="B1300" s="55" t="s">
        <v>487</v>
      </c>
      <c r="C1300" s="57" t="s">
        <v>487</v>
      </c>
      <c r="D1300" s="56" t="s">
        <v>487</v>
      </c>
      <c r="E1300" s="29" t="s">
        <v>487</v>
      </c>
      <c r="F1300" s="54"/>
    </row>
    <row r="1301" spans="1:6">
      <c r="A1301" s="148" t="s">
        <v>487</v>
      </c>
      <c r="B1301" s="55" t="s">
        <v>487</v>
      </c>
      <c r="C1301" s="57" t="s">
        <v>487</v>
      </c>
      <c r="D1301" s="56" t="s">
        <v>487</v>
      </c>
      <c r="E1301" s="29" t="s">
        <v>487</v>
      </c>
      <c r="F1301" s="54"/>
    </row>
    <row r="1302" spans="1:6">
      <c r="A1302" s="148" t="s">
        <v>487</v>
      </c>
      <c r="B1302" s="55" t="s">
        <v>487</v>
      </c>
      <c r="C1302" s="57" t="s">
        <v>487</v>
      </c>
      <c r="D1302" s="56" t="s">
        <v>487</v>
      </c>
      <c r="E1302" s="29" t="s">
        <v>487</v>
      </c>
      <c r="F1302" s="54"/>
    </row>
    <row r="1303" spans="1:6">
      <c r="A1303" s="148" t="s">
        <v>487</v>
      </c>
      <c r="B1303" s="55" t="s">
        <v>487</v>
      </c>
      <c r="C1303" s="57" t="s">
        <v>487</v>
      </c>
      <c r="D1303" s="56" t="s">
        <v>487</v>
      </c>
      <c r="E1303" s="29" t="s">
        <v>487</v>
      </c>
      <c r="F1303" s="54"/>
    </row>
    <row r="1304" spans="1:6">
      <c r="A1304" s="148" t="s">
        <v>487</v>
      </c>
      <c r="B1304" s="55" t="s">
        <v>487</v>
      </c>
      <c r="C1304" s="57" t="s">
        <v>487</v>
      </c>
      <c r="D1304" s="56" t="s">
        <v>487</v>
      </c>
      <c r="E1304" s="29" t="s">
        <v>487</v>
      </c>
      <c r="F1304" s="54"/>
    </row>
    <row r="1305" spans="1:6">
      <c r="A1305" s="148" t="s">
        <v>487</v>
      </c>
      <c r="B1305" s="55" t="s">
        <v>487</v>
      </c>
      <c r="C1305" s="57" t="s">
        <v>487</v>
      </c>
      <c r="D1305" s="56" t="s">
        <v>487</v>
      </c>
      <c r="E1305" s="29" t="s">
        <v>487</v>
      </c>
      <c r="F1305" s="54"/>
    </row>
    <row r="1306" spans="1:6">
      <c r="A1306" s="148" t="s">
        <v>487</v>
      </c>
      <c r="B1306" s="55" t="s">
        <v>487</v>
      </c>
      <c r="C1306" s="57" t="s">
        <v>487</v>
      </c>
      <c r="D1306" s="56" t="s">
        <v>487</v>
      </c>
      <c r="E1306" s="29" t="s">
        <v>487</v>
      </c>
      <c r="F1306" s="54"/>
    </row>
    <row r="1307" spans="1:6">
      <c r="A1307" s="148" t="s">
        <v>487</v>
      </c>
      <c r="B1307" s="55" t="s">
        <v>487</v>
      </c>
      <c r="C1307" s="57" t="s">
        <v>487</v>
      </c>
      <c r="D1307" s="56" t="s">
        <v>487</v>
      </c>
      <c r="E1307" s="29" t="s">
        <v>487</v>
      </c>
      <c r="F1307" s="54"/>
    </row>
    <row r="1308" spans="1:6">
      <c r="A1308" s="148" t="s">
        <v>487</v>
      </c>
      <c r="B1308" s="55" t="s">
        <v>487</v>
      </c>
      <c r="C1308" s="57" t="s">
        <v>487</v>
      </c>
      <c r="D1308" s="56" t="s">
        <v>487</v>
      </c>
      <c r="E1308" s="29" t="s">
        <v>487</v>
      </c>
      <c r="F1308" s="54"/>
    </row>
    <row r="1309" spans="1:6">
      <c r="A1309" s="148" t="s">
        <v>487</v>
      </c>
      <c r="B1309" s="55" t="s">
        <v>487</v>
      </c>
      <c r="C1309" s="57" t="s">
        <v>487</v>
      </c>
      <c r="D1309" s="56" t="s">
        <v>487</v>
      </c>
      <c r="E1309" s="29" t="s">
        <v>487</v>
      </c>
      <c r="F1309" s="54"/>
    </row>
    <row r="1310" spans="1:6">
      <c r="A1310" s="148" t="s">
        <v>487</v>
      </c>
      <c r="B1310" s="55" t="s">
        <v>487</v>
      </c>
      <c r="C1310" s="57" t="s">
        <v>487</v>
      </c>
      <c r="D1310" s="56" t="s">
        <v>487</v>
      </c>
      <c r="E1310" s="29" t="s">
        <v>487</v>
      </c>
      <c r="F1310" s="54"/>
    </row>
    <row r="1311" spans="1:6">
      <c r="A1311" s="148" t="s">
        <v>487</v>
      </c>
      <c r="B1311" s="55" t="s">
        <v>487</v>
      </c>
      <c r="C1311" s="57" t="s">
        <v>487</v>
      </c>
      <c r="D1311" s="56" t="s">
        <v>487</v>
      </c>
      <c r="E1311" s="29" t="s">
        <v>487</v>
      </c>
      <c r="F1311" s="54"/>
    </row>
    <row r="1312" spans="1:6">
      <c r="A1312" s="148" t="s">
        <v>487</v>
      </c>
      <c r="B1312" s="55" t="s">
        <v>487</v>
      </c>
      <c r="C1312" s="57" t="s">
        <v>487</v>
      </c>
      <c r="D1312" s="56" t="s">
        <v>487</v>
      </c>
      <c r="E1312" s="29" t="s">
        <v>487</v>
      </c>
      <c r="F1312" s="54"/>
    </row>
    <row r="1313" spans="1:6">
      <c r="A1313" s="148" t="s">
        <v>487</v>
      </c>
      <c r="B1313" s="55" t="s">
        <v>487</v>
      </c>
      <c r="C1313" s="57" t="s">
        <v>487</v>
      </c>
      <c r="D1313" s="56" t="s">
        <v>487</v>
      </c>
      <c r="E1313" s="29" t="s">
        <v>487</v>
      </c>
      <c r="F1313" s="54"/>
    </row>
    <row r="1314" spans="1:6">
      <c r="A1314" s="148" t="s">
        <v>487</v>
      </c>
      <c r="B1314" s="55" t="s">
        <v>487</v>
      </c>
      <c r="C1314" s="57" t="s">
        <v>487</v>
      </c>
      <c r="D1314" s="56" t="s">
        <v>487</v>
      </c>
      <c r="E1314" s="29" t="s">
        <v>487</v>
      </c>
      <c r="F1314" s="54"/>
    </row>
    <row r="1315" spans="1:6">
      <c r="A1315" s="148" t="s">
        <v>487</v>
      </c>
      <c r="B1315" s="55" t="s">
        <v>487</v>
      </c>
      <c r="C1315" s="57" t="s">
        <v>487</v>
      </c>
      <c r="D1315" s="56" t="s">
        <v>487</v>
      </c>
      <c r="E1315" s="29" t="s">
        <v>487</v>
      </c>
      <c r="F1315" s="54"/>
    </row>
    <row r="1316" spans="1:6">
      <c r="A1316" s="148" t="s">
        <v>487</v>
      </c>
      <c r="B1316" s="55" t="s">
        <v>487</v>
      </c>
      <c r="C1316" s="57" t="s">
        <v>487</v>
      </c>
      <c r="D1316" s="56" t="s">
        <v>487</v>
      </c>
      <c r="E1316" s="29" t="s">
        <v>487</v>
      </c>
      <c r="F1316" s="54"/>
    </row>
    <row r="1317" spans="1:6">
      <c r="A1317" s="148" t="s">
        <v>487</v>
      </c>
      <c r="B1317" s="55" t="s">
        <v>487</v>
      </c>
      <c r="C1317" s="57" t="s">
        <v>487</v>
      </c>
      <c r="D1317" s="56" t="s">
        <v>487</v>
      </c>
      <c r="E1317" s="29" t="s">
        <v>487</v>
      </c>
      <c r="F1317" s="54"/>
    </row>
    <row r="1318" spans="1:6">
      <c r="A1318" s="148" t="s">
        <v>487</v>
      </c>
      <c r="B1318" s="55" t="s">
        <v>487</v>
      </c>
      <c r="C1318" s="57" t="s">
        <v>487</v>
      </c>
      <c r="D1318" s="56" t="s">
        <v>487</v>
      </c>
      <c r="E1318" s="29" t="s">
        <v>487</v>
      </c>
      <c r="F1318" s="54"/>
    </row>
    <row r="1319" spans="1:6">
      <c r="A1319" s="148" t="s">
        <v>487</v>
      </c>
      <c r="B1319" s="55" t="s">
        <v>487</v>
      </c>
      <c r="C1319" s="57" t="s">
        <v>487</v>
      </c>
      <c r="D1319" s="56" t="s">
        <v>487</v>
      </c>
      <c r="E1319" s="29" t="s">
        <v>487</v>
      </c>
      <c r="F1319" s="54"/>
    </row>
    <row r="1320" spans="1:6">
      <c r="A1320" s="148" t="s">
        <v>487</v>
      </c>
      <c r="B1320" s="55" t="s">
        <v>487</v>
      </c>
      <c r="C1320" s="57" t="s">
        <v>487</v>
      </c>
      <c r="D1320" s="56" t="s">
        <v>487</v>
      </c>
      <c r="E1320" s="29" t="s">
        <v>487</v>
      </c>
      <c r="F1320" s="54"/>
    </row>
    <row r="1321" spans="1:6">
      <c r="A1321" s="148" t="s">
        <v>487</v>
      </c>
      <c r="B1321" s="55" t="s">
        <v>487</v>
      </c>
      <c r="C1321" s="57" t="s">
        <v>487</v>
      </c>
      <c r="D1321" s="56" t="s">
        <v>487</v>
      </c>
      <c r="E1321" s="29" t="s">
        <v>487</v>
      </c>
      <c r="F1321" s="54"/>
    </row>
    <row r="1322" spans="1:6">
      <c r="A1322" s="148" t="s">
        <v>487</v>
      </c>
      <c r="B1322" s="55" t="s">
        <v>487</v>
      </c>
      <c r="C1322" s="57" t="s">
        <v>487</v>
      </c>
      <c r="D1322" s="56" t="s">
        <v>487</v>
      </c>
      <c r="E1322" s="29" t="s">
        <v>487</v>
      </c>
      <c r="F1322" s="54"/>
    </row>
    <row r="1323" spans="1:6">
      <c r="A1323" s="148" t="s">
        <v>487</v>
      </c>
      <c r="B1323" s="55" t="s">
        <v>487</v>
      </c>
      <c r="C1323" s="57" t="s">
        <v>487</v>
      </c>
      <c r="D1323" s="56" t="s">
        <v>487</v>
      </c>
      <c r="E1323" s="29" t="s">
        <v>487</v>
      </c>
      <c r="F1323" s="54"/>
    </row>
    <row r="1324" spans="1:6">
      <c r="A1324" s="148" t="s">
        <v>487</v>
      </c>
      <c r="B1324" s="55" t="s">
        <v>487</v>
      </c>
      <c r="C1324" s="57" t="s">
        <v>487</v>
      </c>
      <c r="D1324" s="56" t="s">
        <v>487</v>
      </c>
      <c r="E1324" s="29" t="s">
        <v>487</v>
      </c>
      <c r="F1324" s="54"/>
    </row>
    <row r="1325" spans="1:6">
      <c r="A1325" s="148" t="s">
        <v>487</v>
      </c>
      <c r="B1325" s="55" t="s">
        <v>487</v>
      </c>
      <c r="C1325" s="57" t="s">
        <v>487</v>
      </c>
      <c r="D1325" s="56" t="s">
        <v>487</v>
      </c>
      <c r="E1325" s="29" t="s">
        <v>487</v>
      </c>
      <c r="F1325" s="54"/>
    </row>
    <row r="1326" spans="1:6">
      <c r="A1326" s="148" t="s">
        <v>487</v>
      </c>
      <c r="B1326" s="55" t="s">
        <v>487</v>
      </c>
      <c r="C1326" s="57" t="s">
        <v>487</v>
      </c>
      <c r="D1326" s="56" t="s">
        <v>487</v>
      </c>
      <c r="E1326" s="29" t="s">
        <v>487</v>
      </c>
      <c r="F1326" s="54"/>
    </row>
    <row r="1327" spans="1:6">
      <c r="A1327" s="148" t="s">
        <v>487</v>
      </c>
      <c r="B1327" s="55" t="s">
        <v>487</v>
      </c>
      <c r="C1327" s="57" t="s">
        <v>487</v>
      </c>
      <c r="D1327" s="56" t="s">
        <v>487</v>
      </c>
      <c r="E1327" s="29" t="s">
        <v>487</v>
      </c>
      <c r="F1327" s="54"/>
    </row>
    <row r="1328" spans="1:6">
      <c r="A1328" s="148" t="s">
        <v>487</v>
      </c>
      <c r="B1328" s="55" t="s">
        <v>487</v>
      </c>
      <c r="C1328" s="57" t="s">
        <v>487</v>
      </c>
      <c r="D1328" s="56" t="s">
        <v>487</v>
      </c>
      <c r="E1328" s="29" t="s">
        <v>487</v>
      </c>
      <c r="F1328" s="54"/>
    </row>
    <row r="1329" spans="1:6">
      <c r="A1329" s="148" t="s">
        <v>487</v>
      </c>
      <c r="B1329" s="55" t="s">
        <v>487</v>
      </c>
      <c r="C1329" s="57" t="s">
        <v>487</v>
      </c>
      <c r="D1329" s="56" t="s">
        <v>487</v>
      </c>
      <c r="E1329" s="29" t="s">
        <v>487</v>
      </c>
      <c r="F1329" s="54"/>
    </row>
    <row r="1330" spans="1:6">
      <c r="A1330" s="148" t="s">
        <v>487</v>
      </c>
      <c r="B1330" s="55" t="s">
        <v>487</v>
      </c>
      <c r="C1330" s="57" t="s">
        <v>487</v>
      </c>
      <c r="D1330" s="56" t="s">
        <v>487</v>
      </c>
      <c r="E1330" s="29" t="s">
        <v>487</v>
      </c>
      <c r="F1330" s="54"/>
    </row>
    <row r="1331" spans="1:6">
      <c r="A1331" s="148" t="s">
        <v>487</v>
      </c>
      <c r="B1331" s="55" t="s">
        <v>487</v>
      </c>
      <c r="C1331" s="57" t="s">
        <v>487</v>
      </c>
      <c r="D1331" s="56" t="s">
        <v>487</v>
      </c>
      <c r="E1331" s="29" t="s">
        <v>487</v>
      </c>
      <c r="F1331" s="54"/>
    </row>
    <row r="1332" spans="1:6">
      <c r="A1332" s="148" t="s">
        <v>487</v>
      </c>
      <c r="B1332" s="55" t="s">
        <v>487</v>
      </c>
      <c r="C1332" s="57" t="s">
        <v>487</v>
      </c>
      <c r="D1332" s="56" t="s">
        <v>487</v>
      </c>
      <c r="E1332" s="29" t="s">
        <v>487</v>
      </c>
      <c r="F1332" s="54"/>
    </row>
    <row r="1333" spans="1:6">
      <c r="A1333" s="148" t="s">
        <v>487</v>
      </c>
      <c r="B1333" s="55" t="s">
        <v>487</v>
      </c>
      <c r="C1333" s="57" t="s">
        <v>487</v>
      </c>
      <c r="D1333" s="56" t="s">
        <v>487</v>
      </c>
      <c r="E1333" s="29" t="s">
        <v>487</v>
      </c>
      <c r="F1333" s="54"/>
    </row>
    <row r="1334" spans="1:6">
      <c r="A1334" s="148" t="s">
        <v>487</v>
      </c>
      <c r="B1334" s="55" t="s">
        <v>487</v>
      </c>
      <c r="C1334" s="57" t="s">
        <v>487</v>
      </c>
      <c r="D1334" s="56" t="s">
        <v>487</v>
      </c>
      <c r="E1334" s="29" t="s">
        <v>487</v>
      </c>
      <c r="F1334" s="54"/>
    </row>
    <row r="1335" spans="1:6">
      <c r="A1335" s="148" t="s">
        <v>487</v>
      </c>
      <c r="B1335" s="55" t="s">
        <v>487</v>
      </c>
      <c r="C1335" s="57" t="s">
        <v>487</v>
      </c>
      <c r="D1335" s="56" t="s">
        <v>487</v>
      </c>
      <c r="E1335" s="29" t="s">
        <v>487</v>
      </c>
      <c r="F1335" s="54"/>
    </row>
    <row r="1336" spans="1:6">
      <c r="A1336" s="148" t="s">
        <v>487</v>
      </c>
      <c r="B1336" s="55" t="s">
        <v>487</v>
      </c>
      <c r="C1336" s="57" t="s">
        <v>487</v>
      </c>
      <c r="D1336" s="56" t="s">
        <v>487</v>
      </c>
      <c r="E1336" s="29" t="s">
        <v>487</v>
      </c>
      <c r="F1336" s="54"/>
    </row>
    <row r="1337" spans="1:6">
      <c r="A1337" s="148" t="s">
        <v>487</v>
      </c>
      <c r="B1337" s="55" t="s">
        <v>487</v>
      </c>
      <c r="C1337" s="57" t="s">
        <v>487</v>
      </c>
      <c r="D1337" s="56" t="s">
        <v>487</v>
      </c>
      <c r="E1337" s="29" t="s">
        <v>487</v>
      </c>
      <c r="F1337" s="54"/>
    </row>
    <row r="1338" spans="1:6">
      <c r="A1338" s="148" t="s">
        <v>487</v>
      </c>
      <c r="B1338" s="55" t="s">
        <v>487</v>
      </c>
      <c r="C1338" s="57" t="s">
        <v>487</v>
      </c>
      <c r="D1338" s="56" t="s">
        <v>487</v>
      </c>
      <c r="E1338" s="29" t="s">
        <v>487</v>
      </c>
      <c r="F1338" s="54"/>
    </row>
    <row r="1339" spans="1:6">
      <c r="A1339" s="148" t="s">
        <v>487</v>
      </c>
      <c r="B1339" s="55" t="s">
        <v>487</v>
      </c>
      <c r="C1339" s="57" t="s">
        <v>487</v>
      </c>
      <c r="D1339" s="56" t="s">
        <v>487</v>
      </c>
      <c r="E1339" s="29" t="s">
        <v>487</v>
      </c>
      <c r="F1339" s="54"/>
    </row>
    <row r="1340" spans="1:6">
      <c r="A1340" s="148" t="s">
        <v>487</v>
      </c>
      <c r="B1340" s="55" t="s">
        <v>487</v>
      </c>
      <c r="C1340" s="57" t="s">
        <v>487</v>
      </c>
      <c r="D1340" s="56" t="s">
        <v>487</v>
      </c>
      <c r="E1340" s="29" t="s">
        <v>487</v>
      </c>
      <c r="F1340" s="54"/>
    </row>
    <row r="1341" spans="1:6">
      <c r="A1341" s="148" t="s">
        <v>487</v>
      </c>
      <c r="B1341" s="55" t="s">
        <v>487</v>
      </c>
      <c r="C1341" s="57" t="s">
        <v>487</v>
      </c>
      <c r="D1341" s="56" t="s">
        <v>487</v>
      </c>
      <c r="E1341" s="29" t="s">
        <v>487</v>
      </c>
      <c r="F1341" s="54"/>
    </row>
    <row r="1342" spans="1:6">
      <c r="A1342" s="148" t="s">
        <v>487</v>
      </c>
      <c r="B1342" s="55" t="s">
        <v>487</v>
      </c>
      <c r="C1342" s="57" t="s">
        <v>487</v>
      </c>
      <c r="D1342" s="56" t="s">
        <v>487</v>
      </c>
      <c r="E1342" s="29" t="s">
        <v>487</v>
      </c>
      <c r="F1342" s="54"/>
    </row>
    <row r="1343" spans="1:6">
      <c r="A1343" s="148" t="s">
        <v>487</v>
      </c>
      <c r="B1343" s="55" t="s">
        <v>487</v>
      </c>
      <c r="C1343" s="57" t="s">
        <v>487</v>
      </c>
      <c r="D1343" s="56" t="s">
        <v>487</v>
      </c>
      <c r="E1343" s="29" t="s">
        <v>487</v>
      </c>
      <c r="F1343" s="54"/>
    </row>
    <row r="1344" spans="1:6">
      <c r="A1344" s="148" t="s">
        <v>487</v>
      </c>
      <c r="B1344" s="55" t="s">
        <v>487</v>
      </c>
      <c r="C1344" s="57" t="s">
        <v>487</v>
      </c>
      <c r="D1344" s="56" t="s">
        <v>487</v>
      </c>
      <c r="E1344" s="29" t="s">
        <v>487</v>
      </c>
      <c r="F1344" s="54"/>
    </row>
    <row r="1345" spans="1:6">
      <c r="A1345" s="148" t="s">
        <v>487</v>
      </c>
      <c r="B1345" s="55" t="s">
        <v>487</v>
      </c>
      <c r="C1345" s="57" t="s">
        <v>487</v>
      </c>
      <c r="D1345" s="56" t="s">
        <v>487</v>
      </c>
      <c r="E1345" s="29" t="s">
        <v>487</v>
      </c>
      <c r="F1345" s="54"/>
    </row>
    <row r="1346" spans="1:6">
      <c r="A1346" s="148" t="s">
        <v>487</v>
      </c>
      <c r="B1346" s="55" t="s">
        <v>487</v>
      </c>
      <c r="C1346" s="57" t="s">
        <v>487</v>
      </c>
      <c r="D1346" s="56" t="s">
        <v>487</v>
      </c>
      <c r="E1346" s="29" t="s">
        <v>487</v>
      </c>
      <c r="F1346" s="54"/>
    </row>
    <row r="1347" spans="1:6">
      <c r="A1347" s="148" t="s">
        <v>487</v>
      </c>
      <c r="B1347" s="55" t="s">
        <v>487</v>
      </c>
      <c r="C1347" s="57" t="s">
        <v>487</v>
      </c>
      <c r="D1347" s="56" t="s">
        <v>487</v>
      </c>
      <c r="E1347" s="29" t="s">
        <v>487</v>
      </c>
      <c r="F1347" s="54"/>
    </row>
    <row r="1348" spans="1:6">
      <c r="A1348" s="148" t="s">
        <v>487</v>
      </c>
      <c r="B1348" s="55" t="s">
        <v>487</v>
      </c>
      <c r="C1348" s="57" t="s">
        <v>487</v>
      </c>
      <c r="D1348" s="56" t="s">
        <v>487</v>
      </c>
      <c r="E1348" s="29" t="s">
        <v>487</v>
      </c>
      <c r="F1348" s="54"/>
    </row>
    <row r="1349" spans="1:6">
      <c r="A1349" s="148" t="s">
        <v>487</v>
      </c>
      <c r="B1349" s="55" t="s">
        <v>487</v>
      </c>
      <c r="C1349" s="57" t="s">
        <v>487</v>
      </c>
      <c r="D1349" s="56" t="s">
        <v>487</v>
      </c>
      <c r="E1349" s="29" t="s">
        <v>487</v>
      </c>
      <c r="F1349" s="54"/>
    </row>
    <row r="1350" spans="1:6">
      <c r="A1350" s="148" t="s">
        <v>487</v>
      </c>
      <c r="B1350" s="55" t="s">
        <v>487</v>
      </c>
      <c r="C1350" s="57" t="s">
        <v>487</v>
      </c>
      <c r="D1350" s="56" t="s">
        <v>487</v>
      </c>
      <c r="E1350" s="29" t="s">
        <v>487</v>
      </c>
      <c r="F1350" s="54"/>
    </row>
    <row r="1351" spans="1:6">
      <c r="A1351" s="148" t="s">
        <v>487</v>
      </c>
      <c r="B1351" s="55" t="s">
        <v>487</v>
      </c>
      <c r="C1351" s="57" t="s">
        <v>487</v>
      </c>
      <c r="D1351" s="56" t="s">
        <v>487</v>
      </c>
      <c r="E1351" s="29" t="s">
        <v>487</v>
      </c>
      <c r="F1351" s="54"/>
    </row>
    <row r="1352" spans="1:6">
      <c r="A1352" s="148" t="s">
        <v>487</v>
      </c>
      <c r="B1352" s="55" t="s">
        <v>487</v>
      </c>
      <c r="C1352" s="57" t="s">
        <v>487</v>
      </c>
      <c r="D1352" s="56" t="s">
        <v>487</v>
      </c>
      <c r="E1352" s="29" t="s">
        <v>487</v>
      </c>
      <c r="F1352" s="54"/>
    </row>
    <row r="1353" spans="1:6">
      <c r="A1353" s="148" t="s">
        <v>487</v>
      </c>
      <c r="B1353" s="55" t="s">
        <v>487</v>
      </c>
      <c r="C1353" s="57" t="s">
        <v>487</v>
      </c>
      <c r="D1353" s="56" t="s">
        <v>487</v>
      </c>
      <c r="E1353" s="29" t="s">
        <v>487</v>
      </c>
      <c r="F1353" s="54"/>
    </row>
    <row r="1354" spans="1:6">
      <c r="A1354" s="148" t="s">
        <v>487</v>
      </c>
      <c r="B1354" s="55" t="s">
        <v>487</v>
      </c>
      <c r="C1354" s="57" t="s">
        <v>487</v>
      </c>
      <c r="D1354" s="56" t="s">
        <v>487</v>
      </c>
      <c r="E1354" s="29" t="s">
        <v>487</v>
      </c>
      <c r="F1354" s="54"/>
    </row>
    <row r="1355" spans="1:6">
      <c r="A1355" s="148" t="s">
        <v>487</v>
      </c>
      <c r="B1355" s="55" t="s">
        <v>487</v>
      </c>
      <c r="C1355" s="57" t="s">
        <v>487</v>
      </c>
      <c r="D1355" s="56" t="s">
        <v>487</v>
      </c>
      <c r="E1355" s="29" t="s">
        <v>487</v>
      </c>
      <c r="F1355" s="54"/>
    </row>
    <row r="1356" spans="1:6">
      <c r="A1356" s="148" t="s">
        <v>487</v>
      </c>
      <c r="B1356" s="55" t="s">
        <v>487</v>
      </c>
      <c r="C1356" s="57" t="s">
        <v>487</v>
      </c>
      <c r="D1356" s="56" t="s">
        <v>487</v>
      </c>
      <c r="E1356" s="29" t="s">
        <v>487</v>
      </c>
      <c r="F1356" s="54"/>
    </row>
    <row r="1357" spans="1:6">
      <c r="A1357" s="148" t="s">
        <v>487</v>
      </c>
      <c r="B1357" s="55" t="s">
        <v>487</v>
      </c>
      <c r="C1357" s="57" t="s">
        <v>487</v>
      </c>
      <c r="D1357" s="56" t="s">
        <v>487</v>
      </c>
      <c r="E1357" s="29" t="s">
        <v>487</v>
      </c>
      <c r="F1357" s="54"/>
    </row>
    <row r="1358" spans="1:6">
      <c r="A1358" s="148" t="s">
        <v>487</v>
      </c>
      <c r="B1358" s="55" t="s">
        <v>487</v>
      </c>
      <c r="C1358" s="57" t="s">
        <v>487</v>
      </c>
      <c r="D1358" s="56" t="s">
        <v>487</v>
      </c>
      <c r="E1358" s="29" t="s">
        <v>487</v>
      </c>
      <c r="F1358" s="54"/>
    </row>
    <row r="1359" spans="1:6">
      <c r="A1359" s="148" t="s">
        <v>487</v>
      </c>
      <c r="B1359" s="55" t="s">
        <v>487</v>
      </c>
      <c r="C1359" s="57" t="s">
        <v>487</v>
      </c>
      <c r="D1359" s="56" t="s">
        <v>487</v>
      </c>
      <c r="E1359" s="29" t="s">
        <v>487</v>
      </c>
      <c r="F1359" s="54"/>
    </row>
    <row r="1360" spans="1:6">
      <c r="A1360" s="148" t="s">
        <v>487</v>
      </c>
      <c r="B1360" s="55" t="s">
        <v>487</v>
      </c>
      <c r="C1360" s="57" t="s">
        <v>487</v>
      </c>
      <c r="D1360" s="56" t="s">
        <v>487</v>
      </c>
      <c r="E1360" s="29" t="s">
        <v>487</v>
      </c>
      <c r="F1360" s="54"/>
    </row>
    <row r="1361" spans="1:6">
      <c r="A1361" s="148" t="s">
        <v>487</v>
      </c>
      <c r="B1361" s="55" t="s">
        <v>487</v>
      </c>
      <c r="C1361" s="57" t="s">
        <v>487</v>
      </c>
      <c r="D1361" s="56" t="s">
        <v>487</v>
      </c>
      <c r="E1361" s="29" t="s">
        <v>487</v>
      </c>
      <c r="F1361" s="54"/>
    </row>
    <row r="1362" spans="1:6">
      <c r="A1362" s="148" t="s">
        <v>487</v>
      </c>
      <c r="B1362" s="55" t="s">
        <v>487</v>
      </c>
      <c r="C1362" s="57" t="s">
        <v>487</v>
      </c>
      <c r="D1362" s="56" t="s">
        <v>487</v>
      </c>
      <c r="E1362" s="29" t="s">
        <v>487</v>
      </c>
      <c r="F1362" s="54"/>
    </row>
    <row r="1363" spans="1:6">
      <c r="A1363" s="148" t="s">
        <v>487</v>
      </c>
      <c r="B1363" s="55" t="s">
        <v>487</v>
      </c>
      <c r="C1363" s="57" t="s">
        <v>487</v>
      </c>
      <c r="D1363" s="56" t="s">
        <v>487</v>
      </c>
      <c r="E1363" s="29" t="s">
        <v>487</v>
      </c>
      <c r="F1363" s="54"/>
    </row>
    <row r="1364" spans="1:6">
      <c r="A1364" s="148" t="s">
        <v>487</v>
      </c>
      <c r="B1364" s="55" t="s">
        <v>487</v>
      </c>
      <c r="C1364" s="57" t="s">
        <v>487</v>
      </c>
      <c r="D1364" s="56" t="s">
        <v>487</v>
      </c>
      <c r="E1364" s="29" t="s">
        <v>487</v>
      </c>
      <c r="F1364" s="54"/>
    </row>
    <row r="1365" spans="1:6">
      <c r="A1365" s="148" t="s">
        <v>487</v>
      </c>
      <c r="B1365" s="55" t="s">
        <v>487</v>
      </c>
      <c r="C1365" s="57" t="s">
        <v>487</v>
      </c>
      <c r="D1365" s="56" t="s">
        <v>487</v>
      </c>
      <c r="E1365" s="29" t="s">
        <v>487</v>
      </c>
      <c r="F1365" s="54"/>
    </row>
    <row r="1366" spans="1:6">
      <c r="A1366" s="148" t="s">
        <v>487</v>
      </c>
      <c r="B1366" s="55" t="s">
        <v>487</v>
      </c>
      <c r="C1366" s="57" t="s">
        <v>487</v>
      </c>
      <c r="D1366" s="56" t="s">
        <v>487</v>
      </c>
      <c r="E1366" s="29" t="s">
        <v>487</v>
      </c>
      <c r="F1366" s="54"/>
    </row>
    <row r="1367" spans="1:6">
      <c r="A1367" s="148" t="s">
        <v>487</v>
      </c>
      <c r="B1367" s="55" t="s">
        <v>487</v>
      </c>
      <c r="C1367" s="57" t="s">
        <v>487</v>
      </c>
      <c r="D1367" s="56" t="s">
        <v>487</v>
      </c>
      <c r="E1367" s="29" t="s">
        <v>487</v>
      </c>
      <c r="F1367" s="54"/>
    </row>
    <row r="1368" spans="1:6">
      <c r="A1368" s="148" t="s">
        <v>487</v>
      </c>
      <c r="B1368" s="55" t="s">
        <v>487</v>
      </c>
      <c r="C1368" s="57" t="s">
        <v>487</v>
      </c>
      <c r="D1368" s="56" t="s">
        <v>487</v>
      </c>
      <c r="E1368" s="29" t="s">
        <v>487</v>
      </c>
      <c r="F1368" s="54"/>
    </row>
    <row r="1369" spans="1:6">
      <c r="A1369" s="148" t="s">
        <v>487</v>
      </c>
      <c r="B1369" s="55" t="s">
        <v>487</v>
      </c>
      <c r="C1369" s="57" t="s">
        <v>487</v>
      </c>
      <c r="D1369" s="56" t="s">
        <v>487</v>
      </c>
      <c r="E1369" s="29" t="s">
        <v>487</v>
      </c>
      <c r="F1369" s="54"/>
    </row>
    <row r="1370" spans="1:6">
      <c r="A1370" s="148" t="s">
        <v>487</v>
      </c>
      <c r="B1370" s="55" t="s">
        <v>487</v>
      </c>
      <c r="C1370" s="57" t="s">
        <v>487</v>
      </c>
      <c r="D1370" s="56" t="s">
        <v>487</v>
      </c>
      <c r="E1370" s="29" t="s">
        <v>487</v>
      </c>
      <c r="F1370" s="54"/>
    </row>
    <row r="1371" spans="1:6">
      <c r="A1371" s="148" t="s">
        <v>487</v>
      </c>
      <c r="B1371" s="55" t="s">
        <v>487</v>
      </c>
      <c r="C1371" s="57" t="s">
        <v>487</v>
      </c>
      <c r="D1371" s="56" t="s">
        <v>487</v>
      </c>
      <c r="E1371" s="29" t="s">
        <v>487</v>
      </c>
      <c r="F1371" s="54"/>
    </row>
    <row r="1372" spans="1:6">
      <c r="A1372" s="148" t="s">
        <v>487</v>
      </c>
      <c r="B1372" s="55" t="s">
        <v>487</v>
      </c>
      <c r="C1372" s="57" t="s">
        <v>487</v>
      </c>
      <c r="D1372" s="56" t="s">
        <v>487</v>
      </c>
      <c r="E1372" s="29" t="s">
        <v>487</v>
      </c>
      <c r="F1372" s="54"/>
    </row>
    <row r="1373" spans="1:6">
      <c r="A1373" s="148" t="s">
        <v>487</v>
      </c>
      <c r="B1373" s="55" t="s">
        <v>487</v>
      </c>
      <c r="C1373" s="57" t="s">
        <v>487</v>
      </c>
      <c r="D1373" s="56" t="s">
        <v>487</v>
      </c>
      <c r="E1373" s="29" t="s">
        <v>487</v>
      </c>
      <c r="F1373" s="54"/>
    </row>
    <row r="1374" spans="1:6">
      <c r="A1374" s="148" t="s">
        <v>487</v>
      </c>
      <c r="B1374" s="55" t="s">
        <v>487</v>
      </c>
      <c r="C1374" s="57" t="s">
        <v>487</v>
      </c>
      <c r="D1374" s="56" t="s">
        <v>487</v>
      </c>
      <c r="E1374" s="29" t="s">
        <v>487</v>
      </c>
      <c r="F1374" s="54"/>
    </row>
    <row r="1375" spans="1:6">
      <c r="A1375" s="148" t="s">
        <v>487</v>
      </c>
      <c r="B1375" s="55" t="s">
        <v>487</v>
      </c>
      <c r="C1375" s="57" t="s">
        <v>487</v>
      </c>
      <c r="D1375" s="56" t="s">
        <v>487</v>
      </c>
      <c r="E1375" s="29" t="s">
        <v>487</v>
      </c>
      <c r="F1375" s="54"/>
    </row>
    <row r="1376" spans="1:6">
      <c r="A1376" s="148" t="s">
        <v>487</v>
      </c>
      <c r="B1376" s="55" t="s">
        <v>487</v>
      </c>
      <c r="C1376" s="57" t="s">
        <v>487</v>
      </c>
      <c r="D1376" s="56" t="s">
        <v>487</v>
      </c>
      <c r="E1376" s="29" t="s">
        <v>487</v>
      </c>
      <c r="F1376" s="54"/>
    </row>
    <row r="1377" spans="1:6">
      <c r="A1377" s="148" t="s">
        <v>487</v>
      </c>
      <c r="B1377" s="55" t="s">
        <v>487</v>
      </c>
      <c r="C1377" s="57" t="s">
        <v>487</v>
      </c>
      <c r="D1377" s="56" t="s">
        <v>487</v>
      </c>
      <c r="E1377" s="29" t="s">
        <v>487</v>
      </c>
      <c r="F1377" s="54"/>
    </row>
    <row r="1378" spans="1:6">
      <c r="A1378" s="148" t="s">
        <v>487</v>
      </c>
      <c r="B1378" s="55" t="s">
        <v>487</v>
      </c>
      <c r="C1378" s="57" t="s">
        <v>487</v>
      </c>
      <c r="D1378" s="56" t="s">
        <v>487</v>
      </c>
      <c r="E1378" s="29" t="s">
        <v>487</v>
      </c>
      <c r="F1378" s="54"/>
    </row>
    <row r="1379" spans="1:6">
      <c r="A1379" s="148" t="s">
        <v>487</v>
      </c>
      <c r="B1379" s="55" t="s">
        <v>487</v>
      </c>
      <c r="C1379" s="57" t="s">
        <v>487</v>
      </c>
      <c r="D1379" s="56" t="s">
        <v>487</v>
      </c>
      <c r="E1379" s="29" t="s">
        <v>487</v>
      </c>
      <c r="F1379" s="54"/>
    </row>
    <row r="1380" spans="1:6">
      <c r="A1380" s="148" t="s">
        <v>487</v>
      </c>
      <c r="B1380" s="55" t="s">
        <v>487</v>
      </c>
      <c r="C1380" s="57" t="s">
        <v>487</v>
      </c>
      <c r="D1380" s="56" t="s">
        <v>487</v>
      </c>
      <c r="E1380" s="29" t="s">
        <v>487</v>
      </c>
      <c r="F1380" s="54"/>
    </row>
    <row r="1381" spans="1:6">
      <c r="A1381" s="148" t="s">
        <v>487</v>
      </c>
      <c r="B1381" s="55" t="s">
        <v>487</v>
      </c>
      <c r="C1381" s="57" t="s">
        <v>487</v>
      </c>
      <c r="D1381" s="56" t="s">
        <v>487</v>
      </c>
      <c r="E1381" s="29" t="s">
        <v>487</v>
      </c>
      <c r="F1381" s="54"/>
    </row>
    <row r="1382" spans="1:6">
      <c r="A1382" s="148" t="s">
        <v>487</v>
      </c>
      <c r="B1382" s="55" t="s">
        <v>487</v>
      </c>
      <c r="C1382" s="57" t="s">
        <v>487</v>
      </c>
      <c r="D1382" s="56" t="s">
        <v>487</v>
      </c>
      <c r="E1382" s="29" t="s">
        <v>487</v>
      </c>
      <c r="F1382" s="54"/>
    </row>
    <row r="1383" spans="1:6">
      <c r="A1383" s="148" t="s">
        <v>487</v>
      </c>
      <c r="B1383" s="55" t="s">
        <v>487</v>
      </c>
      <c r="C1383" s="57" t="s">
        <v>487</v>
      </c>
      <c r="D1383" s="56" t="s">
        <v>487</v>
      </c>
      <c r="E1383" s="29" t="s">
        <v>487</v>
      </c>
      <c r="F1383" s="54"/>
    </row>
    <row r="1384" spans="1:6">
      <c r="A1384" s="148" t="s">
        <v>487</v>
      </c>
      <c r="B1384" s="55" t="s">
        <v>487</v>
      </c>
      <c r="C1384" s="57" t="s">
        <v>487</v>
      </c>
      <c r="D1384" s="56" t="s">
        <v>487</v>
      </c>
      <c r="E1384" s="29" t="s">
        <v>487</v>
      </c>
      <c r="F1384" s="54"/>
    </row>
    <row r="1385" spans="1:6">
      <c r="A1385" s="148" t="s">
        <v>487</v>
      </c>
      <c r="B1385" s="55" t="s">
        <v>487</v>
      </c>
      <c r="C1385" s="57" t="s">
        <v>487</v>
      </c>
      <c r="D1385" s="56" t="s">
        <v>487</v>
      </c>
      <c r="E1385" s="29" t="s">
        <v>487</v>
      </c>
      <c r="F1385" s="54"/>
    </row>
    <row r="1386" spans="1:6">
      <c r="A1386" s="148" t="s">
        <v>487</v>
      </c>
      <c r="B1386" s="55" t="s">
        <v>487</v>
      </c>
      <c r="C1386" s="57" t="s">
        <v>487</v>
      </c>
      <c r="D1386" s="56" t="s">
        <v>487</v>
      </c>
      <c r="E1386" s="29" t="s">
        <v>487</v>
      </c>
      <c r="F1386" s="54"/>
    </row>
    <row r="1387" spans="1:6">
      <c r="A1387" s="148" t="s">
        <v>487</v>
      </c>
      <c r="B1387" s="55" t="s">
        <v>487</v>
      </c>
      <c r="C1387" s="57" t="s">
        <v>487</v>
      </c>
      <c r="D1387" s="56" t="s">
        <v>487</v>
      </c>
      <c r="E1387" s="29" t="s">
        <v>487</v>
      </c>
      <c r="F1387" s="54"/>
    </row>
    <row r="1388" spans="1:6">
      <c r="A1388" s="148" t="s">
        <v>487</v>
      </c>
      <c r="B1388" s="55" t="s">
        <v>487</v>
      </c>
      <c r="C1388" s="57" t="s">
        <v>487</v>
      </c>
      <c r="D1388" s="56" t="s">
        <v>487</v>
      </c>
      <c r="E1388" s="29" t="s">
        <v>487</v>
      </c>
      <c r="F1388" s="54"/>
    </row>
    <row r="1389" spans="1:6">
      <c r="A1389" s="148" t="s">
        <v>487</v>
      </c>
      <c r="B1389" s="55" t="s">
        <v>487</v>
      </c>
      <c r="C1389" s="57" t="s">
        <v>487</v>
      </c>
      <c r="D1389" s="56" t="s">
        <v>487</v>
      </c>
      <c r="E1389" s="29" t="s">
        <v>487</v>
      </c>
      <c r="F1389" s="54"/>
    </row>
    <row r="1390" spans="1:6">
      <c r="A1390" s="148" t="s">
        <v>487</v>
      </c>
      <c r="B1390" s="55" t="s">
        <v>487</v>
      </c>
      <c r="C1390" s="57" t="s">
        <v>487</v>
      </c>
      <c r="D1390" s="56" t="s">
        <v>487</v>
      </c>
      <c r="E1390" s="29" t="s">
        <v>487</v>
      </c>
      <c r="F1390" s="54"/>
    </row>
    <row r="1391" spans="1:6">
      <c r="A1391" s="148" t="s">
        <v>487</v>
      </c>
      <c r="B1391" s="55" t="s">
        <v>487</v>
      </c>
      <c r="C1391" s="57" t="s">
        <v>487</v>
      </c>
      <c r="D1391" s="56" t="s">
        <v>487</v>
      </c>
      <c r="E1391" s="29" t="s">
        <v>487</v>
      </c>
      <c r="F1391" s="54"/>
    </row>
    <row r="1392" spans="1:6">
      <c r="A1392" s="148" t="s">
        <v>487</v>
      </c>
      <c r="B1392" s="55" t="s">
        <v>487</v>
      </c>
      <c r="C1392" s="57" t="s">
        <v>487</v>
      </c>
      <c r="D1392" s="56" t="s">
        <v>487</v>
      </c>
      <c r="E1392" s="29" t="s">
        <v>487</v>
      </c>
      <c r="F1392" s="54"/>
    </row>
    <row r="1393" spans="1:6">
      <c r="A1393" s="148" t="s">
        <v>487</v>
      </c>
      <c r="B1393" s="55" t="s">
        <v>487</v>
      </c>
      <c r="C1393" s="57" t="s">
        <v>487</v>
      </c>
      <c r="D1393" s="56" t="s">
        <v>487</v>
      </c>
      <c r="E1393" s="29" t="s">
        <v>487</v>
      </c>
      <c r="F1393" s="54"/>
    </row>
    <row r="1394" spans="1:6">
      <c r="A1394" s="148" t="s">
        <v>487</v>
      </c>
      <c r="B1394" s="55" t="s">
        <v>487</v>
      </c>
      <c r="C1394" s="57" t="s">
        <v>487</v>
      </c>
      <c r="D1394" s="56" t="s">
        <v>487</v>
      </c>
      <c r="E1394" s="29" t="s">
        <v>487</v>
      </c>
      <c r="F1394" s="54"/>
    </row>
    <row r="1395" spans="1:6">
      <c r="A1395" s="148" t="s">
        <v>487</v>
      </c>
      <c r="B1395" s="55" t="s">
        <v>487</v>
      </c>
      <c r="C1395" s="57" t="s">
        <v>487</v>
      </c>
      <c r="D1395" s="56" t="s">
        <v>487</v>
      </c>
      <c r="E1395" s="29" t="s">
        <v>487</v>
      </c>
      <c r="F1395" s="54"/>
    </row>
    <row r="1396" spans="1:6">
      <c r="A1396" s="148" t="s">
        <v>487</v>
      </c>
      <c r="B1396" s="55" t="s">
        <v>487</v>
      </c>
      <c r="C1396" s="57" t="s">
        <v>487</v>
      </c>
      <c r="D1396" s="56" t="s">
        <v>487</v>
      </c>
      <c r="E1396" s="29" t="s">
        <v>487</v>
      </c>
      <c r="F1396" s="54"/>
    </row>
    <row r="1397" spans="1:6">
      <c r="A1397" s="148" t="s">
        <v>487</v>
      </c>
      <c r="B1397" s="55" t="s">
        <v>487</v>
      </c>
      <c r="C1397" s="57" t="s">
        <v>487</v>
      </c>
      <c r="D1397" s="56" t="s">
        <v>487</v>
      </c>
      <c r="E1397" s="29" t="s">
        <v>487</v>
      </c>
      <c r="F1397" s="54"/>
    </row>
    <row r="1398" spans="1:6">
      <c r="A1398" s="148" t="s">
        <v>487</v>
      </c>
      <c r="B1398" s="55" t="s">
        <v>487</v>
      </c>
      <c r="C1398" s="57" t="s">
        <v>487</v>
      </c>
      <c r="D1398" s="56" t="s">
        <v>487</v>
      </c>
      <c r="E1398" s="29" t="s">
        <v>487</v>
      </c>
      <c r="F1398" s="54"/>
    </row>
    <row r="1399" spans="1:6">
      <c r="A1399" s="148" t="s">
        <v>487</v>
      </c>
      <c r="B1399" s="55" t="s">
        <v>487</v>
      </c>
      <c r="C1399" s="57" t="s">
        <v>487</v>
      </c>
      <c r="D1399" s="56" t="s">
        <v>487</v>
      </c>
      <c r="E1399" s="29" t="s">
        <v>487</v>
      </c>
      <c r="F1399" s="54"/>
    </row>
    <row r="1400" spans="1:6">
      <c r="A1400" s="148" t="s">
        <v>487</v>
      </c>
      <c r="B1400" s="55" t="s">
        <v>487</v>
      </c>
      <c r="C1400" s="57" t="s">
        <v>487</v>
      </c>
      <c r="D1400" s="56" t="s">
        <v>487</v>
      </c>
      <c r="E1400" s="29" t="s">
        <v>487</v>
      </c>
      <c r="F1400" s="54"/>
    </row>
    <row r="1401" spans="1:6">
      <c r="A1401" s="148" t="s">
        <v>487</v>
      </c>
      <c r="B1401" s="55" t="s">
        <v>487</v>
      </c>
      <c r="C1401" s="57" t="s">
        <v>487</v>
      </c>
      <c r="D1401" s="56" t="s">
        <v>487</v>
      </c>
      <c r="E1401" s="29" t="s">
        <v>487</v>
      </c>
      <c r="F1401" s="54"/>
    </row>
    <row r="1402" spans="1:6">
      <c r="A1402" s="148" t="s">
        <v>487</v>
      </c>
      <c r="B1402" s="55" t="s">
        <v>487</v>
      </c>
      <c r="C1402" s="57" t="s">
        <v>487</v>
      </c>
      <c r="D1402" s="56" t="s">
        <v>487</v>
      </c>
      <c r="E1402" s="29" t="s">
        <v>487</v>
      </c>
      <c r="F1402" s="54"/>
    </row>
    <row r="1403" spans="1:6">
      <c r="A1403" s="148" t="s">
        <v>487</v>
      </c>
      <c r="B1403" s="55" t="s">
        <v>487</v>
      </c>
      <c r="C1403" s="57" t="s">
        <v>487</v>
      </c>
      <c r="D1403" s="56" t="s">
        <v>487</v>
      </c>
      <c r="E1403" s="29" t="s">
        <v>487</v>
      </c>
      <c r="F1403" s="54"/>
    </row>
    <row r="1404" spans="1:6">
      <c r="A1404" s="148" t="s">
        <v>487</v>
      </c>
      <c r="B1404" s="55" t="s">
        <v>487</v>
      </c>
      <c r="C1404" s="57" t="s">
        <v>487</v>
      </c>
      <c r="D1404" s="56" t="s">
        <v>487</v>
      </c>
      <c r="E1404" s="29" t="s">
        <v>487</v>
      </c>
      <c r="F1404" s="54"/>
    </row>
    <row r="1405" spans="1:6">
      <c r="A1405" s="148" t="s">
        <v>487</v>
      </c>
      <c r="B1405" s="55" t="s">
        <v>487</v>
      </c>
      <c r="C1405" s="57" t="s">
        <v>487</v>
      </c>
      <c r="D1405" s="56" t="s">
        <v>487</v>
      </c>
      <c r="E1405" s="29" t="s">
        <v>487</v>
      </c>
      <c r="F1405" s="54"/>
    </row>
    <row r="1406" spans="1:6">
      <c r="A1406" s="148" t="s">
        <v>487</v>
      </c>
      <c r="B1406" s="55" t="s">
        <v>487</v>
      </c>
      <c r="C1406" s="57" t="s">
        <v>487</v>
      </c>
      <c r="D1406" s="56" t="s">
        <v>487</v>
      </c>
      <c r="E1406" s="29" t="s">
        <v>487</v>
      </c>
      <c r="F1406" s="54"/>
    </row>
    <row r="1407" spans="1:6">
      <c r="A1407" s="148" t="s">
        <v>487</v>
      </c>
      <c r="B1407" s="55" t="s">
        <v>487</v>
      </c>
      <c r="C1407" s="57" t="s">
        <v>487</v>
      </c>
      <c r="D1407" s="56" t="s">
        <v>487</v>
      </c>
      <c r="E1407" s="29" t="s">
        <v>487</v>
      </c>
      <c r="F1407" s="54"/>
    </row>
    <row r="1408" spans="1:6">
      <c r="A1408" s="148" t="s">
        <v>487</v>
      </c>
      <c r="B1408" s="55" t="s">
        <v>487</v>
      </c>
      <c r="C1408" s="57" t="s">
        <v>487</v>
      </c>
      <c r="D1408" s="56" t="s">
        <v>487</v>
      </c>
      <c r="E1408" s="29" t="s">
        <v>487</v>
      </c>
      <c r="F1408" s="54"/>
    </row>
    <row r="1409" spans="1:6">
      <c r="A1409" s="148" t="s">
        <v>487</v>
      </c>
      <c r="B1409" s="55" t="s">
        <v>487</v>
      </c>
      <c r="C1409" s="57" t="s">
        <v>487</v>
      </c>
      <c r="D1409" s="56" t="s">
        <v>487</v>
      </c>
      <c r="E1409" s="29" t="s">
        <v>487</v>
      </c>
      <c r="F1409" s="54"/>
    </row>
    <row r="1410" spans="1:6">
      <c r="A1410" s="148" t="s">
        <v>487</v>
      </c>
      <c r="B1410" s="55" t="s">
        <v>487</v>
      </c>
      <c r="C1410" s="57" t="s">
        <v>487</v>
      </c>
      <c r="D1410" s="56" t="s">
        <v>487</v>
      </c>
      <c r="E1410" s="29" t="s">
        <v>487</v>
      </c>
      <c r="F1410" s="54"/>
    </row>
    <row r="1411" spans="1:6">
      <c r="A1411" s="148" t="s">
        <v>487</v>
      </c>
      <c r="B1411" s="55" t="s">
        <v>487</v>
      </c>
      <c r="C1411" s="57" t="s">
        <v>487</v>
      </c>
      <c r="D1411" s="56" t="s">
        <v>487</v>
      </c>
      <c r="E1411" s="29" t="s">
        <v>487</v>
      </c>
      <c r="F1411" s="54"/>
    </row>
    <row r="1412" spans="1:6">
      <c r="A1412" s="148" t="s">
        <v>487</v>
      </c>
      <c r="B1412" s="55" t="s">
        <v>487</v>
      </c>
      <c r="C1412" s="57" t="s">
        <v>487</v>
      </c>
      <c r="D1412" s="56" t="s">
        <v>487</v>
      </c>
      <c r="E1412" s="29" t="s">
        <v>487</v>
      </c>
      <c r="F1412" s="54"/>
    </row>
    <row r="1413" spans="1:6">
      <c r="A1413" s="148" t="s">
        <v>487</v>
      </c>
      <c r="B1413" s="55" t="s">
        <v>487</v>
      </c>
      <c r="C1413" s="57" t="s">
        <v>487</v>
      </c>
      <c r="D1413" s="56" t="s">
        <v>487</v>
      </c>
      <c r="E1413" s="29" t="s">
        <v>487</v>
      </c>
      <c r="F1413" s="54"/>
    </row>
    <row r="1414" spans="1:6">
      <c r="A1414" s="148" t="s">
        <v>487</v>
      </c>
      <c r="B1414" s="55" t="s">
        <v>487</v>
      </c>
      <c r="C1414" s="57" t="s">
        <v>487</v>
      </c>
      <c r="D1414" s="56" t="s">
        <v>487</v>
      </c>
      <c r="E1414" s="29" t="s">
        <v>487</v>
      </c>
      <c r="F1414" s="54"/>
    </row>
    <row r="1415" spans="1:6">
      <c r="A1415" s="148" t="s">
        <v>487</v>
      </c>
      <c r="B1415" s="55" t="s">
        <v>487</v>
      </c>
      <c r="C1415" s="57" t="s">
        <v>487</v>
      </c>
      <c r="D1415" s="56" t="s">
        <v>487</v>
      </c>
      <c r="E1415" s="29" t="s">
        <v>487</v>
      </c>
      <c r="F1415" s="54"/>
    </row>
    <row r="1416" spans="1:6">
      <c r="A1416" s="148" t="s">
        <v>487</v>
      </c>
      <c r="B1416" s="55" t="s">
        <v>487</v>
      </c>
      <c r="C1416" s="57" t="s">
        <v>487</v>
      </c>
      <c r="D1416" s="56" t="s">
        <v>487</v>
      </c>
      <c r="E1416" s="29" t="s">
        <v>487</v>
      </c>
      <c r="F1416" s="54"/>
    </row>
    <row r="1417" spans="1:6">
      <c r="A1417" s="148" t="s">
        <v>487</v>
      </c>
      <c r="B1417" s="55" t="s">
        <v>487</v>
      </c>
      <c r="C1417" s="57" t="s">
        <v>487</v>
      </c>
      <c r="D1417" s="56" t="s">
        <v>487</v>
      </c>
      <c r="E1417" s="29" t="s">
        <v>487</v>
      </c>
      <c r="F1417" s="54"/>
    </row>
    <row r="1418" spans="1:6">
      <c r="A1418" s="148" t="s">
        <v>487</v>
      </c>
      <c r="B1418" s="55" t="s">
        <v>487</v>
      </c>
      <c r="C1418" s="57" t="s">
        <v>487</v>
      </c>
      <c r="D1418" s="56" t="s">
        <v>487</v>
      </c>
      <c r="E1418" s="29" t="s">
        <v>487</v>
      </c>
      <c r="F1418" s="54"/>
    </row>
    <row r="1419" spans="1:6">
      <c r="A1419" s="148" t="s">
        <v>487</v>
      </c>
      <c r="B1419" s="55" t="s">
        <v>487</v>
      </c>
      <c r="C1419" s="57" t="s">
        <v>487</v>
      </c>
      <c r="D1419" s="56" t="s">
        <v>487</v>
      </c>
      <c r="E1419" s="29" t="s">
        <v>487</v>
      </c>
      <c r="F1419" s="54"/>
    </row>
    <row r="1420" spans="1:6">
      <c r="A1420" s="148" t="s">
        <v>487</v>
      </c>
      <c r="B1420" s="55" t="s">
        <v>487</v>
      </c>
      <c r="C1420" s="57" t="s">
        <v>487</v>
      </c>
      <c r="D1420" s="56" t="s">
        <v>487</v>
      </c>
      <c r="E1420" s="29" t="s">
        <v>487</v>
      </c>
      <c r="F1420" s="54"/>
    </row>
    <row r="1421" spans="1:6">
      <c r="A1421" s="148" t="s">
        <v>487</v>
      </c>
      <c r="B1421" s="55" t="s">
        <v>487</v>
      </c>
      <c r="C1421" s="57" t="s">
        <v>487</v>
      </c>
      <c r="D1421" s="56" t="s">
        <v>487</v>
      </c>
      <c r="E1421" s="29" t="s">
        <v>487</v>
      </c>
      <c r="F1421" s="54"/>
    </row>
    <row r="1422" spans="1:6">
      <c r="A1422" s="148" t="s">
        <v>487</v>
      </c>
      <c r="B1422" s="55" t="s">
        <v>487</v>
      </c>
      <c r="C1422" s="57" t="s">
        <v>487</v>
      </c>
      <c r="D1422" s="56" t="s">
        <v>487</v>
      </c>
      <c r="E1422" s="29" t="s">
        <v>487</v>
      </c>
      <c r="F1422" s="54"/>
    </row>
    <row r="1423" spans="1:6">
      <c r="A1423" s="148" t="s">
        <v>487</v>
      </c>
      <c r="B1423" s="55" t="s">
        <v>487</v>
      </c>
      <c r="C1423" s="57" t="s">
        <v>487</v>
      </c>
      <c r="D1423" s="56" t="s">
        <v>487</v>
      </c>
      <c r="E1423" s="29" t="s">
        <v>487</v>
      </c>
      <c r="F1423" s="54"/>
    </row>
    <row r="1424" spans="1:6">
      <c r="A1424" s="148" t="s">
        <v>487</v>
      </c>
      <c r="B1424" s="55" t="s">
        <v>487</v>
      </c>
      <c r="C1424" s="57" t="s">
        <v>487</v>
      </c>
      <c r="D1424" s="56" t="s">
        <v>487</v>
      </c>
      <c r="E1424" s="29" t="s">
        <v>487</v>
      </c>
      <c r="F1424" s="54"/>
    </row>
    <row r="1425" spans="1:6">
      <c r="A1425" s="148" t="s">
        <v>487</v>
      </c>
      <c r="B1425" s="55" t="s">
        <v>487</v>
      </c>
      <c r="C1425" s="57" t="s">
        <v>487</v>
      </c>
      <c r="D1425" s="56" t="s">
        <v>487</v>
      </c>
      <c r="E1425" s="29" t="s">
        <v>487</v>
      </c>
      <c r="F1425" s="54"/>
    </row>
    <row r="1426" spans="1:6">
      <c r="A1426" s="148" t="s">
        <v>487</v>
      </c>
      <c r="B1426" s="55" t="s">
        <v>487</v>
      </c>
      <c r="C1426" s="57" t="s">
        <v>487</v>
      </c>
      <c r="D1426" s="56" t="s">
        <v>487</v>
      </c>
      <c r="E1426" s="29" t="s">
        <v>487</v>
      </c>
      <c r="F1426" s="54"/>
    </row>
    <row r="1427" spans="1:6">
      <c r="A1427" s="148" t="s">
        <v>487</v>
      </c>
      <c r="B1427" s="55" t="s">
        <v>487</v>
      </c>
      <c r="C1427" s="57" t="s">
        <v>487</v>
      </c>
      <c r="D1427" s="56" t="s">
        <v>487</v>
      </c>
      <c r="E1427" s="29" t="s">
        <v>487</v>
      </c>
      <c r="F1427" s="54"/>
    </row>
    <row r="1428" spans="1:6">
      <c r="A1428" s="148" t="s">
        <v>487</v>
      </c>
      <c r="B1428" s="55" t="s">
        <v>487</v>
      </c>
      <c r="C1428" s="57" t="s">
        <v>487</v>
      </c>
      <c r="D1428" s="56" t="s">
        <v>487</v>
      </c>
      <c r="E1428" s="29" t="s">
        <v>487</v>
      </c>
      <c r="F1428" s="54"/>
    </row>
    <row r="1429" spans="1:6">
      <c r="A1429" s="148" t="s">
        <v>487</v>
      </c>
      <c r="B1429" s="55" t="s">
        <v>487</v>
      </c>
      <c r="C1429" s="57" t="s">
        <v>487</v>
      </c>
      <c r="D1429" s="56" t="s">
        <v>487</v>
      </c>
      <c r="E1429" s="29" t="s">
        <v>487</v>
      </c>
      <c r="F1429" s="54"/>
    </row>
    <row r="1430" spans="1:6">
      <c r="A1430" s="148" t="s">
        <v>487</v>
      </c>
      <c r="B1430" s="55" t="s">
        <v>487</v>
      </c>
      <c r="C1430" s="57" t="s">
        <v>487</v>
      </c>
      <c r="D1430" s="56" t="s">
        <v>487</v>
      </c>
      <c r="E1430" s="29" t="s">
        <v>487</v>
      </c>
      <c r="F1430" s="54"/>
    </row>
    <row r="1431" spans="1:6">
      <c r="A1431" s="148" t="s">
        <v>487</v>
      </c>
      <c r="B1431" s="55" t="s">
        <v>487</v>
      </c>
      <c r="C1431" s="57" t="s">
        <v>487</v>
      </c>
      <c r="D1431" s="56" t="s">
        <v>487</v>
      </c>
      <c r="E1431" s="29" t="s">
        <v>487</v>
      </c>
      <c r="F1431" s="54"/>
    </row>
    <row r="1432" spans="1:6">
      <c r="A1432" s="148" t="s">
        <v>487</v>
      </c>
      <c r="B1432" s="55" t="s">
        <v>487</v>
      </c>
      <c r="C1432" s="57" t="s">
        <v>487</v>
      </c>
      <c r="D1432" s="56" t="s">
        <v>487</v>
      </c>
      <c r="E1432" s="29" t="s">
        <v>487</v>
      </c>
      <c r="F1432" s="54"/>
    </row>
    <row r="1433" spans="1:6">
      <c r="A1433" s="148" t="s">
        <v>487</v>
      </c>
      <c r="B1433" s="55" t="s">
        <v>487</v>
      </c>
      <c r="C1433" s="57" t="s">
        <v>487</v>
      </c>
      <c r="D1433" s="56" t="s">
        <v>487</v>
      </c>
      <c r="E1433" s="29" t="s">
        <v>487</v>
      </c>
      <c r="F1433" s="54"/>
    </row>
    <row r="1434" spans="1:6">
      <c r="A1434" s="148" t="s">
        <v>487</v>
      </c>
      <c r="B1434" s="55" t="s">
        <v>487</v>
      </c>
      <c r="C1434" s="57" t="s">
        <v>487</v>
      </c>
      <c r="D1434" s="56" t="s">
        <v>487</v>
      </c>
      <c r="E1434" s="29" t="s">
        <v>487</v>
      </c>
      <c r="F1434" s="54"/>
    </row>
    <row r="1435" spans="1:6">
      <c r="A1435" s="148" t="s">
        <v>487</v>
      </c>
      <c r="B1435" s="55" t="s">
        <v>487</v>
      </c>
      <c r="C1435" s="57" t="s">
        <v>487</v>
      </c>
      <c r="D1435" s="56" t="s">
        <v>487</v>
      </c>
      <c r="E1435" s="29" t="s">
        <v>487</v>
      </c>
      <c r="F1435" s="54"/>
    </row>
    <row r="1436" spans="1:6">
      <c r="A1436" s="148" t="s">
        <v>487</v>
      </c>
      <c r="B1436" s="55" t="s">
        <v>487</v>
      </c>
      <c r="C1436" s="57" t="s">
        <v>487</v>
      </c>
      <c r="D1436" s="56" t="s">
        <v>487</v>
      </c>
      <c r="E1436" s="29" t="s">
        <v>487</v>
      </c>
      <c r="F1436" s="54"/>
    </row>
    <row r="1437" spans="1:6">
      <c r="A1437" s="148" t="s">
        <v>487</v>
      </c>
      <c r="B1437" s="55" t="s">
        <v>487</v>
      </c>
      <c r="C1437" s="57" t="s">
        <v>487</v>
      </c>
      <c r="D1437" s="56" t="s">
        <v>487</v>
      </c>
      <c r="E1437" s="29" t="s">
        <v>487</v>
      </c>
      <c r="F1437" s="54"/>
    </row>
    <row r="1438" spans="1:6">
      <c r="A1438" s="148" t="s">
        <v>487</v>
      </c>
      <c r="B1438" s="55" t="s">
        <v>487</v>
      </c>
      <c r="C1438" s="57" t="s">
        <v>487</v>
      </c>
      <c r="D1438" s="56" t="s">
        <v>487</v>
      </c>
      <c r="E1438" s="29" t="s">
        <v>487</v>
      </c>
      <c r="F1438" s="54"/>
    </row>
    <row r="1439" spans="1:6">
      <c r="A1439" s="148" t="s">
        <v>487</v>
      </c>
      <c r="B1439" s="55" t="s">
        <v>487</v>
      </c>
      <c r="C1439" s="57" t="s">
        <v>487</v>
      </c>
      <c r="D1439" s="56" t="s">
        <v>487</v>
      </c>
      <c r="E1439" s="29" t="s">
        <v>487</v>
      </c>
      <c r="F1439" s="54"/>
    </row>
    <row r="1440" spans="1:6">
      <c r="A1440" s="148" t="s">
        <v>487</v>
      </c>
      <c r="B1440" s="55" t="s">
        <v>487</v>
      </c>
      <c r="C1440" s="57" t="s">
        <v>487</v>
      </c>
      <c r="D1440" s="56" t="s">
        <v>487</v>
      </c>
      <c r="E1440" s="29" t="s">
        <v>487</v>
      </c>
      <c r="F1440" s="54"/>
    </row>
    <row r="1441" spans="1:6">
      <c r="A1441" s="148" t="s">
        <v>487</v>
      </c>
      <c r="B1441" s="55" t="s">
        <v>487</v>
      </c>
      <c r="C1441" s="57" t="s">
        <v>487</v>
      </c>
      <c r="D1441" s="56" t="s">
        <v>487</v>
      </c>
      <c r="E1441" s="29" t="s">
        <v>487</v>
      </c>
      <c r="F1441" s="54"/>
    </row>
    <row r="1442" spans="1:6">
      <c r="A1442" s="148" t="s">
        <v>487</v>
      </c>
      <c r="B1442" s="55" t="s">
        <v>487</v>
      </c>
      <c r="C1442" s="57" t="s">
        <v>487</v>
      </c>
      <c r="D1442" s="56" t="s">
        <v>487</v>
      </c>
      <c r="E1442" s="29" t="s">
        <v>487</v>
      </c>
      <c r="F1442" s="54"/>
    </row>
    <row r="1443" spans="1:6">
      <c r="A1443" s="148" t="s">
        <v>487</v>
      </c>
      <c r="B1443" s="55" t="s">
        <v>487</v>
      </c>
      <c r="C1443" s="57" t="s">
        <v>487</v>
      </c>
      <c r="D1443" s="56" t="s">
        <v>487</v>
      </c>
      <c r="E1443" s="29" t="s">
        <v>487</v>
      </c>
      <c r="F1443" s="54"/>
    </row>
    <row r="1444" spans="1:6">
      <c r="A1444" s="148" t="s">
        <v>487</v>
      </c>
      <c r="B1444" s="55" t="s">
        <v>487</v>
      </c>
      <c r="C1444" s="57" t="s">
        <v>487</v>
      </c>
      <c r="D1444" s="56" t="s">
        <v>487</v>
      </c>
      <c r="E1444" s="29" t="s">
        <v>487</v>
      </c>
      <c r="F1444" s="54"/>
    </row>
    <row r="1445" spans="1:6">
      <c r="A1445" s="148" t="s">
        <v>487</v>
      </c>
      <c r="B1445" s="55" t="s">
        <v>487</v>
      </c>
      <c r="C1445" s="57" t="s">
        <v>487</v>
      </c>
      <c r="D1445" s="56" t="s">
        <v>487</v>
      </c>
      <c r="E1445" s="29" t="s">
        <v>487</v>
      </c>
      <c r="F1445" s="54"/>
    </row>
    <row r="1446" spans="1:6">
      <c r="A1446" s="148" t="s">
        <v>487</v>
      </c>
      <c r="B1446" s="55" t="s">
        <v>487</v>
      </c>
      <c r="C1446" s="57" t="s">
        <v>487</v>
      </c>
      <c r="D1446" s="56" t="s">
        <v>487</v>
      </c>
      <c r="E1446" s="29" t="s">
        <v>487</v>
      </c>
      <c r="F1446" s="54"/>
    </row>
    <row r="1447" spans="1:6">
      <c r="A1447" s="148" t="s">
        <v>487</v>
      </c>
      <c r="B1447" s="55" t="s">
        <v>487</v>
      </c>
      <c r="C1447" s="57" t="s">
        <v>487</v>
      </c>
      <c r="D1447" s="56" t="s">
        <v>487</v>
      </c>
      <c r="E1447" s="29" t="s">
        <v>487</v>
      </c>
      <c r="F1447" s="54"/>
    </row>
    <row r="1448" spans="1:6">
      <c r="A1448" s="148" t="s">
        <v>487</v>
      </c>
      <c r="B1448" s="55" t="s">
        <v>487</v>
      </c>
      <c r="C1448" s="57" t="s">
        <v>487</v>
      </c>
      <c r="D1448" s="56" t="s">
        <v>487</v>
      </c>
      <c r="E1448" s="29" t="s">
        <v>487</v>
      </c>
      <c r="F1448" s="54"/>
    </row>
    <row r="1449" spans="1:6">
      <c r="A1449" s="148" t="s">
        <v>487</v>
      </c>
      <c r="B1449" s="55" t="s">
        <v>487</v>
      </c>
      <c r="C1449" s="57" t="s">
        <v>487</v>
      </c>
      <c r="D1449" s="56" t="s">
        <v>487</v>
      </c>
      <c r="E1449" s="29" t="s">
        <v>487</v>
      </c>
      <c r="F1449" s="54"/>
    </row>
    <row r="1450" spans="1:6">
      <c r="A1450" s="148" t="s">
        <v>487</v>
      </c>
      <c r="B1450" s="55" t="s">
        <v>487</v>
      </c>
      <c r="C1450" s="57" t="s">
        <v>487</v>
      </c>
      <c r="D1450" s="56" t="s">
        <v>487</v>
      </c>
      <c r="E1450" s="29" t="s">
        <v>487</v>
      </c>
      <c r="F1450" s="54"/>
    </row>
    <row r="1451" spans="1:6">
      <c r="A1451" s="148" t="s">
        <v>487</v>
      </c>
      <c r="B1451" s="55" t="s">
        <v>487</v>
      </c>
      <c r="C1451" s="57" t="s">
        <v>487</v>
      </c>
      <c r="D1451" s="56" t="s">
        <v>487</v>
      </c>
      <c r="E1451" s="29" t="s">
        <v>487</v>
      </c>
      <c r="F1451" s="54"/>
    </row>
    <row r="1452" spans="1:6">
      <c r="A1452" s="148" t="s">
        <v>487</v>
      </c>
      <c r="B1452" s="55" t="s">
        <v>487</v>
      </c>
      <c r="C1452" s="57" t="s">
        <v>487</v>
      </c>
      <c r="D1452" s="56" t="s">
        <v>487</v>
      </c>
      <c r="E1452" s="29" t="s">
        <v>487</v>
      </c>
      <c r="F1452" s="54"/>
    </row>
    <row r="1453" spans="1:6">
      <c r="A1453" s="148" t="s">
        <v>487</v>
      </c>
      <c r="B1453" s="55" t="s">
        <v>487</v>
      </c>
      <c r="C1453" s="57" t="s">
        <v>487</v>
      </c>
      <c r="D1453" s="56" t="s">
        <v>487</v>
      </c>
      <c r="E1453" s="29" t="s">
        <v>487</v>
      </c>
      <c r="F1453" s="54"/>
    </row>
    <row r="1454" spans="1:6">
      <c r="A1454" s="148" t="s">
        <v>487</v>
      </c>
      <c r="B1454" s="55" t="s">
        <v>487</v>
      </c>
      <c r="C1454" s="57" t="s">
        <v>487</v>
      </c>
      <c r="D1454" s="56" t="s">
        <v>487</v>
      </c>
      <c r="E1454" s="29" t="s">
        <v>487</v>
      </c>
      <c r="F1454" s="54"/>
    </row>
    <row r="1455" spans="1:6">
      <c r="A1455" s="148" t="s">
        <v>487</v>
      </c>
      <c r="B1455" s="55" t="s">
        <v>487</v>
      </c>
      <c r="C1455" s="57" t="s">
        <v>487</v>
      </c>
      <c r="D1455" s="56" t="s">
        <v>487</v>
      </c>
      <c r="E1455" s="29" t="s">
        <v>487</v>
      </c>
      <c r="F1455" s="54"/>
    </row>
    <row r="1456" spans="1:6">
      <c r="A1456" s="148" t="s">
        <v>487</v>
      </c>
      <c r="B1456" s="55" t="s">
        <v>487</v>
      </c>
      <c r="C1456" s="57" t="s">
        <v>487</v>
      </c>
      <c r="D1456" s="56" t="s">
        <v>487</v>
      </c>
      <c r="E1456" s="29" t="s">
        <v>487</v>
      </c>
      <c r="F1456" s="54"/>
    </row>
    <row r="1457" spans="1:6">
      <c r="A1457" s="148" t="s">
        <v>487</v>
      </c>
      <c r="B1457" s="55" t="s">
        <v>487</v>
      </c>
      <c r="C1457" s="57" t="s">
        <v>487</v>
      </c>
      <c r="D1457" s="56" t="s">
        <v>487</v>
      </c>
      <c r="E1457" s="29" t="s">
        <v>487</v>
      </c>
      <c r="F1457" s="54"/>
    </row>
    <row r="1458" spans="1:6">
      <c r="A1458" s="148" t="s">
        <v>487</v>
      </c>
      <c r="B1458" s="55" t="s">
        <v>487</v>
      </c>
      <c r="C1458" s="57" t="s">
        <v>487</v>
      </c>
      <c r="D1458" s="56" t="s">
        <v>487</v>
      </c>
      <c r="E1458" s="29" t="s">
        <v>487</v>
      </c>
      <c r="F1458" s="54"/>
    </row>
    <row r="1459" spans="1:6">
      <c r="A1459" s="148" t="s">
        <v>487</v>
      </c>
      <c r="B1459" s="55" t="s">
        <v>487</v>
      </c>
      <c r="C1459" s="57" t="s">
        <v>487</v>
      </c>
      <c r="D1459" s="56" t="s">
        <v>487</v>
      </c>
      <c r="E1459" s="29" t="s">
        <v>487</v>
      </c>
      <c r="F1459" s="54"/>
    </row>
    <row r="1460" spans="1:6">
      <c r="A1460" s="148" t="s">
        <v>487</v>
      </c>
      <c r="B1460" s="55" t="s">
        <v>487</v>
      </c>
      <c r="C1460" s="57" t="s">
        <v>487</v>
      </c>
      <c r="D1460" s="56" t="s">
        <v>487</v>
      </c>
      <c r="E1460" s="29" t="s">
        <v>487</v>
      </c>
      <c r="F1460" s="54"/>
    </row>
    <row r="1461" spans="1:6">
      <c r="A1461" s="148" t="s">
        <v>487</v>
      </c>
      <c r="B1461" s="55" t="s">
        <v>487</v>
      </c>
      <c r="C1461" s="57" t="s">
        <v>487</v>
      </c>
      <c r="D1461" s="56" t="s">
        <v>487</v>
      </c>
      <c r="E1461" s="29" t="s">
        <v>487</v>
      </c>
      <c r="F1461" s="54"/>
    </row>
    <row r="1462" spans="1:6">
      <c r="A1462" s="148" t="s">
        <v>487</v>
      </c>
      <c r="B1462" s="55" t="s">
        <v>487</v>
      </c>
      <c r="C1462" s="57" t="s">
        <v>487</v>
      </c>
      <c r="D1462" s="56" t="s">
        <v>487</v>
      </c>
      <c r="E1462" s="29" t="s">
        <v>487</v>
      </c>
      <c r="F1462" s="54"/>
    </row>
    <row r="1463" spans="1:6">
      <c r="A1463" s="148" t="s">
        <v>487</v>
      </c>
      <c r="B1463" s="55" t="s">
        <v>487</v>
      </c>
      <c r="C1463" s="57" t="s">
        <v>487</v>
      </c>
      <c r="D1463" s="56" t="s">
        <v>487</v>
      </c>
      <c r="E1463" s="29" t="s">
        <v>487</v>
      </c>
      <c r="F1463" s="54"/>
    </row>
    <row r="1464" spans="1:6">
      <c r="A1464" s="148" t="s">
        <v>487</v>
      </c>
      <c r="B1464" s="55" t="s">
        <v>487</v>
      </c>
      <c r="C1464" s="57" t="s">
        <v>487</v>
      </c>
      <c r="D1464" s="56" t="s">
        <v>487</v>
      </c>
      <c r="E1464" s="29" t="s">
        <v>487</v>
      </c>
      <c r="F1464" s="54"/>
    </row>
    <row r="1465" spans="1:6">
      <c r="A1465" s="148" t="s">
        <v>487</v>
      </c>
      <c r="B1465" s="55" t="s">
        <v>487</v>
      </c>
      <c r="C1465" s="57" t="s">
        <v>487</v>
      </c>
      <c r="D1465" s="56" t="s">
        <v>487</v>
      </c>
      <c r="E1465" s="29" t="s">
        <v>487</v>
      </c>
      <c r="F1465" s="54"/>
    </row>
    <row r="1466" spans="1:6">
      <c r="A1466" s="148" t="s">
        <v>487</v>
      </c>
      <c r="B1466" s="55" t="s">
        <v>487</v>
      </c>
      <c r="C1466" s="57" t="s">
        <v>487</v>
      </c>
      <c r="D1466" s="56" t="s">
        <v>487</v>
      </c>
      <c r="E1466" s="29" t="s">
        <v>487</v>
      </c>
      <c r="F1466" s="54"/>
    </row>
    <row r="1467" spans="1:6">
      <c r="A1467" s="148" t="s">
        <v>487</v>
      </c>
      <c r="B1467" s="55" t="s">
        <v>487</v>
      </c>
      <c r="C1467" s="57" t="s">
        <v>487</v>
      </c>
      <c r="D1467" s="56" t="s">
        <v>487</v>
      </c>
      <c r="E1467" s="29" t="s">
        <v>487</v>
      </c>
      <c r="F1467" s="54"/>
    </row>
    <row r="1468" spans="1:6">
      <c r="A1468" s="148" t="s">
        <v>487</v>
      </c>
      <c r="B1468" s="55" t="s">
        <v>487</v>
      </c>
      <c r="C1468" s="57" t="s">
        <v>487</v>
      </c>
      <c r="D1468" s="56" t="s">
        <v>487</v>
      </c>
      <c r="E1468" s="29" t="s">
        <v>487</v>
      </c>
      <c r="F1468" s="54"/>
    </row>
    <row r="1469" spans="1:6">
      <c r="A1469" s="148" t="s">
        <v>487</v>
      </c>
      <c r="B1469" s="55" t="s">
        <v>487</v>
      </c>
      <c r="C1469" s="57" t="s">
        <v>487</v>
      </c>
      <c r="D1469" s="56" t="s">
        <v>487</v>
      </c>
      <c r="E1469" s="29" t="s">
        <v>487</v>
      </c>
      <c r="F1469" s="54"/>
    </row>
    <row r="1470" spans="1:6">
      <c r="A1470" s="148" t="s">
        <v>487</v>
      </c>
      <c r="B1470" s="55" t="s">
        <v>487</v>
      </c>
      <c r="C1470" s="57" t="s">
        <v>487</v>
      </c>
      <c r="D1470" s="56" t="s">
        <v>487</v>
      </c>
      <c r="E1470" s="29" t="s">
        <v>487</v>
      </c>
      <c r="F1470" s="54"/>
    </row>
    <row r="1471" spans="1:6">
      <c r="A1471" s="148" t="s">
        <v>487</v>
      </c>
      <c r="B1471" s="55" t="s">
        <v>487</v>
      </c>
      <c r="C1471" s="57" t="s">
        <v>487</v>
      </c>
      <c r="D1471" s="56" t="s">
        <v>487</v>
      </c>
      <c r="E1471" s="29" t="s">
        <v>487</v>
      </c>
      <c r="F1471" s="54"/>
    </row>
    <row r="1472" spans="1:6">
      <c r="A1472" s="148" t="s">
        <v>487</v>
      </c>
      <c r="B1472" s="55" t="s">
        <v>487</v>
      </c>
      <c r="C1472" s="57" t="s">
        <v>487</v>
      </c>
      <c r="D1472" s="56" t="s">
        <v>487</v>
      </c>
      <c r="E1472" s="29" t="s">
        <v>487</v>
      </c>
      <c r="F1472" s="54"/>
    </row>
    <row r="1473" spans="1:6">
      <c r="A1473" s="148" t="s">
        <v>487</v>
      </c>
      <c r="B1473" s="55" t="s">
        <v>487</v>
      </c>
      <c r="C1473" s="57" t="s">
        <v>487</v>
      </c>
      <c r="D1473" s="56" t="s">
        <v>487</v>
      </c>
      <c r="E1473" s="29" t="s">
        <v>487</v>
      </c>
      <c r="F1473" s="54"/>
    </row>
    <row r="1474" spans="1:6">
      <c r="A1474" s="148" t="s">
        <v>487</v>
      </c>
      <c r="B1474" s="55" t="s">
        <v>487</v>
      </c>
      <c r="C1474" s="57" t="s">
        <v>487</v>
      </c>
      <c r="D1474" s="56" t="s">
        <v>487</v>
      </c>
      <c r="E1474" s="29" t="s">
        <v>487</v>
      </c>
      <c r="F1474" s="54"/>
    </row>
    <row r="1475" spans="1:6">
      <c r="A1475" s="148" t="s">
        <v>487</v>
      </c>
      <c r="B1475" s="55" t="s">
        <v>487</v>
      </c>
      <c r="C1475" s="57" t="s">
        <v>487</v>
      </c>
      <c r="D1475" s="56" t="s">
        <v>487</v>
      </c>
      <c r="E1475" s="29" t="s">
        <v>487</v>
      </c>
      <c r="F1475" s="54"/>
    </row>
    <row r="1476" spans="1:6">
      <c r="A1476" s="148" t="s">
        <v>487</v>
      </c>
      <c r="B1476" s="55" t="s">
        <v>487</v>
      </c>
      <c r="C1476" s="57" t="s">
        <v>487</v>
      </c>
      <c r="D1476" s="56" t="s">
        <v>487</v>
      </c>
      <c r="E1476" s="29" t="s">
        <v>487</v>
      </c>
      <c r="F1476" s="54"/>
    </row>
    <row r="1477" spans="1:6">
      <c r="A1477" s="148" t="s">
        <v>487</v>
      </c>
      <c r="B1477" s="55" t="s">
        <v>487</v>
      </c>
      <c r="C1477" s="57" t="s">
        <v>487</v>
      </c>
      <c r="D1477" s="56" t="s">
        <v>487</v>
      </c>
      <c r="E1477" s="29" t="s">
        <v>487</v>
      </c>
      <c r="F1477" s="54"/>
    </row>
    <row r="1478" spans="1:6">
      <c r="A1478" s="148" t="s">
        <v>487</v>
      </c>
      <c r="B1478" s="55" t="s">
        <v>487</v>
      </c>
      <c r="C1478" s="57" t="s">
        <v>487</v>
      </c>
      <c r="D1478" s="56" t="s">
        <v>487</v>
      </c>
      <c r="E1478" s="29" t="s">
        <v>487</v>
      </c>
      <c r="F1478" s="54"/>
    </row>
    <row r="1479" spans="1:6">
      <c r="A1479" s="148" t="s">
        <v>487</v>
      </c>
      <c r="B1479" s="55" t="s">
        <v>487</v>
      </c>
      <c r="C1479" s="57" t="s">
        <v>487</v>
      </c>
      <c r="D1479" s="56" t="s">
        <v>487</v>
      </c>
      <c r="E1479" s="29" t="s">
        <v>487</v>
      </c>
      <c r="F1479" s="54"/>
    </row>
    <row r="1480" spans="1:6">
      <c r="A1480" s="148" t="s">
        <v>487</v>
      </c>
      <c r="B1480" s="55" t="s">
        <v>487</v>
      </c>
      <c r="C1480" s="57" t="s">
        <v>487</v>
      </c>
      <c r="D1480" s="56" t="s">
        <v>487</v>
      </c>
      <c r="E1480" s="29" t="s">
        <v>487</v>
      </c>
      <c r="F1480" s="54"/>
    </row>
    <row r="1481" spans="1:6">
      <c r="A1481" s="148" t="s">
        <v>487</v>
      </c>
      <c r="B1481" s="55" t="s">
        <v>487</v>
      </c>
      <c r="C1481" s="57" t="s">
        <v>487</v>
      </c>
      <c r="D1481" s="56" t="s">
        <v>487</v>
      </c>
      <c r="E1481" s="29" t="s">
        <v>487</v>
      </c>
      <c r="F1481" s="54"/>
    </row>
    <row r="1482" spans="1:6">
      <c r="A1482" s="148" t="s">
        <v>487</v>
      </c>
      <c r="B1482" s="55" t="s">
        <v>487</v>
      </c>
      <c r="C1482" s="57" t="s">
        <v>487</v>
      </c>
      <c r="D1482" s="56" t="s">
        <v>487</v>
      </c>
      <c r="E1482" s="29" t="s">
        <v>487</v>
      </c>
      <c r="F1482" s="54"/>
    </row>
    <row r="1483" spans="1:6">
      <c r="A1483" s="148" t="s">
        <v>487</v>
      </c>
      <c r="B1483" s="55" t="s">
        <v>487</v>
      </c>
      <c r="C1483" s="57" t="s">
        <v>487</v>
      </c>
      <c r="D1483" s="56" t="s">
        <v>487</v>
      </c>
      <c r="E1483" s="29" t="s">
        <v>487</v>
      </c>
      <c r="F1483" s="54"/>
    </row>
    <row r="1484" spans="1:6">
      <c r="A1484" s="148" t="s">
        <v>487</v>
      </c>
      <c r="B1484" s="55" t="s">
        <v>487</v>
      </c>
      <c r="C1484" s="57" t="s">
        <v>487</v>
      </c>
      <c r="D1484" s="56" t="s">
        <v>487</v>
      </c>
      <c r="E1484" s="29" t="s">
        <v>487</v>
      </c>
      <c r="F1484" s="54"/>
    </row>
    <row r="1485" spans="1:6">
      <c r="A1485" s="148" t="s">
        <v>487</v>
      </c>
      <c r="B1485" s="55" t="s">
        <v>487</v>
      </c>
      <c r="C1485" s="57" t="s">
        <v>487</v>
      </c>
      <c r="D1485" s="56" t="s">
        <v>487</v>
      </c>
      <c r="E1485" s="29" t="s">
        <v>487</v>
      </c>
      <c r="F1485" s="54"/>
    </row>
    <row r="1486" spans="1:6">
      <c r="A1486" s="148" t="s">
        <v>487</v>
      </c>
      <c r="B1486" s="55" t="s">
        <v>487</v>
      </c>
      <c r="C1486" s="57" t="s">
        <v>487</v>
      </c>
      <c r="D1486" s="56" t="s">
        <v>487</v>
      </c>
      <c r="E1486" s="29" t="s">
        <v>487</v>
      </c>
      <c r="F1486" s="54"/>
    </row>
    <row r="1487" spans="1:6">
      <c r="A1487" s="148" t="s">
        <v>487</v>
      </c>
      <c r="B1487" s="55" t="s">
        <v>487</v>
      </c>
      <c r="C1487" s="57" t="s">
        <v>487</v>
      </c>
      <c r="D1487" s="56" t="s">
        <v>487</v>
      </c>
      <c r="E1487" s="29" t="s">
        <v>487</v>
      </c>
      <c r="F1487" s="54"/>
    </row>
    <row r="1488" spans="1:6">
      <c r="A1488" s="148" t="s">
        <v>487</v>
      </c>
      <c r="B1488" s="55" t="s">
        <v>487</v>
      </c>
      <c r="C1488" s="57" t="s">
        <v>487</v>
      </c>
      <c r="D1488" s="56" t="s">
        <v>487</v>
      </c>
      <c r="E1488" s="29" t="s">
        <v>487</v>
      </c>
      <c r="F1488" s="54"/>
    </row>
    <row r="1489" spans="1:6">
      <c r="A1489" s="148" t="s">
        <v>487</v>
      </c>
      <c r="B1489" s="55" t="s">
        <v>487</v>
      </c>
      <c r="C1489" s="57" t="s">
        <v>487</v>
      </c>
      <c r="D1489" s="56" t="s">
        <v>487</v>
      </c>
      <c r="E1489" s="29" t="s">
        <v>487</v>
      </c>
      <c r="F1489" s="54"/>
    </row>
    <row r="1490" spans="1:6">
      <c r="A1490" s="148" t="s">
        <v>487</v>
      </c>
      <c r="B1490" s="55" t="s">
        <v>487</v>
      </c>
      <c r="C1490" s="57" t="s">
        <v>487</v>
      </c>
      <c r="D1490" s="56" t="s">
        <v>487</v>
      </c>
      <c r="E1490" s="29" t="s">
        <v>487</v>
      </c>
      <c r="F1490" s="54"/>
    </row>
    <row r="1491" spans="1:6">
      <c r="A1491" s="148" t="s">
        <v>487</v>
      </c>
      <c r="B1491" s="55" t="s">
        <v>487</v>
      </c>
      <c r="C1491" s="57" t="s">
        <v>487</v>
      </c>
      <c r="D1491" s="56" t="s">
        <v>487</v>
      </c>
      <c r="E1491" s="29" t="s">
        <v>487</v>
      </c>
      <c r="F1491" s="54"/>
    </row>
    <row r="1492" spans="1:6">
      <c r="A1492" s="148" t="s">
        <v>487</v>
      </c>
      <c r="B1492" s="55" t="s">
        <v>487</v>
      </c>
      <c r="C1492" s="57" t="s">
        <v>487</v>
      </c>
      <c r="D1492" s="56" t="s">
        <v>487</v>
      </c>
      <c r="E1492" s="29" t="s">
        <v>487</v>
      </c>
      <c r="F1492" s="54"/>
    </row>
    <row r="1493" spans="1:6">
      <c r="A1493" s="148" t="s">
        <v>487</v>
      </c>
      <c r="B1493" s="55" t="s">
        <v>487</v>
      </c>
      <c r="C1493" s="57" t="s">
        <v>487</v>
      </c>
      <c r="D1493" s="56" t="s">
        <v>487</v>
      </c>
      <c r="E1493" s="29" t="s">
        <v>487</v>
      </c>
      <c r="F1493" s="54"/>
    </row>
    <row r="1494" spans="1:6">
      <c r="A1494" s="148" t="s">
        <v>487</v>
      </c>
      <c r="B1494" s="55" t="s">
        <v>487</v>
      </c>
      <c r="C1494" s="57" t="s">
        <v>487</v>
      </c>
      <c r="D1494" s="56" t="s">
        <v>487</v>
      </c>
      <c r="E1494" s="29" t="s">
        <v>487</v>
      </c>
      <c r="F1494" s="54"/>
    </row>
    <row r="1495" spans="1:6">
      <c r="A1495" s="148" t="s">
        <v>487</v>
      </c>
      <c r="B1495" s="55" t="s">
        <v>487</v>
      </c>
      <c r="C1495" s="57" t="s">
        <v>487</v>
      </c>
      <c r="D1495" s="56" t="s">
        <v>487</v>
      </c>
      <c r="E1495" s="29" t="s">
        <v>487</v>
      </c>
      <c r="F1495" s="54"/>
    </row>
    <row r="1496" spans="1:6">
      <c r="A1496" s="148" t="s">
        <v>487</v>
      </c>
      <c r="B1496" s="55" t="s">
        <v>487</v>
      </c>
      <c r="C1496" s="57" t="s">
        <v>487</v>
      </c>
      <c r="D1496" s="56" t="s">
        <v>487</v>
      </c>
      <c r="E1496" s="29" t="s">
        <v>487</v>
      </c>
      <c r="F1496" s="54"/>
    </row>
    <row r="1497" spans="1:6">
      <c r="A1497" s="148" t="s">
        <v>487</v>
      </c>
      <c r="B1497" s="55" t="s">
        <v>487</v>
      </c>
      <c r="C1497" s="57" t="s">
        <v>487</v>
      </c>
      <c r="D1497" s="56" t="s">
        <v>487</v>
      </c>
      <c r="E1497" s="29" t="s">
        <v>487</v>
      </c>
      <c r="F1497" s="54"/>
    </row>
    <row r="1498" spans="1:6">
      <c r="A1498" s="148" t="s">
        <v>487</v>
      </c>
      <c r="B1498" s="55" t="s">
        <v>487</v>
      </c>
      <c r="C1498" s="57" t="s">
        <v>487</v>
      </c>
      <c r="D1498" s="56" t="s">
        <v>487</v>
      </c>
      <c r="E1498" s="29" t="s">
        <v>487</v>
      </c>
      <c r="F1498" s="54"/>
    </row>
    <row r="1499" spans="1:6">
      <c r="A1499" s="148" t="s">
        <v>487</v>
      </c>
      <c r="B1499" s="55" t="s">
        <v>487</v>
      </c>
      <c r="C1499" s="57" t="s">
        <v>487</v>
      </c>
      <c r="D1499" s="56" t="s">
        <v>487</v>
      </c>
      <c r="E1499" s="29" t="s">
        <v>487</v>
      </c>
      <c r="F1499" s="54"/>
    </row>
    <row r="1500" spans="1:6">
      <c r="A1500" s="148" t="s">
        <v>487</v>
      </c>
      <c r="B1500" s="55" t="s">
        <v>487</v>
      </c>
      <c r="C1500" s="57" t="s">
        <v>487</v>
      </c>
      <c r="D1500" s="56" t="s">
        <v>487</v>
      </c>
      <c r="E1500" s="29" t="s">
        <v>487</v>
      </c>
      <c r="F1500" s="54"/>
    </row>
    <row r="1501" spans="1:6">
      <c r="A1501" s="148" t="s">
        <v>487</v>
      </c>
      <c r="B1501" s="55" t="s">
        <v>487</v>
      </c>
      <c r="C1501" s="57" t="s">
        <v>487</v>
      </c>
      <c r="D1501" s="56" t="s">
        <v>487</v>
      </c>
      <c r="E1501" s="29" t="s">
        <v>487</v>
      </c>
      <c r="F1501" s="54"/>
    </row>
    <row r="1502" spans="1:6">
      <c r="A1502" s="148" t="s">
        <v>487</v>
      </c>
      <c r="B1502" s="55" t="s">
        <v>487</v>
      </c>
      <c r="C1502" s="57" t="s">
        <v>487</v>
      </c>
      <c r="D1502" s="56" t="s">
        <v>487</v>
      </c>
      <c r="E1502" s="29" t="s">
        <v>487</v>
      </c>
      <c r="F1502" s="54"/>
    </row>
    <row r="1503" spans="1:6">
      <c r="A1503" s="148" t="s">
        <v>487</v>
      </c>
      <c r="B1503" s="55" t="s">
        <v>487</v>
      </c>
      <c r="C1503" s="57" t="s">
        <v>487</v>
      </c>
      <c r="D1503" s="56" t="s">
        <v>487</v>
      </c>
      <c r="E1503" s="29" t="s">
        <v>487</v>
      </c>
      <c r="F1503" s="54"/>
    </row>
    <row r="1504" spans="1:6">
      <c r="A1504" s="148" t="s">
        <v>487</v>
      </c>
      <c r="B1504" s="55" t="s">
        <v>487</v>
      </c>
      <c r="C1504" s="57" t="s">
        <v>487</v>
      </c>
      <c r="D1504" s="56" t="s">
        <v>487</v>
      </c>
      <c r="E1504" s="29" t="s">
        <v>487</v>
      </c>
      <c r="F1504" s="54"/>
    </row>
    <row r="1505" spans="1:6">
      <c r="A1505" s="148" t="s">
        <v>487</v>
      </c>
      <c r="B1505" s="55" t="s">
        <v>487</v>
      </c>
      <c r="C1505" s="57" t="s">
        <v>487</v>
      </c>
      <c r="D1505" s="56" t="s">
        <v>487</v>
      </c>
      <c r="E1505" s="29" t="s">
        <v>487</v>
      </c>
      <c r="F1505" s="54"/>
    </row>
    <row r="1506" spans="1:6">
      <c r="A1506" s="148" t="s">
        <v>487</v>
      </c>
      <c r="B1506" s="55" t="s">
        <v>487</v>
      </c>
      <c r="C1506" s="57" t="s">
        <v>487</v>
      </c>
      <c r="D1506" s="56" t="s">
        <v>487</v>
      </c>
      <c r="E1506" s="29" t="s">
        <v>487</v>
      </c>
      <c r="F1506" s="54"/>
    </row>
    <row r="1507" spans="1:6">
      <c r="A1507" s="148" t="s">
        <v>487</v>
      </c>
      <c r="B1507" s="55" t="s">
        <v>487</v>
      </c>
      <c r="C1507" s="57" t="s">
        <v>487</v>
      </c>
      <c r="D1507" s="56" t="s">
        <v>487</v>
      </c>
      <c r="E1507" s="29" t="s">
        <v>487</v>
      </c>
      <c r="F1507" s="54"/>
    </row>
    <row r="1508" spans="1:6">
      <c r="A1508" s="148" t="s">
        <v>487</v>
      </c>
      <c r="B1508" s="55" t="s">
        <v>487</v>
      </c>
      <c r="C1508" s="57" t="s">
        <v>487</v>
      </c>
      <c r="D1508" s="56" t="s">
        <v>487</v>
      </c>
      <c r="E1508" s="29" t="s">
        <v>487</v>
      </c>
      <c r="F1508" s="54"/>
    </row>
    <row r="1509" spans="1:6">
      <c r="A1509" s="148" t="s">
        <v>487</v>
      </c>
      <c r="B1509" s="55" t="s">
        <v>487</v>
      </c>
      <c r="C1509" s="57" t="s">
        <v>487</v>
      </c>
      <c r="D1509" s="56" t="s">
        <v>487</v>
      </c>
      <c r="E1509" s="29" t="s">
        <v>487</v>
      </c>
      <c r="F1509" s="54"/>
    </row>
    <row r="1510" spans="1:6">
      <c r="A1510" s="148" t="s">
        <v>487</v>
      </c>
      <c r="B1510" s="55" t="s">
        <v>487</v>
      </c>
      <c r="C1510" s="57" t="s">
        <v>487</v>
      </c>
      <c r="D1510" s="56" t="s">
        <v>487</v>
      </c>
      <c r="E1510" s="29" t="s">
        <v>487</v>
      </c>
      <c r="F1510" s="54"/>
    </row>
    <row r="1511" spans="1:6">
      <c r="A1511" s="148" t="s">
        <v>487</v>
      </c>
      <c r="B1511" s="55" t="s">
        <v>487</v>
      </c>
      <c r="C1511" s="57" t="s">
        <v>487</v>
      </c>
      <c r="D1511" s="56" t="s">
        <v>487</v>
      </c>
      <c r="E1511" s="29" t="s">
        <v>487</v>
      </c>
      <c r="F1511" s="54"/>
    </row>
    <row r="1512" spans="1:6">
      <c r="A1512" s="148" t="s">
        <v>487</v>
      </c>
      <c r="B1512" s="55" t="s">
        <v>487</v>
      </c>
      <c r="C1512" s="57" t="s">
        <v>487</v>
      </c>
      <c r="D1512" s="56" t="s">
        <v>487</v>
      </c>
      <c r="E1512" s="29" t="s">
        <v>487</v>
      </c>
      <c r="F1512" s="54"/>
    </row>
    <row r="1513" spans="1:6">
      <c r="A1513" s="148" t="s">
        <v>487</v>
      </c>
      <c r="B1513" s="55" t="s">
        <v>487</v>
      </c>
      <c r="C1513" s="57" t="s">
        <v>487</v>
      </c>
      <c r="D1513" s="56" t="s">
        <v>487</v>
      </c>
      <c r="E1513" s="29" t="s">
        <v>487</v>
      </c>
      <c r="F1513" s="54"/>
    </row>
    <row r="1514" spans="1:6">
      <c r="A1514" s="148" t="s">
        <v>487</v>
      </c>
      <c r="B1514" s="55" t="s">
        <v>487</v>
      </c>
      <c r="C1514" s="57" t="s">
        <v>487</v>
      </c>
      <c r="D1514" s="56" t="s">
        <v>487</v>
      </c>
      <c r="E1514" s="29" t="s">
        <v>487</v>
      </c>
      <c r="F1514" s="54"/>
    </row>
    <row r="1515" spans="1:6">
      <c r="A1515" s="148" t="s">
        <v>487</v>
      </c>
      <c r="B1515" s="55" t="s">
        <v>487</v>
      </c>
      <c r="C1515" s="57" t="s">
        <v>487</v>
      </c>
      <c r="D1515" s="56" t="s">
        <v>487</v>
      </c>
      <c r="E1515" s="29" t="s">
        <v>487</v>
      </c>
      <c r="F1515" s="54"/>
    </row>
    <row r="1516" spans="1:6">
      <c r="A1516" s="148" t="s">
        <v>487</v>
      </c>
      <c r="B1516" s="55" t="s">
        <v>487</v>
      </c>
      <c r="C1516" s="57" t="s">
        <v>487</v>
      </c>
      <c r="D1516" s="56" t="s">
        <v>487</v>
      </c>
      <c r="E1516" s="29" t="s">
        <v>487</v>
      </c>
      <c r="F1516" s="54"/>
    </row>
    <row r="1517" spans="1:6">
      <c r="A1517" s="148" t="s">
        <v>487</v>
      </c>
      <c r="B1517" s="55" t="s">
        <v>487</v>
      </c>
      <c r="C1517" s="57" t="s">
        <v>487</v>
      </c>
      <c r="D1517" s="56" t="s">
        <v>487</v>
      </c>
      <c r="E1517" s="29" t="s">
        <v>487</v>
      </c>
      <c r="F1517" s="54"/>
    </row>
    <row r="1518" spans="1:6">
      <c r="A1518" s="148" t="s">
        <v>487</v>
      </c>
      <c r="B1518" s="55" t="s">
        <v>487</v>
      </c>
      <c r="C1518" s="57" t="s">
        <v>487</v>
      </c>
      <c r="D1518" s="56" t="s">
        <v>487</v>
      </c>
      <c r="E1518" s="29" t="s">
        <v>487</v>
      </c>
      <c r="F1518" s="54"/>
    </row>
    <row r="1519" spans="1:6">
      <c r="A1519" s="148" t="s">
        <v>487</v>
      </c>
      <c r="B1519" s="55" t="s">
        <v>487</v>
      </c>
      <c r="C1519" s="57" t="s">
        <v>487</v>
      </c>
      <c r="D1519" s="56" t="s">
        <v>487</v>
      </c>
      <c r="E1519" s="29" t="s">
        <v>487</v>
      </c>
      <c r="F1519" s="54"/>
    </row>
    <row r="1520" spans="1:6">
      <c r="A1520" s="148" t="s">
        <v>487</v>
      </c>
      <c r="B1520" s="55" t="s">
        <v>487</v>
      </c>
      <c r="C1520" s="57" t="s">
        <v>487</v>
      </c>
      <c r="D1520" s="56" t="s">
        <v>487</v>
      </c>
      <c r="E1520" s="29" t="s">
        <v>487</v>
      </c>
      <c r="F1520" s="54"/>
    </row>
    <row r="1521" spans="1:6">
      <c r="A1521" s="148" t="s">
        <v>487</v>
      </c>
      <c r="B1521" s="55" t="s">
        <v>487</v>
      </c>
      <c r="C1521" s="57" t="s">
        <v>487</v>
      </c>
      <c r="D1521" s="56" t="s">
        <v>487</v>
      </c>
      <c r="E1521" s="29" t="s">
        <v>487</v>
      </c>
      <c r="F1521" s="54"/>
    </row>
    <row r="1522" spans="1:6">
      <c r="A1522" s="148" t="s">
        <v>487</v>
      </c>
      <c r="B1522" s="55" t="s">
        <v>487</v>
      </c>
      <c r="C1522" s="57" t="s">
        <v>487</v>
      </c>
      <c r="D1522" s="56" t="s">
        <v>487</v>
      </c>
      <c r="E1522" s="29" t="s">
        <v>487</v>
      </c>
      <c r="F1522" s="54"/>
    </row>
    <row r="1523" spans="1:6">
      <c r="A1523" s="148" t="s">
        <v>487</v>
      </c>
      <c r="B1523" s="55" t="s">
        <v>487</v>
      </c>
      <c r="C1523" s="57" t="s">
        <v>487</v>
      </c>
      <c r="D1523" s="56" t="s">
        <v>487</v>
      </c>
      <c r="E1523" s="29" t="s">
        <v>487</v>
      </c>
      <c r="F1523" s="54"/>
    </row>
    <row r="1524" spans="1:6">
      <c r="A1524" s="148" t="s">
        <v>487</v>
      </c>
      <c r="B1524" s="55" t="s">
        <v>487</v>
      </c>
      <c r="C1524" s="57" t="s">
        <v>487</v>
      </c>
      <c r="D1524" s="56" t="s">
        <v>487</v>
      </c>
      <c r="E1524" s="29" t="s">
        <v>487</v>
      </c>
      <c r="F1524" s="54"/>
    </row>
    <row r="1525" spans="1:6">
      <c r="A1525" s="148" t="s">
        <v>487</v>
      </c>
      <c r="B1525" s="55" t="s">
        <v>487</v>
      </c>
      <c r="C1525" s="57" t="s">
        <v>487</v>
      </c>
      <c r="D1525" s="56" t="s">
        <v>487</v>
      </c>
      <c r="E1525" s="29" t="s">
        <v>487</v>
      </c>
      <c r="F1525" s="54"/>
    </row>
    <row r="1526" spans="1:6">
      <c r="A1526" s="148" t="s">
        <v>487</v>
      </c>
      <c r="B1526" s="55" t="s">
        <v>487</v>
      </c>
      <c r="C1526" s="57" t="s">
        <v>487</v>
      </c>
      <c r="D1526" s="56" t="s">
        <v>487</v>
      </c>
      <c r="E1526" s="29" t="s">
        <v>487</v>
      </c>
      <c r="F1526" s="54"/>
    </row>
    <row r="1527" spans="1:6">
      <c r="A1527" s="148" t="s">
        <v>487</v>
      </c>
      <c r="B1527" s="55" t="s">
        <v>487</v>
      </c>
      <c r="C1527" s="57" t="s">
        <v>487</v>
      </c>
      <c r="D1527" s="56" t="s">
        <v>487</v>
      </c>
      <c r="E1527" s="29" t="s">
        <v>487</v>
      </c>
      <c r="F1527" s="54"/>
    </row>
    <row r="1528" spans="1:6">
      <c r="A1528" s="148" t="s">
        <v>487</v>
      </c>
      <c r="B1528" s="55" t="s">
        <v>487</v>
      </c>
      <c r="C1528" s="57" t="s">
        <v>487</v>
      </c>
      <c r="D1528" s="56" t="s">
        <v>487</v>
      </c>
      <c r="E1528" s="29" t="s">
        <v>487</v>
      </c>
      <c r="F1528" s="54"/>
    </row>
    <row r="1529" spans="1:6">
      <c r="A1529" s="148" t="s">
        <v>487</v>
      </c>
      <c r="B1529" s="55" t="s">
        <v>487</v>
      </c>
      <c r="C1529" s="57" t="s">
        <v>487</v>
      </c>
      <c r="D1529" s="56" t="s">
        <v>487</v>
      </c>
      <c r="E1529" s="29" t="s">
        <v>487</v>
      </c>
      <c r="F1529" s="54"/>
    </row>
    <row r="1530" spans="1:6">
      <c r="A1530" s="148" t="s">
        <v>487</v>
      </c>
      <c r="B1530" s="55" t="s">
        <v>487</v>
      </c>
      <c r="C1530" s="57" t="s">
        <v>487</v>
      </c>
      <c r="D1530" s="56" t="s">
        <v>487</v>
      </c>
      <c r="E1530" s="29" t="s">
        <v>487</v>
      </c>
      <c r="F1530" s="54"/>
    </row>
    <row r="1531" spans="1:6">
      <c r="A1531" s="148" t="s">
        <v>487</v>
      </c>
      <c r="B1531" s="55" t="s">
        <v>487</v>
      </c>
      <c r="C1531" s="57" t="s">
        <v>487</v>
      </c>
      <c r="D1531" s="56" t="s">
        <v>487</v>
      </c>
      <c r="E1531" s="29" t="s">
        <v>487</v>
      </c>
      <c r="F1531" s="54"/>
    </row>
    <row r="1532" spans="1:6">
      <c r="A1532" s="148" t="s">
        <v>487</v>
      </c>
      <c r="B1532" s="55" t="s">
        <v>487</v>
      </c>
      <c r="C1532" s="57" t="s">
        <v>487</v>
      </c>
      <c r="D1532" s="56" t="s">
        <v>487</v>
      </c>
      <c r="E1532" s="29" t="s">
        <v>487</v>
      </c>
      <c r="F1532" s="54"/>
    </row>
    <row r="1533" spans="1:6">
      <c r="A1533" s="148" t="s">
        <v>487</v>
      </c>
      <c r="B1533" s="55" t="s">
        <v>487</v>
      </c>
      <c r="C1533" s="57" t="s">
        <v>487</v>
      </c>
      <c r="D1533" s="56" t="s">
        <v>487</v>
      </c>
      <c r="E1533" s="29" t="s">
        <v>487</v>
      </c>
      <c r="F1533" s="54"/>
    </row>
    <row r="1534" spans="1:6">
      <c r="A1534" s="148" t="s">
        <v>487</v>
      </c>
      <c r="B1534" s="55" t="s">
        <v>487</v>
      </c>
      <c r="C1534" s="57" t="s">
        <v>487</v>
      </c>
      <c r="D1534" s="56" t="s">
        <v>487</v>
      </c>
      <c r="E1534" s="29" t="s">
        <v>487</v>
      </c>
      <c r="F1534" s="54"/>
    </row>
    <row r="1535" spans="1:6">
      <c r="A1535" s="148" t="s">
        <v>487</v>
      </c>
      <c r="B1535" s="55" t="s">
        <v>487</v>
      </c>
      <c r="C1535" s="57" t="s">
        <v>487</v>
      </c>
      <c r="D1535" s="56" t="s">
        <v>487</v>
      </c>
      <c r="E1535" s="29" t="s">
        <v>487</v>
      </c>
      <c r="F1535" s="54"/>
    </row>
    <row r="1536" spans="1:6">
      <c r="A1536" s="148" t="s">
        <v>487</v>
      </c>
      <c r="B1536" s="55" t="s">
        <v>487</v>
      </c>
      <c r="C1536" s="57" t="s">
        <v>487</v>
      </c>
      <c r="D1536" s="56" t="s">
        <v>487</v>
      </c>
      <c r="E1536" s="29" t="s">
        <v>487</v>
      </c>
      <c r="F1536" s="54"/>
    </row>
    <row r="1537" spans="1:6">
      <c r="A1537" s="148" t="s">
        <v>487</v>
      </c>
      <c r="B1537" s="55" t="s">
        <v>487</v>
      </c>
      <c r="C1537" s="57" t="s">
        <v>487</v>
      </c>
      <c r="D1537" s="56" t="s">
        <v>487</v>
      </c>
      <c r="E1537" s="29" t="s">
        <v>487</v>
      </c>
      <c r="F1537" s="54"/>
    </row>
    <row r="1538" spans="1:6">
      <c r="A1538" s="148" t="s">
        <v>487</v>
      </c>
      <c r="B1538" s="55" t="s">
        <v>487</v>
      </c>
      <c r="C1538" s="57" t="s">
        <v>487</v>
      </c>
      <c r="D1538" s="56" t="s">
        <v>487</v>
      </c>
      <c r="E1538" s="29" t="s">
        <v>487</v>
      </c>
      <c r="F1538" s="54"/>
    </row>
    <row r="1539" spans="1:6">
      <c r="A1539" s="148" t="s">
        <v>487</v>
      </c>
      <c r="B1539" s="55" t="s">
        <v>487</v>
      </c>
      <c r="C1539" s="57" t="s">
        <v>487</v>
      </c>
      <c r="D1539" s="56" t="s">
        <v>487</v>
      </c>
      <c r="E1539" s="29" t="s">
        <v>487</v>
      </c>
      <c r="F1539" s="54"/>
    </row>
    <row r="1540" spans="1:6">
      <c r="A1540" s="148" t="s">
        <v>487</v>
      </c>
      <c r="B1540" s="55" t="s">
        <v>487</v>
      </c>
      <c r="C1540" s="57" t="s">
        <v>487</v>
      </c>
      <c r="D1540" s="56" t="s">
        <v>487</v>
      </c>
      <c r="E1540" s="29" t="s">
        <v>487</v>
      </c>
      <c r="F1540" s="54"/>
    </row>
    <row r="1541" spans="1:6">
      <c r="A1541" s="148" t="s">
        <v>487</v>
      </c>
      <c r="B1541" s="55" t="s">
        <v>487</v>
      </c>
      <c r="C1541" s="57" t="s">
        <v>487</v>
      </c>
      <c r="D1541" s="56" t="s">
        <v>487</v>
      </c>
      <c r="E1541" s="29" t="s">
        <v>487</v>
      </c>
      <c r="F1541" s="54"/>
    </row>
    <row r="1542" spans="1:6">
      <c r="A1542" s="148" t="s">
        <v>487</v>
      </c>
      <c r="B1542" s="55" t="s">
        <v>487</v>
      </c>
      <c r="C1542" s="57" t="s">
        <v>487</v>
      </c>
      <c r="D1542" s="56" t="s">
        <v>487</v>
      </c>
      <c r="E1542" s="29" t="s">
        <v>487</v>
      </c>
      <c r="F1542" s="54"/>
    </row>
    <row r="1543" spans="1:6">
      <c r="A1543" s="148" t="s">
        <v>487</v>
      </c>
      <c r="B1543" s="55" t="s">
        <v>487</v>
      </c>
      <c r="C1543" s="57" t="s">
        <v>487</v>
      </c>
      <c r="D1543" s="56" t="s">
        <v>487</v>
      </c>
      <c r="E1543" s="29" t="s">
        <v>487</v>
      </c>
      <c r="F1543" s="54"/>
    </row>
    <row r="1544" spans="1:6">
      <c r="A1544" s="148" t="s">
        <v>487</v>
      </c>
      <c r="B1544" s="55" t="s">
        <v>487</v>
      </c>
      <c r="C1544" s="57" t="s">
        <v>487</v>
      </c>
      <c r="D1544" s="56" t="s">
        <v>487</v>
      </c>
      <c r="E1544" s="29" t="s">
        <v>487</v>
      </c>
      <c r="F1544" s="54"/>
    </row>
    <row r="1545" spans="1:6">
      <c r="A1545" s="148" t="s">
        <v>487</v>
      </c>
      <c r="B1545" s="55" t="s">
        <v>487</v>
      </c>
      <c r="C1545" s="57" t="s">
        <v>487</v>
      </c>
      <c r="D1545" s="56" t="s">
        <v>487</v>
      </c>
      <c r="E1545" s="29" t="s">
        <v>487</v>
      </c>
      <c r="F1545" s="54"/>
    </row>
    <row r="1546" spans="1:6">
      <c r="A1546" s="148" t="s">
        <v>487</v>
      </c>
      <c r="B1546" s="55" t="s">
        <v>487</v>
      </c>
      <c r="C1546" s="57" t="s">
        <v>487</v>
      </c>
      <c r="D1546" s="56" t="s">
        <v>487</v>
      </c>
      <c r="E1546" s="29" t="s">
        <v>487</v>
      </c>
      <c r="F1546" s="54"/>
    </row>
    <row r="1547" spans="1:6">
      <c r="A1547" s="148" t="s">
        <v>487</v>
      </c>
      <c r="B1547" s="55" t="s">
        <v>487</v>
      </c>
      <c r="C1547" s="57" t="s">
        <v>487</v>
      </c>
      <c r="D1547" s="56" t="s">
        <v>487</v>
      </c>
      <c r="E1547" s="29" t="s">
        <v>487</v>
      </c>
      <c r="F1547" s="54"/>
    </row>
    <row r="1548" spans="1:6">
      <c r="A1548" s="148" t="s">
        <v>487</v>
      </c>
      <c r="B1548" s="55" t="s">
        <v>487</v>
      </c>
      <c r="C1548" s="57" t="s">
        <v>487</v>
      </c>
      <c r="D1548" s="56" t="s">
        <v>487</v>
      </c>
      <c r="E1548" s="29" t="s">
        <v>487</v>
      </c>
      <c r="F1548" s="54"/>
    </row>
    <row r="1549" spans="1:6">
      <c r="A1549" s="148" t="s">
        <v>487</v>
      </c>
      <c r="B1549" s="55" t="s">
        <v>487</v>
      </c>
      <c r="C1549" s="57" t="s">
        <v>487</v>
      </c>
      <c r="D1549" s="56" t="s">
        <v>487</v>
      </c>
      <c r="E1549" s="29" t="s">
        <v>487</v>
      </c>
      <c r="F1549" s="54"/>
    </row>
    <row r="1550" spans="1:6">
      <c r="A1550" s="148" t="s">
        <v>487</v>
      </c>
      <c r="B1550" s="55" t="s">
        <v>487</v>
      </c>
      <c r="C1550" s="57" t="s">
        <v>487</v>
      </c>
      <c r="D1550" s="56" t="s">
        <v>487</v>
      </c>
      <c r="E1550" s="29" t="s">
        <v>487</v>
      </c>
      <c r="F1550" s="54"/>
    </row>
    <row r="1551" spans="1:6">
      <c r="A1551" s="148" t="s">
        <v>487</v>
      </c>
      <c r="B1551" s="55" t="s">
        <v>487</v>
      </c>
      <c r="C1551" s="57" t="s">
        <v>487</v>
      </c>
      <c r="D1551" s="56" t="s">
        <v>487</v>
      </c>
      <c r="E1551" s="29" t="s">
        <v>487</v>
      </c>
      <c r="F1551" s="54"/>
    </row>
    <row r="1552" spans="1:6">
      <c r="A1552" s="148" t="s">
        <v>487</v>
      </c>
      <c r="B1552" s="55" t="s">
        <v>487</v>
      </c>
      <c r="C1552" s="57" t="s">
        <v>487</v>
      </c>
      <c r="D1552" s="56" t="s">
        <v>487</v>
      </c>
      <c r="E1552" s="29" t="s">
        <v>487</v>
      </c>
      <c r="F1552" s="54"/>
    </row>
    <row r="1553" spans="1:6">
      <c r="A1553" s="148" t="s">
        <v>487</v>
      </c>
      <c r="B1553" s="55" t="s">
        <v>487</v>
      </c>
      <c r="C1553" s="57" t="s">
        <v>487</v>
      </c>
      <c r="D1553" s="56" t="s">
        <v>487</v>
      </c>
      <c r="E1553" s="29" t="s">
        <v>487</v>
      </c>
      <c r="F1553" s="54"/>
    </row>
    <row r="1554" spans="1:6">
      <c r="A1554" s="148" t="s">
        <v>487</v>
      </c>
      <c r="B1554" s="55" t="s">
        <v>487</v>
      </c>
      <c r="C1554" s="57" t="s">
        <v>487</v>
      </c>
      <c r="D1554" s="56" t="s">
        <v>487</v>
      </c>
      <c r="E1554" s="29" t="s">
        <v>487</v>
      </c>
      <c r="F1554" s="54"/>
    </row>
    <row r="1555" spans="1:6">
      <c r="A1555" s="148" t="s">
        <v>487</v>
      </c>
      <c r="B1555" s="55" t="s">
        <v>487</v>
      </c>
      <c r="C1555" s="57" t="s">
        <v>487</v>
      </c>
      <c r="D1555" s="56" t="s">
        <v>487</v>
      </c>
      <c r="E1555" s="29" t="s">
        <v>487</v>
      </c>
      <c r="F1555" s="54"/>
    </row>
    <row r="1556" spans="1:6">
      <c r="A1556" s="148" t="s">
        <v>487</v>
      </c>
      <c r="B1556" s="55" t="s">
        <v>487</v>
      </c>
      <c r="C1556" s="57" t="s">
        <v>487</v>
      </c>
      <c r="D1556" s="56" t="s">
        <v>487</v>
      </c>
      <c r="E1556" s="29" t="s">
        <v>487</v>
      </c>
      <c r="F1556" s="54"/>
    </row>
    <row r="1557" spans="1:6">
      <c r="A1557" s="148" t="s">
        <v>487</v>
      </c>
      <c r="B1557" s="55" t="s">
        <v>487</v>
      </c>
      <c r="C1557" s="57" t="s">
        <v>487</v>
      </c>
      <c r="D1557" s="56" t="s">
        <v>487</v>
      </c>
      <c r="E1557" s="29" t="s">
        <v>487</v>
      </c>
      <c r="F1557" s="54"/>
    </row>
    <row r="1558" spans="1:6">
      <c r="A1558" s="148" t="s">
        <v>487</v>
      </c>
      <c r="B1558" s="55" t="s">
        <v>487</v>
      </c>
      <c r="C1558" s="57" t="s">
        <v>487</v>
      </c>
      <c r="D1558" s="56" t="s">
        <v>487</v>
      </c>
      <c r="E1558" s="29" t="s">
        <v>487</v>
      </c>
      <c r="F1558" s="54"/>
    </row>
    <row r="1559" spans="1:6">
      <c r="A1559" s="148" t="s">
        <v>487</v>
      </c>
      <c r="B1559" s="55" t="s">
        <v>487</v>
      </c>
      <c r="C1559" s="57" t="s">
        <v>487</v>
      </c>
      <c r="D1559" s="56" t="s">
        <v>487</v>
      </c>
      <c r="E1559" s="29" t="s">
        <v>487</v>
      </c>
      <c r="F1559" s="54"/>
    </row>
    <row r="1560" spans="1:6">
      <c r="A1560" s="148" t="s">
        <v>487</v>
      </c>
      <c r="B1560" s="55" t="s">
        <v>487</v>
      </c>
      <c r="C1560" s="57" t="s">
        <v>487</v>
      </c>
      <c r="D1560" s="56" t="s">
        <v>487</v>
      </c>
      <c r="E1560" s="29" t="s">
        <v>487</v>
      </c>
      <c r="F1560" s="54"/>
    </row>
    <row r="1561" spans="1:6">
      <c r="A1561" s="148" t="s">
        <v>487</v>
      </c>
      <c r="B1561" s="55" t="s">
        <v>487</v>
      </c>
      <c r="C1561" s="57" t="s">
        <v>487</v>
      </c>
      <c r="D1561" s="56" t="s">
        <v>487</v>
      </c>
      <c r="E1561" s="29" t="s">
        <v>487</v>
      </c>
      <c r="F1561" s="54"/>
    </row>
    <row r="1562" spans="1:6">
      <c r="A1562" s="148" t="s">
        <v>487</v>
      </c>
      <c r="B1562" s="55" t="s">
        <v>487</v>
      </c>
      <c r="C1562" s="57" t="s">
        <v>487</v>
      </c>
      <c r="D1562" s="56" t="s">
        <v>487</v>
      </c>
      <c r="E1562" s="29" t="s">
        <v>487</v>
      </c>
      <c r="F1562" s="54"/>
    </row>
    <row r="1563" spans="1:6">
      <c r="A1563" s="148" t="s">
        <v>487</v>
      </c>
      <c r="B1563" s="55" t="s">
        <v>487</v>
      </c>
      <c r="C1563" s="57" t="s">
        <v>487</v>
      </c>
      <c r="D1563" s="56" t="s">
        <v>487</v>
      </c>
      <c r="E1563" s="29" t="s">
        <v>487</v>
      </c>
      <c r="F1563" s="54"/>
    </row>
    <row r="1564" spans="1:6">
      <c r="A1564" s="148" t="s">
        <v>487</v>
      </c>
      <c r="B1564" s="55" t="s">
        <v>487</v>
      </c>
      <c r="C1564" s="57" t="s">
        <v>487</v>
      </c>
      <c r="D1564" s="56" t="s">
        <v>487</v>
      </c>
      <c r="E1564" s="29" t="s">
        <v>487</v>
      </c>
      <c r="F1564" s="54"/>
    </row>
    <row r="1565" spans="1:6">
      <c r="A1565" s="148" t="s">
        <v>487</v>
      </c>
      <c r="B1565" s="55" t="s">
        <v>487</v>
      </c>
      <c r="C1565" s="57" t="s">
        <v>487</v>
      </c>
      <c r="D1565" s="56" t="s">
        <v>487</v>
      </c>
      <c r="E1565" s="29" t="s">
        <v>487</v>
      </c>
      <c r="F1565" s="54"/>
    </row>
    <row r="1566" spans="1:6">
      <c r="A1566" s="148" t="s">
        <v>487</v>
      </c>
      <c r="B1566" s="55" t="s">
        <v>487</v>
      </c>
      <c r="C1566" s="57" t="s">
        <v>487</v>
      </c>
      <c r="D1566" s="56" t="s">
        <v>487</v>
      </c>
      <c r="E1566" s="29" t="s">
        <v>487</v>
      </c>
      <c r="F1566" s="54"/>
    </row>
    <row r="1567" spans="1:6">
      <c r="A1567" s="148" t="s">
        <v>487</v>
      </c>
      <c r="B1567" s="55" t="s">
        <v>487</v>
      </c>
      <c r="C1567" s="57" t="s">
        <v>487</v>
      </c>
      <c r="D1567" s="56" t="s">
        <v>487</v>
      </c>
      <c r="E1567" s="29" t="s">
        <v>487</v>
      </c>
      <c r="F1567" s="54"/>
    </row>
    <row r="1568" spans="1:6">
      <c r="A1568" s="148" t="s">
        <v>487</v>
      </c>
      <c r="B1568" s="55" t="s">
        <v>487</v>
      </c>
      <c r="C1568" s="57" t="s">
        <v>487</v>
      </c>
      <c r="D1568" s="56" t="s">
        <v>487</v>
      </c>
      <c r="E1568" s="29" t="s">
        <v>487</v>
      </c>
      <c r="F1568" s="54"/>
    </row>
    <row r="1569" spans="1:6">
      <c r="A1569" s="148" t="s">
        <v>487</v>
      </c>
      <c r="B1569" s="55" t="s">
        <v>487</v>
      </c>
      <c r="C1569" s="57" t="s">
        <v>487</v>
      </c>
      <c r="D1569" s="56" t="s">
        <v>487</v>
      </c>
      <c r="E1569" s="29" t="s">
        <v>487</v>
      </c>
      <c r="F1569" s="54"/>
    </row>
    <row r="1570" spans="1:6">
      <c r="A1570" s="148" t="s">
        <v>487</v>
      </c>
      <c r="B1570" s="55" t="s">
        <v>487</v>
      </c>
      <c r="C1570" s="57" t="s">
        <v>487</v>
      </c>
      <c r="D1570" s="56" t="s">
        <v>487</v>
      </c>
      <c r="E1570" s="29" t="s">
        <v>487</v>
      </c>
      <c r="F1570" s="54"/>
    </row>
    <row r="1571" spans="1:6">
      <c r="A1571" s="148" t="s">
        <v>487</v>
      </c>
      <c r="B1571" s="55" t="s">
        <v>487</v>
      </c>
      <c r="C1571" s="57" t="s">
        <v>487</v>
      </c>
      <c r="D1571" s="56" t="s">
        <v>487</v>
      </c>
      <c r="E1571" s="29" t="s">
        <v>487</v>
      </c>
      <c r="F1571" s="54"/>
    </row>
    <row r="1572" spans="1:6">
      <c r="A1572" s="148" t="s">
        <v>487</v>
      </c>
      <c r="B1572" s="55" t="s">
        <v>487</v>
      </c>
      <c r="C1572" s="57" t="s">
        <v>487</v>
      </c>
      <c r="D1572" s="56" t="s">
        <v>487</v>
      </c>
      <c r="E1572" s="29" t="s">
        <v>487</v>
      </c>
      <c r="F1572" s="54"/>
    </row>
    <row r="1573" spans="1:6">
      <c r="A1573" s="148" t="s">
        <v>487</v>
      </c>
      <c r="B1573" s="55" t="s">
        <v>487</v>
      </c>
      <c r="C1573" s="57" t="s">
        <v>487</v>
      </c>
      <c r="D1573" s="56" t="s">
        <v>487</v>
      </c>
      <c r="E1573" s="29" t="s">
        <v>487</v>
      </c>
      <c r="F1573" s="54"/>
    </row>
    <row r="1574" spans="1:6">
      <c r="A1574" s="148" t="s">
        <v>487</v>
      </c>
      <c r="B1574" s="55" t="s">
        <v>487</v>
      </c>
      <c r="C1574" s="57" t="s">
        <v>487</v>
      </c>
      <c r="D1574" s="56" t="s">
        <v>487</v>
      </c>
      <c r="E1574" s="29" t="s">
        <v>487</v>
      </c>
      <c r="F1574" s="54"/>
    </row>
    <row r="1575" spans="1:6">
      <c r="A1575" s="148" t="s">
        <v>487</v>
      </c>
      <c r="B1575" s="55" t="s">
        <v>487</v>
      </c>
      <c r="C1575" s="57" t="s">
        <v>487</v>
      </c>
      <c r="D1575" s="56" t="s">
        <v>487</v>
      </c>
      <c r="E1575" s="29" t="s">
        <v>487</v>
      </c>
      <c r="F1575" s="54"/>
    </row>
    <row r="1576" spans="1:6">
      <c r="A1576" s="148" t="s">
        <v>487</v>
      </c>
      <c r="B1576" s="55" t="s">
        <v>487</v>
      </c>
      <c r="C1576" s="57" t="s">
        <v>487</v>
      </c>
      <c r="D1576" s="56" t="s">
        <v>487</v>
      </c>
      <c r="E1576" s="29" t="s">
        <v>487</v>
      </c>
      <c r="F1576" s="54"/>
    </row>
    <row r="1577" spans="1:6">
      <c r="A1577" s="148" t="s">
        <v>487</v>
      </c>
      <c r="B1577" s="55" t="s">
        <v>487</v>
      </c>
      <c r="C1577" s="57" t="s">
        <v>487</v>
      </c>
      <c r="D1577" s="56" t="s">
        <v>487</v>
      </c>
      <c r="E1577" s="29" t="s">
        <v>487</v>
      </c>
      <c r="F1577" s="54"/>
    </row>
    <row r="1578" spans="1:6">
      <c r="A1578" s="148" t="s">
        <v>487</v>
      </c>
      <c r="B1578" s="55" t="s">
        <v>487</v>
      </c>
      <c r="C1578" s="57" t="s">
        <v>487</v>
      </c>
      <c r="D1578" s="56" t="s">
        <v>487</v>
      </c>
      <c r="E1578" s="29" t="s">
        <v>487</v>
      </c>
      <c r="F1578" s="54"/>
    </row>
    <row r="1579" spans="1:6">
      <c r="A1579" s="148" t="s">
        <v>487</v>
      </c>
      <c r="B1579" s="55" t="s">
        <v>487</v>
      </c>
      <c r="C1579" s="57" t="s">
        <v>487</v>
      </c>
      <c r="D1579" s="56" t="s">
        <v>487</v>
      </c>
      <c r="E1579" s="29" t="s">
        <v>487</v>
      </c>
      <c r="F1579" s="54"/>
    </row>
    <row r="1580" spans="1:6">
      <c r="A1580" s="148" t="s">
        <v>487</v>
      </c>
      <c r="B1580" s="55" t="s">
        <v>487</v>
      </c>
      <c r="C1580" s="57" t="s">
        <v>487</v>
      </c>
      <c r="D1580" s="56" t="s">
        <v>487</v>
      </c>
      <c r="E1580" s="29" t="s">
        <v>487</v>
      </c>
      <c r="F1580" s="54"/>
    </row>
    <row r="1581" spans="1:6">
      <c r="A1581" s="148" t="s">
        <v>487</v>
      </c>
      <c r="B1581" s="55" t="s">
        <v>487</v>
      </c>
      <c r="C1581" s="57" t="s">
        <v>487</v>
      </c>
      <c r="D1581" s="56" t="s">
        <v>487</v>
      </c>
      <c r="E1581" s="29" t="s">
        <v>487</v>
      </c>
      <c r="F1581" s="54"/>
    </row>
    <row r="1582" spans="1:6">
      <c r="A1582" s="148" t="s">
        <v>487</v>
      </c>
      <c r="B1582" s="55" t="s">
        <v>487</v>
      </c>
      <c r="C1582" s="57" t="s">
        <v>487</v>
      </c>
      <c r="D1582" s="56" t="s">
        <v>487</v>
      </c>
      <c r="E1582" s="29" t="s">
        <v>487</v>
      </c>
      <c r="F1582" s="54"/>
    </row>
    <row r="1583" spans="1:6">
      <c r="A1583" s="148" t="s">
        <v>487</v>
      </c>
      <c r="B1583" s="55" t="s">
        <v>487</v>
      </c>
      <c r="C1583" s="57" t="s">
        <v>487</v>
      </c>
      <c r="D1583" s="56" t="s">
        <v>487</v>
      </c>
      <c r="E1583" s="29" t="s">
        <v>487</v>
      </c>
      <c r="F1583" s="54"/>
    </row>
    <row r="1584" spans="1:6">
      <c r="A1584" s="148" t="s">
        <v>487</v>
      </c>
      <c r="B1584" s="55" t="s">
        <v>487</v>
      </c>
      <c r="C1584" s="57" t="s">
        <v>487</v>
      </c>
      <c r="D1584" s="56" t="s">
        <v>487</v>
      </c>
      <c r="E1584" s="29" t="s">
        <v>487</v>
      </c>
      <c r="F1584" s="54"/>
    </row>
    <row r="1585" spans="1:6">
      <c r="A1585" s="148" t="s">
        <v>487</v>
      </c>
      <c r="B1585" s="55" t="s">
        <v>487</v>
      </c>
      <c r="C1585" s="57" t="s">
        <v>487</v>
      </c>
      <c r="D1585" s="56" t="s">
        <v>487</v>
      </c>
      <c r="E1585" s="29" t="s">
        <v>487</v>
      </c>
      <c r="F1585" s="54"/>
    </row>
    <row r="1586" spans="1:6">
      <c r="A1586" s="148" t="s">
        <v>487</v>
      </c>
      <c r="B1586" s="55" t="s">
        <v>487</v>
      </c>
      <c r="C1586" s="57" t="s">
        <v>487</v>
      </c>
      <c r="D1586" s="56" t="s">
        <v>487</v>
      </c>
      <c r="E1586" s="29" t="s">
        <v>487</v>
      </c>
      <c r="F1586" s="54"/>
    </row>
    <row r="1587" spans="1:6">
      <c r="A1587" s="148" t="s">
        <v>487</v>
      </c>
      <c r="B1587" s="55" t="s">
        <v>487</v>
      </c>
      <c r="C1587" s="57" t="s">
        <v>487</v>
      </c>
      <c r="D1587" s="56" t="s">
        <v>487</v>
      </c>
      <c r="E1587" s="29" t="s">
        <v>487</v>
      </c>
      <c r="F1587" s="54"/>
    </row>
    <row r="1588" spans="1:6">
      <c r="A1588" s="148" t="s">
        <v>487</v>
      </c>
      <c r="B1588" s="55" t="s">
        <v>487</v>
      </c>
      <c r="C1588" s="57" t="s">
        <v>487</v>
      </c>
      <c r="D1588" s="56" t="s">
        <v>487</v>
      </c>
      <c r="E1588" s="29" t="s">
        <v>487</v>
      </c>
      <c r="F1588" s="54"/>
    </row>
    <row r="1589" spans="1:6">
      <c r="A1589" s="148" t="s">
        <v>487</v>
      </c>
      <c r="B1589" s="55" t="s">
        <v>487</v>
      </c>
      <c r="C1589" s="57" t="s">
        <v>487</v>
      </c>
      <c r="D1589" s="56" t="s">
        <v>487</v>
      </c>
      <c r="E1589" s="29" t="s">
        <v>487</v>
      </c>
      <c r="F1589" s="54"/>
    </row>
    <row r="1590" spans="1:6">
      <c r="A1590" s="148" t="s">
        <v>487</v>
      </c>
      <c r="B1590" s="55" t="s">
        <v>487</v>
      </c>
      <c r="C1590" s="57" t="s">
        <v>487</v>
      </c>
      <c r="D1590" s="56" t="s">
        <v>487</v>
      </c>
      <c r="E1590" s="29" t="s">
        <v>487</v>
      </c>
      <c r="F1590" s="54"/>
    </row>
    <row r="1591" spans="1:6">
      <c r="A1591" s="148" t="s">
        <v>487</v>
      </c>
      <c r="B1591" s="55" t="s">
        <v>487</v>
      </c>
      <c r="C1591" s="57" t="s">
        <v>487</v>
      </c>
      <c r="D1591" s="56" t="s">
        <v>487</v>
      </c>
      <c r="E1591" s="29" t="s">
        <v>487</v>
      </c>
      <c r="F1591" s="54"/>
    </row>
    <row r="1592" spans="1:6">
      <c r="A1592" s="148" t="s">
        <v>487</v>
      </c>
      <c r="B1592" s="55" t="s">
        <v>487</v>
      </c>
      <c r="C1592" s="57" t="s">
        <v>487</v>
      </c>
      <c r="D1592" s="56" t="s">
        <v>487</v>
      </c>
      <c r="E1592" s="29" t="s">
        <v>487</v>
      </c>
      <c r="F1592" s="54"/>
    </row>
    <row r="1593" spans="1:6">
      <c r="A1593" s="148" t="s">
        <v>487</v>
      </c>
      <c r="B1593" s="55" t="s">
        <v>487</v>
      </c>
      <c r="C1593" s="57" t="s">
        <v>487</v>
      </c>
      <c r="D1593" s="56" t="s">
        <v>487</v>
      </c>
      <c r="E1593" s="29" t="s">
        <v>487</v>
      </c>
      <c r="F1593" s="54"/>
    </row>
    <row r="1594" spans="1:6">
      <c r="A1594" s="148" t="s">
        <v>487</v>
      </c>
      <c r="B1594" s="55" t="s">
        <v>487</v>
      </c>
      <c r="C1594" s="57" t="s">
        <v>487</v>
      </c>
      <c r="D1594" s="56" t="s">
        <v>487</v>
      </c>
      <c r="E1594" s="29" t="s">
        <v>487</v>
      </c>
      <c r="F1594" s="54"/>
    </row>
    <row r="1595" spans="1:6">
      <c r="A1595" s="148" t="s">
        <v>487</v>
      </c>
      <c r="B1595" s="55" t="s">
        <v>487</v>
      </c>
      <c r="C1595" s="57" t="s">
        <v>487</v>
      </c>
      <c r="D1595" s="56" t="s">
        <v>487</v>
      </c>
      <c r="E1595" s="29" t="s">
        <v>487</v>
      </c>
      <c r="F1595" s="54"/>
    </row>
    <row r="1596" spans="1:6">
      <c r="A1596" s="148" t="s">
        <v>487</v>
      </c>
      <c r="B1596" s="55" t="s">
        <v>487</v>
      </c>
      <c r="C1596" s="57" t="s">
        <v>487</v>
      </c>
      <c r="D1596" s="56" t="s">
        <v>487</v>
      </c>
      <c r="E1596" s="29" t="s">
        <v>487</v>
      </c>
      <c r="F1596" s="54"/>
    </row>
    <row r="1597" spans="1:6">
      <c r="A1597" s="148" t="s">
        <v>487</v>
      </c>
      <c r="B1597" s="55" t="s">
        <v>487</v>
      </c>
      <c r="C1597" s="57" t="s">
        <v>487</v>
      </c>
      <c r="D1597" s="56" t="s">
        <v>487</v>
      </c>
      <c r="E1597" s="29" t="s">
        <v>487</v>
      </c>
      <c r="F1597" s="54"/>
    </row>
    <row r="1598" spans="1:6">
      <c r="A1598" s="148" t="s">
        <v>487</v>
      </c>
      <c r="B1598" s="55" t="s">
        <v>487</v>
      </c>
      <c r="C1598" s="57" t="s">
        <v>487</v>
      </c>
      <c r="D1598" s="56" t="s">
        <v>487</v>
      </c>
      <c r="E1598" s="29" t="s">
        <v>487</v>
      </c>
      <c r="F1598" s="54"/>
    </row>
    <row r="1599" spans="1:6">
      <c r="A1599" s="148" t="s">
        <v>487</v>
      </c>
      <c r="B1599" s="55" t="s">
        <v>487</v>
      </c>
      <c r="C1599" s="57" t="s">
        <v>487</v>
      </c>
      <c r="D1599" s="56" t="s">
        <v>487</v>
      </c>
      <c r="E1599" s="29" t="s">
        <v>487</v>
      </c>
      <c r="F1599" s="54"/>
    </row>
    <row r="1600" spans="1:6">
      <c r="A1600" s="148" t="s">
        <v>487</v>
      </c>
      <c r="B1600" s="55" t="s">
        <v>487</v>
      </c>
      <c r="C1600" s="57" t="s">
        <v>487</v>
      </c>
      <c r="D1600" s="56" t="s">
        <v>487</v>
      </c>
      <c r="E1600" s="29" t="s">
        <v>487</v>
      </c>
      <c r="F1600" s="54"/>
    </row>
    <row r="1601" spans="1:6">
      <c r="A1601" s="148" t="s">
        <v>487</v>
      </c>
      <c r="B1601" s="55" t="s">
        <v>487</v>
      </c>
      <c r="C1601" s="57" t="s">
        <v>487</v>
      </c>
      <c r="D1601" s="56" t="s">
        <v>487</v>
      </c>
      <c r="E1601" s="29" t="s">
        <v>487</v>
      </c>
      <c r="F1601" s="54"/>
    </row>
    <row r="1602" spans="1:6">
      <c r="A1602" s="148" t="s">
        <v>487</v>
      </c>
      <c r="B1602" s="55" t="s">
        <v>487</v>
      </c>
      <c r="C1602" s="57" t="s">
        <v>487</v>
      </c>
      <c r="D1602" s="56" t="s">
        <v>487</v>
      </c>
      <c r="E1602" s="29" t="s">
        <v>487</v>
      </c>
      <c r="F1602" s="54"/>
    </row>
    <row r="1603" spans="1:6">
      <c r="A1603" s="148" t="s">
        <v>487</v>
      </c>
      <c r="B1603" s="55" t="s">
        <v>487</v>
      </c>
      <c r="C1603" s="57" t="s">
        <v>487</v>
      </c>
      <c r="D1603" s="56" t="s">
        <v>487</v>
      </c>
      <c r="E1603" s="29" t="s">
        <v>487</v>
      </c>
      <c r="F1603" s="54"/>
    </row>
    <row r="1604" spans="1:6">
      <c r="A1604" s="148" t="s">
        <v>487</v>
      </c>
      <c r="B1604" s="55" t="s">
        <v>487</v>
      </c>
      <c r="C1604" s="57" t="s">
        <v>487</v>
      </c>
      <c r="D1604" s="56" t="s">
        <v>487</v>
      </c>
      <c r="E1604" s="29" t="s">
        <v>487</v>
      </c>
      <c r="F1604" s="54"/>
    </row>
    <row r="1605" spans="1:6">
      <c r="A1605" s="148" t="s">
        <v>487</v>
      </c>
      <c r="B1605" s="55" t="s">
        <v>487</v>
      </c>
      <c r="C1605" s="57" t="s">
        <v>487</v>
      </c>
      <c r="D1605" s="56" t="s">
        <v>487</v>
      </c>
      <c r="E1605" s="29" t="s">
        <v>487</v>
      </c>
      <c r="F1605" s="54"/>
    </row>
    <row r="1606" spans="1:6">
      <c r="A1606" s="148" t="s">
        <v>487</v>
      </c>
      <c r="B1606" s="55" t="s">
        <v>487</v>
      </c>
      <c r="C1606" s="57" t="s">
        <v>487</v>
      </c>
      <c r="D1606" s="56" t="s">
        <v>487</v>
      </c>
      <c r="E1606" s="29" t="s">
        <v>487</v>
      </c>
      <c r="F1606" s="54"/>
    </row>
    <row r="1607" spans="1:6">
      <c r="A1607" s="148" t="s">
        <v>487</v>
      </c>
      <c r="B1607" s="55" t="s">
        <v>487</v>
      </c>
      <c r="C1607" s="57" t="s">
        <v>487</v>
      </c>
      <c r="D1607" s="56" t="s">
        <v>487</v>
      </c>
      <c r="E1607" s="29" t="s">
        <v>487</v>
      </c>
      <c r="F1607" s="54"/>
    </row>
    <row r="1608" spans="1:6">
      <c r="A1608" s="148" t="s">
        <v>487</v>
      </c>
      <c r="B1608" s="55" t="s">
        <v>487</v>
      </c>
      <c r="C1608" s="57" t="s">
        <v>487</v>
      </c>
      <c r="D1608" s="56" t="s">
        <v>487</v>
      </c>
      <c r="E1608" s="29" t="s">
        <v>487</v>
      </c>
      <c r="F1608" s="54"/>
    </row>
    <row r="1609" spans="1:6">
      <c r="A1609" s="148" t="s">
        <v>487</v>
      </c>
      <c r="B1609" s="55" t="s">
        <v>487</v>
      </c>
      <c r="C1609" s="57" t="s">
        <v>487</v>
      </c>
      <c r="D1609" s="56" t="s">
        <v>487</v>
      </c>
      <c r="E1609" s="29" t="s">
        <v>487</v>
      </c>
      <c r="F1609" s="54"/>
    </row>
    <row r="1610" spans="1:6">
      <c r="A1610" s="148" t="s">
        <v>487</v>
      </c>
      <c r="B1610" s="55" t="s">
        <v>487</v>
      </c>
      <c r="C1610" s="57" t="s">
        <v>487</v>
      </c>
      <c r="D1610" s="56" t="s">
        <v>487</v>
      </c>
      <c r="E1610" s="29" t="s">
        <v>487</v>
      </c>
      <c r="F1610" s="54"/>
    </row>
    <row r="1611" spans="1:6">
      <c r="A1611" s="148" t="s">
        <v>487</v>
      </c>
      <c r="B1611" s="55" t="s">
        <v>487</v>
      </c>
      <c r="C1611" s="57" t="s">
        <v>487</v>
      </c>
      <c r="D1611" s="56" t="s">
        <v>487</v>
      </c>
      <c r="E1611" s="29" t="s">
        <v>487</v>
      </c>
      <c r="F1611" s="54"/>
    </row>
    <row r="1612" spans="1:6">
      <c r="A1612" s="148" t="s">
        <v>487</v>
      </c>
      <c r="B1612" s="55" t="s">
        <v>487</v>
      </c>
      <c r="C1612" s="57" t="s">
        <v>487</v>
      </c>
      <c r="D1612" s="56" t="s">
        <v>487</v>
      </c>
      <c r="E1612" s="29" t="s">
        <v>487</v>
      </c>
      <c r="F1612" s="54"/>
    </row>
    <row r="1613" spans="1:6">
      <c r="A1613" s="148" t="s">
        <v>487</v>
      </c>
      <c r="B1613" s="55" t="s">
        <v>487</v>
      </c>
      <c r="C1613" s="57" t="s">
        <v>487</v>
      </c>
      <c r="D1613" s="56" t="s">
        <v>487</v>
      </c>
      <c r="E1613" s="29" t="s">
        <v>487</v>
      </c>
      <c r="F1613" s="54"/>
    </row>
    <row r="1614" spans="1:6">
      <c r="A1614" s="148" t="s">
        <v>487</v>
      </c>
      <c r="B1614" s="55" t="s">
        <v>487</v>
      </c>
      <c r="C1614" s="57" t="s">
        <v>487</v>
      </c>
      <c r="D1614" s="56" t="s">
        <v>487</v>
      </c>
      <c r="E1614" s="29" t="s">
        <v>487</v>
      </c>
      <c r="F1614" s="54"/>
    </row>
    <row r="1615" spans="1:6">
      <c r="A1615" s="148" t="s">
        <v>487</v>
      </c>
      <c r="B1615" s="55" t="s">
        <v>487</v>
      </c>
      <c r="C1615" s="57" t="s">
        <v>487</v>
      </c>
      <c r="D1615" s="56" t="s">
        <v>487</v>
      </c>
      <c r="E1615" s="29" t="s">
        <v>487</v>
      </c>
      <c r="F1615" s="54"/>
    </row>
    <row r="1616" spans="1:6">
      <c r="A1616" s="148" t="s">
        <v>487</v>
      </c>
      <c r="B1616" s="55" t="s">
        <v>487</v>
      </c>
      <c r="C1616" s="57" t="s">
        <v>487</v>
      </c>
      <c r="D1616" s="56" t="s">
        <v>487</v>
      </c>
      <c r="E1616" s="29" t="s">
        <v>487</v>
      </c>
      <c r="F1616" s="54"/>
    </row>
    <row r="1617" spans="1:6">
      <c r="A1617" s="148" t="s">
        <v>487</v>
      </c>
      <c r="B1617" s="55" t="s">
        <v>487</v>
      </c>
      <c r="C1617" s="57" t="s">
        <v>487</v>
      </c>
      <c r="D1617" s="56" t="s">
        <v>487</v>
      </c>
      <c r="E1617" s="29" t="s">
        <v>487</v>
      </c>
      <c r="F1617" s="54"/>
    </row>
    <row r="1618" spans="1:6">
      <c r="A1618" s="148" t="s">
        <v>487</v>
      </c>
      <c r="B1618" s="55" t="s">
        <v>487</v>
      </c>
      <c r="C1618" s="57" t="s">
        <v>487</v>
      </c>
      <c r="D1618" s="56" t="s">
        <v>487</v>
      </c>
      <c r="E1618" s="29" t="s">
        <v>487</v>
      </c>
      <c r="F1618" s="54"/>
    </row>
    <row r="1619" spans="1:6">
      <c r="A1619" s="148" t="s">
        <v>487</v>
      </c>
      <c r="B1619" s="55" t="s">
        <v>487</v>
      </c>
      <c r="C1619" s="57" t="s">
        <v>487</v>
      </c>
      <c r="D1619" s="56" t="s">
        <v>487</v>
      </c>
      <c r="E1619" s="29" t="s">
        <v>487</v>
      </c>
      <c r="F1619" s="54"/>
    </row>
    <row r="1620" spans="1:6">
      <c r="A1620" s="148" t="s">
        <v>487</v>
      </c>
      <c r="B1620" s="55" t="s">
        <v>487</v>
      </c>
      <c r="C1620" s="57" t="s">
        <v>487</v>
      </c>
      <c r="D1620" s="56" t="s">
        <v>487</v>
      </c>
      <c r="E1620" s="29" t="s">
        <v>487</v>
      </c>
      <c r="F1620" s="54"/>
    </row>
    <row r="1621" spans="1:6">
      <c r="A1621" s="148" t="s">
        <v>487</v>
      </c>
      <c r="B1621" s="55" t="s">
        <v>487</v>
      </c>
      <c r="C1621" s="57" t="s">
        <v>487</v>
      </c>
      <c r="D1621" s="56" t="s">
        <v>487</v>
      </c>
      <c r="E1621" s="29" t="s">
        <v>487</v>
      </c>
      <c r="F1621" s="54"/>
    </row>
    <row r="1622" spans="1:6">
      <c r="A1622" s="148" t="s">
        <v>487</v>
      </c>
      <c r="B1622" s="55" t="s">
        <v>487</v>
      </c>
      <c r="C1622" s="57" t="s">
        <v>487</v>
      </c>
      <c r="D1622" s="56" t="s">
        <v>487</v>
      </c>
      <c r="E1622" s="29" t="s">
        <v>487</v>
      </c>
      <c r="F1622" s="54"/>
    </row>
    <row r="1623" spans="1:6">
      <c r="A1623" s="148" t="s">
        <v>487</v>
      </c>
      <c r="B1623" s="55" t="s">
        <v>487</v>
      </c>
      <c r="C1623" s="57" t="s">
        <v>487</v>
      </c>
      <c r="D1623" s="56" t="s">
        <v>487</v>
      </c>
      <c r="E1623" s="29" t="s">
        <v>487</v>
      </c>
      <c r="F1623" s="54"/>
    </row>
    <row r="1624" spans="1:6">
      <c r="A1624" s="148" t="s">
        <v>487</v>
      </c>
      <c r="B1624" s="55" t="s">
        <v>487</v>
      </c>
      <c r="C1624" s="57" t="s">
        <v>487</v>
      </c>
      <c r="D1624" s="56" t="s">
        <v>487</v>
      </c>
      <c r="E1624" s="29" t="s">
        <v>487</v>
      </c>
      <c r="F1624" s="54"/>
    </row>
    <row r="1625" spans="1:6">
      <c r="A1625" s="148" t="s">
        <v>487</v>
      </c>
      <c r="B1625" s="55" t="s">
        <v>487</v>
      </c>
      <c r="C1625" s="57" t="s">
        <v>487</v>
      </c>
      <c r="D1625" s="56" t="s">
        <v>487</v>
      </c>
      <c r="E1625" s="29" t="s">
        <v>487</v>
      </c>
      <c r="F1625" s="54"/>
    </row>
    <row r="1626" spans="1:6">
      <c r="A1626" s="148" t="s">
        <v>487</v>
      </c>
      <c r="B1626" s="55" t="s">
        <v>487</v>
      </c>
      <c r="C1626" s="57" t="s">
        <v>487</v>
      </c>
      <c r="D1626" s="56" t="s">
        <v>487</v>
      </c>
      <c r="E1626" s="29" t="s">
        <v>487</v>
      </c>
      <c r="F1626" s="54"/>
    </row>
    <row r="1627" spans="1:6">
      <c r="A1627" s="148" t="s">
        <v>487</v>
      </c>
      <c r="B1627" s="55" t="s">
        <v>487</v>
      </c>
      <c r="C1627" s="57" t="s">
        <v>487</v>
      </c>
      <c r="D1627" s="56" t="s">
        <v>487</v>
      </c>
      <c r="E1627" s="29" t="s">
        <v>487</v>
      </c>
      <c r="F1627" s="54"/>
    </row>
    <row r="1628" spans="1:6">
      <c r="A1628" s="148" t="s">
        <v>487</v>
      </c>
      <c r="B1628" s="55" t="s">
        <v>487</v>
      </c>
      <c r="C1628" s="57" t="s">
        <v>487</v>
      </c>
      <c r="D1628" s="56" t="s">
        <v>487</v>
      </c>
      <c r="E1628" s="29" t="s">
        <v>487</v>
      </c>
      <c r="F1628" s="54"/>
    </row>
    <row r="1629" spans="1:6">
      <c r="A1629" s="148" t="s">
        <v>487</v>
      </c>
      <c r="B1629" s="55" t="s">
        <v>487</v>
      </c>
      <c r="C1629" s="57" t="s">
        <v>487</v>
      </c>
      <c r="D1629" s="56" t="s">
        <v>487</v>
      </c>
      <c r="E1629" s="29" t="s">
        <v>487</v>
      </c>
      <c r="F1629" s="54"/>
    </row>
    <row r="1630" spans="1:6">
      <c r="A1630" s="148" t="s">
        <v>487</v>
      </c>
      <c r="B1630" s="55" t="s">
        <v>487</v>
      </c>
      <c r="C1630" s="57" t="s">
        <v>487</v>
      </c>
      <c r="D1630" s="56" t="s">
        <v>487</v>
      </c>
      <c r="E1630" s="29" t="s">
        <v>487</v>
      </c>
      <c r="F1630" s="54"/>
    </row>
    <row r="1631" spans="1:6">
      <c r="A1631" s="148" t="s">
        <v>487</v>
      </c>
      <c r="B1631" s="55" t="s">
        <v>487</v>
      </c>
      <c r="C1631" s="57" t="s">
        <v>487</v>
      </c>
      <c r="D1631" s="56" t="s">
        <v>487</v>
      </c>
      <c r="E1631" s="29" t="s">
        <v>487</v>
      </c>
      <c r="F1631" s="54"/>
    </row>
    <row r="1632" spans="1:6">
      <c r="A1632" s="148" t="s">
        <v>487</v>
      </c>
      <c r="B1632" s="55" t="s">
        <v>487</v>
      </c>
      <c r="C1632" s="57" t="s">
        <v>487</v>
      </c>
      <c r="D1632" s="56" t="s">
        <v>487</v>
      </c>
      <c r="E1632" s="29" t="s">
        <v>487</v>
      </c>
      <c r="F1632" s="54"/>
    </row>
    <row r="1633" spans="1:6">
      <c r="A1633" s="148" t="s">
        <v>487</v>
      </c>
      <c r="B1633" s="55" t="s">
        <v>487</v>
      </c>
      <c r="C1633" s="57" t="s">
        <v>487</v>
      </c>
      <c r="D1633" s="56" t="s">
        <v>487</v>
      </c>
      <c r="E1633" s="29" t="s">
        <v>487</v>
      </c>
      <c r="F1633" s="54"/>
    </row>
    <row r="1634" spans="1:6">
      <c r="A1634" s="148" t="s">
        <v>487</v>
      </c>
      <c r="B1634" s="55" t="s">
        <v>487</v>
      </c>
      <c r="C1634" s="57" t="s">
        <v>487</v>
      </c>
      <c r="D1634" s="56" t="s">
        <v>487</v>
      </c>
      <c r="E1634" s="29" t="s">
        <v>487</v>
      </c>
      <c r="F1634" s="54"/>
    </row>
    <row r="1635" spans="1:6">
      <c r="A1635" s="148" t="s">
        <v>487</v>
      </c>
      <c r="B1635" s="55" t="s">
        <v>487</v>
      </c>
      <c r="C1635" s="57" t="s">
        <v>487</v>
      </c>
      <c r="D1635" s="56" t="s">
        <v>487</v>
      </c>
      <c r="E1635" s="29" t="s">
        <v>487</v>
      </c>
      <c r="F1635" s="54"/>
    </row>
    <row r="1636" spans="1:6">
      <c r="A1636" s="148" t="s">
        <v>487</v>
      </c>
      <c r="B1636" s="55" t="s">
        <v>487</v>
      </c>
      <c r="C1636" s="57" t="s">
        <v>487</v>
      </c>
      <c r="D1636" s="56" t="s">
        <v>487</v>
      </c>
      <c r="E1636" s="29" t="s">
        <v>487</v>
      </c>
      <c r="F1636" s="54"/>
    </row>
    <row r="1637" spans="1:6">
      <c r="A1637" s="148" t="s">
        <v>487</v>
      </c>
      <c r="B1637" s="55" t="s">
        <v>487</v>
      </c>
      <c r="C1637" s="57" t="s">
        <v>487</v>
      </c>
      <c r="D1637" s="56" t="s">
        <v>487</v>
      </c>
      <c r="E1637" s="29" t="s">
        <v>487</v>
      </c>
      <c r="F1637" s="54"/>
    </row>
    <row r="1638" spans="1:6">
      <c r="A1638" s="148" t="s">
        <v>487</v>
      </c>
      <c r="B1638" s="55" t="s">
        <v>487</v>
      </c>
      <c r="C1638" s="57" t="s">
        <v>487</v>
      </c>
      <c r="D1638" s="56" t="s">
        <v>487</v>
      </c>
      <c r="E1638" s="29" t="s">
        <v>487</v>
      </c>
      <c r="F1638" s="54"/>
    </row>
    <row r="1639" spans="1:6">
      <c r="A1639" s="148" t="s">
        <v>487</v>
      </c>
      <c r="B1639" s="55" t="s">
        <v>487</v>
      </c>
      <c r="C1639" s="57" t="s">
        <v>487</v>
      </c>
      <c r="D1639" s="56" t="s">
        <v>487</v>
      </c>
      <c r="E1639" s="29" t="s">
        <v>487</v>
      </c>
      <c r="F1639" s="54"/>
    </row>
    <row r="1640" spans="1:6">
      <c r="A1640" s="148" t="s">
        <v>487</v>
      </c>
      <c r="B1640" s="55" t="s">
        <v>487</v>
      </c>
      <c r="C1640" s="57" t="s">
        <v>487</v>
      </c>
      <c r="D1640" s="56" t="s">
        <v>487</v>
      </c>
      <c r="E1640" s="29" t="s">
        <v>487</v>
      </c>
      <c r="F1640" s="54"/>
    </row>
    <row r="1641" spans="1:6">
      <c r="A1641" s="148" t="s">
        <v>487</v>
      </c>
      <c r="B1641" s="55" t="s">
        <v>487</v>
      </c>
      <c r="C1641" s="57" t="s">
        <v>487</v>
      </c>
      <c r="D1641" s="56" t="s">
        <v>487</v>
      </c>
      <c r="E1641" s="29" t="s">
        <v>487</v>
      </c>
      <c r="F1641" s="54"/>
    </row>
    <row r="1642" spans="1:6">
      <c r="A1642" s="148" t="s">
        <v>487</v>
      </c>
      <c r="B1642" s="55" t="s">
        <v>487</v>
      </c>
      <c r="C1642" s="57" t="s">
        <v>487</v>
      </c>
      <c r="D1642" s="56" t="s">
        <v>487</v>
      </c>
      <c r="E1642" s="29" t="s">
        <v>487</v>
      </c>
      <c r="F1642" s="54"/>
    </row>
    <row r="1643" spans="1:6">
      <c r="A1643" s="148" t="s">
        <v>487</v>
      </c>
      <c r="B1643" s="55" t="s">
        <v>487</v>
      </c>
      <c r="C1643" s="57" t="s">
        <v>487</v>
      </c>
      <c r="D1643" s="56" t="s">
        <v>487</v>
      </c>
      <c r="E1643" s="29" t="s">
        <v>487</v>
      </c>
      <c r="F1643" s="54"/>
    </row>
    <row r="1644" spans="1:6">
      <c r="A1644" s="148" t="s">
        <v>487</v>
      </c>
      <c r="B1644" s="55" t="s">
        <v>487</v>
      </c>
      <c r="C1644" s="57" t="s">
        <v>487</v>
      </c>
      <c r="D1644" s="56" t="s">
        <v>487</v>
      </c>
      <c r="E1644" s="29" t="s">
        <v>487</v>
      </c>
      <c r="F1644" s="54"/>
    </row>
    <row r="1645" spans="1:6">
      <c r="A1645" s="148" t="s">
        <v>487</v>
      </c>
      <c r="B1645" s="55" t="s">
        <v>487</v>
      </c>
      <c r="C1645" s="57" t="s">
        <v>487</v>
      </c>
      <c r="D1645" s="56" t="s">
        <v>487</v>
      </c>
      <c r="E1645" s="29" t="s">
        <v>487</v>
      </c>
      <c r="F1645" s="54"/>
    </row>
    <row r="1646" spans="1:6">
      <c r="A1646" s="148" t="s">
        <v>487</v>
      </c>
      <c r="B1646" s="55" t="s">
        <v>487</v>
      </c>
      <c r="C1646" s="57" t="s">
        <v>487</v>
      </c>
      <c r="D1646" s="56" t="s">
        <v>487</v>
      </c>
      <c r="E1646" s="29" t="s">
        <v>487</v>
      </c>
      <c r="F1646" s="54"/>
    </row>
    <row r="1647" spans="1:6">
      <c r="A1647" s="148" t="s">
        <v>487</v>
      </c>
      <c r="B1647" s="55" t="s">
        <v>487</v>
      </c>
      <c r="C1647" s="57" t="s">
        <v>487</v>
      </c>
      <c r="D1647" s="56" t="s">
        <v>487</v>
      </c>
      <c r="E1647" s="29" t="s">
        <v>487</v>
      </c>
      <c r="F1647" s="54"/>
    </row>
    <row r="1648" spans="1:6">
      <c r="A1648" s="148" t="s">
        <v>487</v>
      </c>
      <c r="B1648" s="55" t="s">
        <v>487</v>
      </c>
      <c r="C1648" s="57" t="s">
        <v>487</v>
      </c>
      <c r="D1648" s="56" t="s">
        <v>487</v>
      </c>
      <c r="E1648" s="29" t="s">
        <v>487</v>
      </c>
      <c r="F1648" s="54"/>
    </row>
    <row r="1649" spans="1:6">
      <c r="A1649" s="148" t="s">
        <v>487</v>
      </c>
      <c r="B1649" s="55" t="s">
        <v>487</v>
      </c>
      <c r="C1649" s="57" t="s">
        <v>487</v>
      </c>
      <c r="D1649" s="56" t="s">
        <v>487</v>
      </c>
      <c r="E1649" s="29" t="s">
        <v>487</v>
      </c>
      <c r="F1649" s="54"/>
    </row>
    <row r="1650" spans="1:6">
      <c r="A1650" s="148" t="s">
        <v>487</v>
      </c>
      <c r="B1650" s="55" t="s">
        <v>487</v>
      </c>
      <c r="C1650" s="57" t="s">
        <v>487</v>
      </c>
      <c r="D1650" s="56" t="s">
        <v>487</v>
      </c>
      <c r="E1650" s="29" t="s">
        <v>487</v>
      </c>
      <c r="F1650" s="54"/>
    </row>
    <row r="1651" spans="1:6">
      <c r="A1651" s="148" t="s">
        <v>487</v>
      </c>
      <c r="B1651" s="55" t="s">
        <v>487</v>
      </c>
      <c r="C1651" s="57" t="s">
        <v>487</v>
      </c>
      <c r="D1651" s="56" t="s">
        <v>487</v>
      </c>
      <c r="E1651" s="29" t="s">
        <v>487</v>
      </c>
      <c r="F1651" s="54"/>
    </row>
    <row r="1652" spans="1:6">
      <c r="A1652" s="148" t="s">
        <v>487</v>
      </c>
      <c r="B1652" s="55" t="s">
        <v>487</v>
      </c>
      <c r="C1652" s="57" t="s">
        <v>487</v>
      </c>
      <c r="D1652" s="56" t="s">
        <v>487</v>
      </c>
      <c r="E1652" s="29" t="s">
        <v>487</v>
      </c>
      <c r="F1652" s="54"/>
    </row>
    <row r="1653" spans="1:6">
      <c r="A1653" s="148" t="s">
        <v>487</v>
      </c>
      <c r="B1653" s="55" t="s">
        <v>487</v>
      </c>
      <c r="C1653" s="57" t="s">
        <v>487</v>
      </c>
      <c r="D1653" s="56" t="s">
        <v>487</v>
      </c>
      <c r="E1653" s="29" t="s">
        <v>487</v>
      </c>
      <c r="F1653" s="54"/>
    </row>
    <row r="1654" spans="1:6">
      <c r="A1654" s="148" t="s">
        <v>487</v>
      </c>
      <c r="B1654" s="55" t="s">
        <v>487</v>
      </c>
      <c r="C1654" s="57" t="s">
        <v>487</v>
      </c>
      <c r="D1654" s="56" t="s">
        <v>487</v>
      </c>
      <c r="E1654" s="29" t="s">
        <v>487</v>
      </c>
      <c r="F1654" s="54"/>
    </row>
    <row r="1655" spans="1:6">
      <c r="A1655" s="148" t="s">
        <v>487</v>
      </c>
      <c r="B1655" s="55" t="s">
        <v>487</v>
      </c>
      <c r="C1655" s="57" t="s">
        <v>487</v>
      </c>
      <c r="D1655" s="56" t="s">
        <v>487</v>
      </c>
      <c r="E1655" s="29" t="s">
        <v>487</v>
      </c>
      <c r="F1655" s="54"/>
    </row>
    <row r="1656" spans="1:6">
      <c r="A1656" s="148" t="s">
        <v>487</v>
      </c>
      <c r="B1656" s="55" t="s">
        <v>487</v>
      </c>
      <c r="C1656" s="57" t="s">
        <v>487</v>
      </c>
      <c r="D1656" s="56" t="s">
        <v>487</v>
      </c>
      <c r="E1656" s="29" t="s">
        <v>487</v>
      </c>
      <c r="F1656" s="54"/>
    </row>
    <row r="1657" spans="1:6">
      <c r="A1657" s="148" t="s">
        <v>487</v>
      </c>
      <c r="B1657" s="55" t="s">
        <v>487</v>
      </c>
      <c r="C1657" s="57" t="s">
        <v>487</v>
      </c>
      <c r="D1657" s="56" t="s">
        <v>487</v>
      </c>
      <c r="E1657" s="29" t="s">
        <v>487</v>
      </c>
      <c r="F1657" s="54"/>
    </row>
    <row r="1658" spans="1:6">
      <c r="A1658" s="148" t="s">
        <v>487</v>
      </c>
      <c r="B1658" s="55" t="s">
        <v>487</v>
      </c>
      <c r="C1658" s="57" t="s">
        <v>487</v>
      </c>
      <c r="D1658" s="56" t="s">
        <v>487</v>
      </c>
      <c r="E1658" s="29" t="s">
        <v>487</v>
      </c>
      <c r="F1658" s="54"/>
    </row>
    <row r="1659" spans="1:6">
      <c r="A1659" s="148" t="s">
        <v>487</v>
      </c>
      <c r="B1659" s="55" t="s">
        <v>487</v>
      </c>
      <c r="C1659" s="57" t="s">
        <v>487</v>
      </c>
      <c r="D1659" s="56" t="s">
        <v>487</v>
      </c>
      <c r="E1659" s="29" t="s">
        <v>487</v>
      </c>
      <c r="F1659" s="54"/>
    </row>
    <row r="1660" spans="1:6">
      <c r="A1660" s="148" t="s">
        <v>487</v>
      </c>
      <c r="B1660" s="55" t="s">
        <v>487</v>
      </c>
      <c r="C1660" s="57" t="s">
        <v>487</v>
      </c>
      <c r="D1660" s="56" t="s">
        <v>487</v>
      </c>
      <c r="E1660" s="29" t="s">
        <v>487</v>
      </c>
      <c r="F1660" s="54"/>
    </row>
    <row r="1661" spans="1:6">
      <c r="A1661" s="148" t="s">
        <v>487</v>
      </c>
      <c r="B1661" s="55" t="s">
        <v>487</v>
      </c>
      <c r="C1661" s="57" t="s">
        <v>487</v>
      </c>
      <c r="D1661" s="56" t="s">
        <v>487</v>
      </c>
      <c r="E1661" s="29" t="s">
        <v>487</v>
      </c>
      <c r="F1661" s="54"/>
    </row>
    <row r="1662" spans="1:6">
      <c r="A1662" s="148" t="s">
        <v>487</v>
      </c>
      <c r="B1662" s="55" t="s">
        <v>487</v>
      </c>
      <c r="C1662" s="57" t="s">
        <v>487</v>
      </c>
      <c r="D1662" s="56" t="s">
        <v>487</v>
      </c>
      <c r="E1662" s="29" t="s">
        <v>487</v>
      </c>
      <c r="F1662" s="54"/>
    </row>
    <row r="1663" spans="1:6">
      <c r="A1663" s="148" t="s">
        <v>487</v>
      </c>
      <c r="B1663" s="55" t="s">
        <v>487</v>
      </c>
      <c r="C1663" s="57" t="s">
        <v>487</v>
      </c>
      <c r="D1663" s="56" t="s">
        <v>487</v>
      </c>
      <c r="E1663" s="29" t="s">
        <v>487</v>
      </c>
      <c r="F1663" s="54"/>
    </row>
    <row r="1664" spans="1:6">
      <c r="A1664" s="148" t="s">
        <v>487</v>
      </c>
      <c r="B1664" s="55" t="s">
        <v>487</v>
      </c>
      <c r="C1664" s="57" t="s">
        <v>487</v>
      </c>
      <c r="D1664" s="56" t="s">
        <v>487</v>
      </c>
      <c r="E1664" s="29" t="s">
        <v>487</v>
      </c>
      <c r="F1664" s="54"/>
    </row>
    <row r="1665" spans="1:6">
      <c r="A1665" s="148" t="s">
        <v>487</v>
      </c>
      <c r="B1665" s="55" t="s">
        <v>487</v>
      </c>
      <c r="C1665" s="57" t="s">
        <v>487</v>
      </c>
      <c r="D1665" s="56" t="s">
        <v>487</v>
      </c>
      <c r="E1665" s="29" t="s">
        <v>487</v>
      </c>
      <c r="F1665" s="54"/>
    </row>
    <row r="1666" spans="1:6">
      <c r="A1666" s="148" t="s">
        <v>487</v>
      </c>
      <c r="B1666" s="55" t="s">
        <v>487</v>
      </c>
      <c r="C1666" s="57" t="s">
        <v>487</v>
      </c>
      <c r="D1666" s="56" t="s">
        <v>487</v>
      </c>
      <c r="E1666" s="29" t="s">
        <v>487</v>
      </c>
      <c r="F1666" s="54"/>
    </row>
    <row r="1667" spans="1:6">
      <c r="A1667" s="148" t="s">
        <v>487</v>
      </c>
      <c r="B1667" s="55" t="s">
        <v>487</v>
      </c>
      <c r="C1667" s="57" t="s">
        <v>487</v>
      </c>
      <c r="D1667" s="56" t="s">
        <v>487</v>
      </c>
      <c r="E1667" s="29" t="s">
        <v>487</v>
      </c>
      <c r="F1667" s="54"/>
    </row>
    <row r="1668" spans="1:6">
      <c r="A1668" s="148" t="s">
        <v>487</v>
      </c>
      <c r="B1668" s="55" t="s">
        <v>487</v>
      </c>
      <c r="C1668" s="57" t="s">
        <v>487</v>
      </c>
      <c r="D1668" s="56" t="s">
        <v>487</v>
      </c>
      <c r="E1668" s="29" t="s">
        <v>487</v>
      </c>
      <c r="F1668" s="54"/>
    </row>
    <row r="1669" spans="1:6">
      <c r="A1669" s="148" t="s">
        <v>487</v>
      </c>
      <c r="B1669" s="55" t="s">
        <v>487</v>
      </c>
      <c r="C1669" s="57" t="s">
        <v>487</v>
      </c>
      <c r="D1669" s="56" t="s">
        <v>487</v>
      </c>
      <c r="E1669" s="29" t="s">
        <v>487</v>
      </c>
      <c r="F1669" s="54"/>
    </row>
    <row r="1670" spans="1:6">
      <c r="A1670" s="148" t="s">
        <v>487</v>
      </c>
      <c r="B1670" s="55" t="s">
        <v>487</v>
      </c>
      <c r="C1670" s="57" t="s">
        <v>487</v>
      </c>
      <c r="D1670" s="56" t="s">
        <v>487</v>
      </c>
      <c r="E1670" s="29" t="s">
        <v>487</v>
      </c>
      <c r="F1670" s="54"/>
    </row>
    <row r="1671" spans="1:6">
      <c r="A1671" s="148" t="s">
        <v>487</v>
      </c>
      <c r="B1671" s="55" t="s">
        <v>487</v>
      </c>
      <c r="C1671" s="57" t="s">
        <v>487</v>
      </c>
      <c r="D1671" s="56" t="s">
        <v>487</v>
      </c>
      <c r="E1671" s="29" t="s">
        <v>487</v>
      </c>
      <c r="F1671" s="54"/>
    </row>
    <row r="1672" spans="1:6">
      <c r="A1672" s="148" t="s">
        <v>487</v>
      </c>
      <c r="B1672" s="55" t="s">
        <v>487</v>
      </c>
      <c r="C1672" s="57" t="s">
        <v>487</v>
      </c>
      <c r="D1672" s="56" t="s">
        <v>487</v>
      </c>
      <c r="E1672" s="29" t="s">
        <v>487</v>
      </c>
      <c r="F1672" s="54"/>
    </row>
    <row r="1673" spans="1:6">
      <c r="A1673" s="148" t="s">
        <v>487</v>
      </c>
      <c r="B1673" s="55" t="s">
        <v>487</v>
      </c>
      <c r="C1673" s="57" t="s">
        <v>487</v>
      </c>
      <c r="D1673" s="56" t="s">
        <v>487</v>
      </c>
      <c r="E1673" s="29" t="s">
        <v>487</v>
      </c>
      <c r="F1673" s="54"/>
    </row>
    <row r="1674" spans="1:6">
      <c r="A1674" s="148" t="s">
        <v>487</v>
      </c>
      <c r="B1674" s="55" t="s">
        <v>487</v>
      </c>
      <c r="C1674" s="57" t="s">
        <v>487</v>
      </c>
      <c r="D1674" s="56" t="s">
        <v>487</v>
      </c>
      <c r="E1674" s="29" t="s">
        <v>487</v>
      </c>
      <c r="F1674" s="54"/>
    </row>
    <row r="1675" spans="1:6">
      <c r="A1675" s="148" t="s">
        <v>487</v>
      </c>
      <c r="B1675" s="55" t="s">
        <v>487</v>
      </c>
      <c r="C1675" s="57" t="s">
        <v>487</v>
      </c>
      <c r="D1675" s="56" t="s">
        <v>487</v>
      </c>
      <c r="E1675" s="29" t="s">
        <v>487</v>
      </c>
      <c r="F1675" s="54"/>
    </row>
    <row r="1676" spans="1:6">
      <c r="A1676" s="148" t="s">
        <v>487</v>
      </c>
      <c r="B1676" s="55" t="s">
        <v>487</v>
      </c>
      <c r="C1676" s="57" t="s">
        <v>487</v>
      </c>
      <c r="D1676" s="56" t="s">
        <v>487</v>
      </c>
      <c r="E1676" s="29" t="s">
        <v>487</v>
      </c>
      <c r="F1676" s="54"/>
    </row>
    <row r="1677" spans="1:6">
      <c r="A1677" s="148" t="s">
        <v>487</v>
      </c>
      <c r="B1677" s="55" t="s">
        <v>487</v>
      </c>
      <c r="C1677" s="57" t="s">
        <v>487</v>
      </c>
      <c r="D1677" s="56" t="s">
        <v>487</v>
      </c>
      <c r="E1677" s="29" t="s">
        <v>487</v>
      </c>
      <c r="F1677" s="54"/>
    </row>
    <row r="1678" spans="1:6">
      <c r="A1678" s="148" t="s">
        <v>487</v>
      </c>
      <c r="B1678" s="55" t="s">
        <v>487</v>
      </c>
      <c r="C1678" s="57" t="s">
        <v>487</v>
      </c>
      <c r="D1678" s="56" t="s">
        <v>487</v>
      </c>
      <c r="E1678" s="29" t="s">
        <v>487</v>
      </c>
      <c r="F1678" s="54"/>
    </row>
    <row r="1679" spans="1:6">
      <c r="A1679" s="148" t="s">
        <v>487</v>
      </c>
      <c r="B1679" s="55" t="s">
        <v>487</v>
      </c>
      <c r="C1679" s="57" t="s">
        <v>487</v>
      </c>
      <c r="D1679" s="56" t="s">
        <v>487</v>
      </c>
      <c r="E1679" s="29" t="s">
        <v>487</v>
      </c>
      <c r="F1679" s="54"/>
    </row>
    <row r="1680" spans="1:6">
      <c r="A1680" s="148" t="s">
        <v>487</v>
      </c>
      <c r="B1680" s="55" t="s">
        <v>487</v>
      </c>
      <c r="C1680" s="57" t="s">
        <v>487</v>
      </c>
      <c r="D1680" s="56" t="s">
        <v>487</v>
      </c>
      <c r="E1680" s="29" t="s">
        <v>487</v>
      </c>
      <c r="F1680" s="54"/>
    </row>
    <row r="1681" spans="1:6">
      <c r="A1681" s="148" t="s">
        <v>487</v>
      </c>
      <c r="B1681" s="55" t="s">
        <v>487</v>
      </c>
      <c r="C1681" s="57" t="s">
        <v>487</v>
      </c>
      <c r="D1681" s="56" t="s">
        <v>487</v>
      </c>
      <c r="E1681" s="29" t="s">
        <v>487</v>
      </c>
      <c r="F1681" s="54"/>
    </row>
    <row r="1682" spans="1:6">
      <c r="A1682" s="148" t="s">
        <v>487</v>
      </c>
      <c r="B1682" s="55" t="s">
        <v>487</v>
      </c>
      <c r="C1682" s="57" t="s">
        <v>487</v>
      </c>
      <c r="D1682" s="56" t="s">
        <v>487</v>
      </c>
      <c r="E1682" s="29" t="s">
        <v>487</v>
      </c>
      <c r="F1682" s="54"/>
    </row>
    <row r="1683" spans="1:6">
      <c r="A1683" s="148" t="s">
        <v>487</v>
      </c>
      <c r="B1683" s="55" t="s">
        <v>487</v>
      </c>
      <c r="C1683" s="57" t="s">
        <v>487</v>
      </c>
      <c r="D1683" s="56" t="s">
        <v>487</v>
      </c>
      <c r="E1683" s="29" t="s">
        <v>487</v>
      </c>
      <c r="F1683" s="54"/>
    </row>
    <row r="1684" spans="1:6">
      <c r="A1684" s="148" t="s">
        <v>487</v>
      </c>
      <c r="B1684" s="55" t="s">
        <v>487</v>
      </c>
      <c r="C1684" s="57" t="s">
        <v>487</v>
      </c>
      <c r="D1684" s="56" t="s">
        <v>487</v>
      </c>
      <c r="E1684" s="29" t="s">
        <v>487</v>
      </c>
      <c r="F1684" s="54"/>
    </row>
    <row r="1685" spans="1:6">
      <c r="A1685" s="148" t="s">
        <v>487</v>
      </c>
      <c r="B1685" s="55" t="s">
        <v>487</v>
      </c>
      <c r="C1685" s="57" t="s">
        <v>487</v>
      </c>
      <c r="D1685" s="56" t="s">
        <v>487</v>
      </c>
      <c r="E1685" s="29" t="s">
        <v>487</v>
      </c>
      <c r="F1685" s="54"/>
    </row>
    <row r="1686" spans="1:6">
      <c r="A1686" s="148" t="s">
        <v>487</v>
      </c>
      <c r="B1686" s="55" t="s">
        <v>487</v>
      </c>
      <c r="C1686" s="57" t="s">
        <v>487</v>
      </c>
      <c r="D1686" s="56" t="s">
        <v>487</v>
      </c>
      <c r="E1686" s="29" t="s">
        <v>487</v>
      </c>
      <c r="F1686" s="54"/>
    </row>
    <row r="1687" spans="1:6">
      <c r="A1687" s="148" t="s">
        <v>487</v>
      </c>
      <c r="B1687" s="55" t="s">
        <v>487</v>
      </c>
      <c r="C1687" s="57" t="s">
        <v>487</v>
      </c>
      <c r="D1687" s="56" t="s">
        <v>487</v>
      </c>
      <c r="E1687" s="29" t="s">
        <v>487</v>
      </c>
      <c r="F1687" s="54"/>
    </row>
    <row r="1688" spans="1:6">
      <c r="A1688" s="148" t="s">
        <v>487</v>
      </c>
      <c r="B1688" s="55" t="s">
        <v>487</v>
      </c>
      <c r="C1688" s="57" t="s">
        <v>487</v>
      </c>
      <c r="D1688" s="56" t="s">
        <v>487</v>
      </c>
      <c r="E1688" s="29" t="s">
        <v>487</v>
      </c>
      <c r="F1688" s="54"/>
    </row>
    <row r="1689" spans="1:6">
      <c r="A1689" s="148" t="s">
        <v>487</v>
      </c>
      <c r="B1689" s="55" t="s">
        <v>487</v>
      </c>
      <c r="C1689" s="57" t="s">
        <v>487</v>
      </c>
      <c r="D1689" s="56" t="s">
        <v>487</v>
      </c>
      <c r="E1689" s="29" t="s">
        <v>487</v>
      </c>
      <c r="F1689" s="54"/>
    </row>
    <row r="1690" spans="1:6">
      <c r="A1690" s="148" t="s">
        <v>487</v>
      </c>
      <c r="B1690" s="55" t="s">
        <v>487</v>
      </c>
      <c r="C1690" s="57" t="s">
        <v>487</v>
      </c>
      <c r="D1690" s="56" t="s">
        <v>487</v>
      </c>
      <c r="E1690" s="29" t="s">
        <v>487</v>
      </c>
      <c r="F1690" s="54"/>
    </row>
    <row r="1691" spans="1:6">
      <c r="A1691" s="148" t="s">
        <v>487</v>
      </c>
      <c r="B1691" s="55" t="s">
        <v>487</v>
      </c>
      <c r="C1691" s="57" t="s">
        <v>487</v>
      </c>
      <c r="D1691" s="56" t="s">
        <v>487</v>
      </c>
      <c r="E1691" s="29" t="s">
        <v>487</v>
      </c>
      <c r="F1691" s="54"/>
    </row>
    <row r="1692" spans="1:6">
      <c r="A1692" s="148" t="s">
        <v>487</v>
      </c>
      <c r="B1692" s="55" t="s">
        <v>487</v>
      </c>
      <c r="C1692" s="57" t="s">
        <v>487</v>
      </c>
      <c r="D1692" s="56" t="s">
        <v>487</v>
      </c>
      <c r="E1692" s="29" t="s">
        <v>487</v>
      </c>
      <c r="F1692" s="54"/>
    </row>
    <row r="1693" spans="1:6">
      <c r="A1693" s="148" t="s">
        <v>487</v>
      </c>
      <c r="B1693" s="55" t="s">
        <v>487</v>
      </c>
      <c r="C1693" s="57" t="s">
        <v>487</v>
      </c>
      <c r="D1693" s="56" t="s">
        <v>487</v>
      </c>
      <c r="E1693" s="29" t="s">
        <v>487</v>
      </c>
      <c r="F1693" s="54"/>
    </row>
    <row r="1694" spans="1:6">
      <c r="A1694" s="148" t="s">
        <v>487</v>
      </c>
      <c r="B1694" s="55" t="s">
        <v>487</v>
      </c>
      <c r="C1694" s="57" t="s">
        <v>487</v>
      </c>
      <c r="D1694" s="56" t="s">
        <v>487</v>
      </c>
      <c r="E1694" s="29" t="s">
        <v>487</v>
      </c>
      <c r="F1694" s="54"/>
    </row>
    <row r="1695" spans="1:6">
      <c r="A1695" s="148" t="s">
        <v>487</v>
      </c>
      <c r="B1695" s="55" t="s">
        <v>487</v>
      </c>
      <c r="C1695" s="57" t="s">
        <v>487</v>
      </c>
      <c r="D1695" s="56" t="s">
        <v>487</v>
      </c>
      <c r="E1695" s="29" t="s">
        <v>487</v>
      </c>
      <c r="F1695" s="54"/>
    </row>
    <row r="1696" spans="1:6">
      <c r="A1696" s="148" t="s">
        <v>487</v>
      </c>
      <c r="B1696" s="55" t="s">
        <v>487</v>
      </c>
      <c r="C1696" s="57" t="s">
        <v>487</v>
      </c>
      <c r="D1696" s="56" t="s">
        <v>487</v>
      </c>
      <c r="E1696" s="29" t="s">
        <v>487</v>
      </c>
      <c r="F1696" s="54"/>
    </row>
    <row r="1697" spans="1:6">
      <c r="A1697" s="148" t="s">
        <v>487</v>
      </c>
      <c r="B1697" s="55" t="s">
        <v>487</v>
      </c>
      <c r="C1697" s="57" t="s">
        <v>487</v>
      </c>
      <c r="D1697" s="56" t="s">
        <v>487</v>
      </c>
      <c r="E1697" s="29" t="s">
        <v>487</v>
      </c>
      <c r="F1697" s="54"/>
    </row>
    <row r="1698" spans="1:6">
      <c r="A1698" s="148" t="s">
        <v>487</v>
      </c>
      <c r="B1698" s="55" t="s">
        <v>487</v>
      </c>
      <c r="C1698" s="57" t="s">
        <v>487</v>
      </c>
      <c r="D1698" s="56" t="s">
        <v>487</v>
      </c>
      <c r="E1698" s="29" t="s">
        <v>487</v>
      </c>
      <c r="F1698" s="54"/>
    </row>
    <row r="1699" spans="1:6">
      <c r="A1699" s="148" t="s">
        <v>487</v>
      </c>
      <c r="B1699" s="55" t="s">
        <v>487</v>
      </c>
      <c r="C1699" s="57" t="s">
        <v>487</v>
      </c>
      <c r="D1699" s="56" t="s">
        <v>487</v>
      </c>
      <c r="E1699" s="29" t="s">
        <v>487</v>
      </c>
      <c r="F1699" s="54"/>
    </row>
    <row r="1700" spans="1:6">
      <c r="A1700" s="148" t="s">
        <v>487</v>
      </c>
      <c r="B1700" s="55" t="s">
        <v>487</v>
      </c>
      <c r="C1700" s="57" t="s">
        <v>487</v>
      </c>
      <c r="D1700" s="56" t="s">
        <v>487</v>
      </c>
      <c r="E1700" s="29" t="s">
        <v>487</v>
      </c>
      <c r="F1700" s="54"/>
    </row>
    <row r="1701" spans="1:6">
      <c r="A1701" s="148" t="s">
        <v>487</v>
      </c>
      <c r="B1701" s="55" t="s">
        <v>487</v>
      </c>
      <c r="C1701" s="57" t="s">
        <v>487</v>
      </c>
      <c r="D1701" s="56" t="s">
        <v>487</v>
      </c>
      <c r="E1701" s="29" t="s">
        <v>487</v>
      </c>
      <c r="F1701" s="54"/>
    </row>
    <row r="1702" spans="1:6">
      <c r="A1702" s="148" t="s">
        <v>487</v>
      </c>
      <c r="B1702" s="55" t="s">
        <v>487</v>
      </c>
      <c r="C1702" s="57" t="s">
        <v>487</v>
      </c>
      <c r="D1702" s="56" t="s">
        <v>487</v>
      </c>
      <c r="E1702" s="29" t="s">
        <v>487</v>
      </c>
      <c r="F1702" s="54"/>
    </row>
    <row r="1703" spans="1:6">
      <c r="A1703" s="148" t="s">
        <v>487</v>
      </c>
      <c r="B1703" s="55" t="s">
        <v>487</v>
      </c>
      <c r="C1703" s="57" t="s">
        <v>487</v>
      </c>
      <c r="D1703" s="56" t="s">
        <v>487</v>
      </c>
      <c r="E1703" s="29" t="s">
        <v>487</v>
      </c>
      <c r="F1703" s="54"/>
    </row>
    <row r="1704" spans="1:6">
      <c r="A1704" s="148" t="s">
        <v>487</v>
      </c>
      <c r="B1704" s="55" t="s">
        <v>487</v>
      </c>
      <c r="C1704" s="57" t="s">
        <v>487</v>
      </c>
      <c r="D1704" s="56" t="s">
        <v>487</v>
      </c>
      <c r="E1704" s="29" t="s">
        <v>487</v>
      </c>
      <c r="F1704" s="54"/>
    </row>
    <row r="1705" spans="1:6">
      <c r="A1705" s="148" t="s">
        <v>487</v>
      </c>
      <c r="B1705" s="55" t="s">
        <v>487</v>
      </c>
      <c r="C1705" s="57" t="s">
        <v>487</v>
      </c>
      <c r="D1705" s="56" t="s">
        <v>487</v>
      </c>
      <c r="E1705" s="29" t="s">
        <v>487</v>
      </c>
      <c r="F1705" s="54"/>
    </row>
    <row r="1706" spans="1:6">
      <c r="A1706" s="148" t="s">
        <v>487</v>
      </c>
      <c r="B1706" s="55" t="s">
        <v>487</v>
      </c>
      <c r="C1706" s="57" t="s">
        <v>487</v>
      </c>
      <c r="D1706" s="56" t="s">
        <v>487</v>
      </c>
      <c r="E1706" s="29" t="s">
        <v>487</v>
      </c>
      <c r="F1706" s="54"/>
    </row>
    <row r="1707" spans="1:6">
      <c r="A1707" s="148" t="s">
        <v>487</v>
      </c>
      <c r="B1707" s="55" t="s">
        <v>487</v>
      </c>
      <c r="C1707" s="57" t="s">
        <v>487</v>
      </c>
      <c r="D1707" s="56" t="s">
        <v>487</v>
      </c>
      <c r="E1707" s="29" t="s">
        <v>487</v>
      </c>
      <c r="F1707" s="54"/>
    </row>
    <row r="1708" spans="1:6">
      <c r="A1708" s="148" t="s">
        <v>487</v>
      </c>
      <c r="B1708" s="55" t="s">
        <v>487</v>
      </c>
      <c r="C1708" s="57" t="s">
        <v>487</v>
      </c>
      <c r="D1708" s="56" t="s">
        <v>487</v>
      </c>
      <c r="E1708" s="29" t="s">
        <v>487</v>
      </c>
      <c r="F1708" s="54"/>
    </row>
    <row r="1709" spans="1:6">
      <c r="A1709" s="148" t="s">
        <v>487</v>
      </c>
      <c r="B1709" s="55" t="s">
        <v>487</v>
      </c>
      <c r="C1709" s="57" t="s">
        <v>487</v>
      </c>
      <c r="D1709" s="56" t="s">
        <v>487</v>
      </c>
      <c r="E1709" s="29" t="s">
        <v>487</v>
      </c>
      <c r="F1709" s="54"/>
    </row>
    <row r="1710" spans="1:6">
      <c r="A1710" s="148" t="s">
        <v>487</v>
      </c>
      <c r="B1710" s="55" t="s">
        <v>487</v>
      </c>
      <c r="C1710" s="57" t="s">
        <v>487</v>
      </c>
      <c r="D1710" s="56" t="s">
        <v>487</v>
      </c>
      <c r="E1710" s="29" t="s">
        <v>487</v>
      </c>
      <c r="F1710" s="54"/>
    </row>
    <row r="1711" spans="1:6">
      <c r="A1711" s="148" t="s">
        <v>487</v>
      </c>
      <c r="B1711" s="55" t="s">
        <v>487</v>
      </c>
      <c r="C1711" s="57" t="s">
        <v>487</v>
      </c>
      <c r="D1711" s="56" t="s">
        <v>487</v>
      </c>
      <c r="E1711" s="29" t="s">
        <v>487</v>
      </c>
      <c r="F1711" s="54"/>
    </row>
    <row r="1712" spans="1:6">
      <c r="A1712" s="148" t="s">
        <v>487</v>
      </c>
      <c r="B1712" s="55" t="s">
        <v>487</v>
      </c>
      <c r="C1712" s="57" t="s">
        <v>487</v>
      </c>
      <c r="D1712" s="56" t="s">
        <v>487</v>
      </c>
      <c r="E1712" s="29" t="s">
        <v>487</v>
      </c>
      <c r="F1712" s="54"/>
    </row>
    <row r="1713" spans="1:6">
      <c r="A1713" s="148" t="s">
        <v>487</v>
      </c>
      <c r="B1713" s="55" t="s">
        <v>487</v>
      </c>
      <c r="C1713" s="57" t="s">
        <v>487</v>
      </c>
      <c r="D1713" s="56" t="s">
        <v>487</v>
      </c>
      <c r="E1713" s="29" t="s">
        <v>487</v>
      </c>
      <c r="F1713" s="54"/>
    </row>
    <row r="1714" spans="1:6">
      <c r="A1714" s="148" t="s">
        <v>487</v>
      </c>
      <c r="B1714" s="55" t="s">
        <v>487</v>
      </c>
      <c r="C1714" s="57" t="s">
        <v>487</v>
      </c>
      <c r="D1714" s="56" t="s">
        <v>487</v>
      </c>
      <c r="E1714" s="29" t="s">
        <v>487</v>
      </c>
      <c r="F1714" s="54"/>
    </row>
    <row r="1715" spans="1:6">
      <c r="A1715" s="148" t="s">
        <v>487</v>
      </c>
      <c r="B1715" s="55" t="s">
        <v>487</v>
      </c>
      <c r="C1715" s="57" t="s">
        <v>487</v>
      </c>
      <c r="D1715" s="56" t="s">
        <v>487</v>
      </c>
      <c r="E1715" s="29" t="s">
        <v>487</v>
      </c>
      <c r="F1715" s="54"/>
    </row>
    <row r="1716" spans="1:6">
      <c r="A1716" s="148" t="s">
        <v>487</v>
      </c>
      <c r="B1716" s="55" t="s">
        <v>487</v>
      </c>
      <c r="C1716" s="57" t="s">
        <v>487</v>
      </c>
      <c r="D1716" s="56" t="s">
        <v>487</v>
      </c>
      <c r="E1716" s="29" t="s">
        <v>487</v>
      </c>
      <c r="F1716" s="54"/>
    </row>
    <row r="1717" spans="1:6">
      <c r="A1717" s="148" t="s">
        <v>487</v>
      </c>
      <c r="B1717" s="55" t="s">
        <v>487</v>
      </c>
      <c r="C1717" s="57" t="s">
        <v>487</v>
      </c>
      <c r="D1717" s="56" t="s">
        <v>487</v>
      </c>
      <c r="E1717" s="29" t="s">
        <v>487</v>
      </c>
      <c r="F1717" s="54"/>
    </row>
    <row r="1718" spans="1:6">
      <c r="A1718" s="148" t="s">
        <v>487</v>
      </c>
      <c r="B1718" s="55" t="s">
        <v>487</v>
      </c>
      <c r="C1718" s="57" t="s">
        <v>487</v>
      </c>
      <c r="D1718" s="56" t="s">
        <v>487</v>
      </c>
      <c r="E1718" s="29" t="s">
        <v>487</v>
      </c>
      <c r="F1718" s="54"/>
    </row>
    <row r="1719" spans="1:6">
      <c r="A1719" s="148" t="s">
        <v>487</v>
      </c>
      <c r="B1719" s="55" t="s">
        <v>487</v>
      </c>
      <c r="C1719" s="57" t="s">
        <v>487</v>
      </c>
      <c r="D1719" s="56" t="s">
        <v>487</v>
      </c>
      <c r="E1719" s="29" t="s">
        <v>487</v>
      </c>
      <c r="F1719" s="54"/>
    </row>
    <row r="1720" spans="1:6">
      <c r="A1720" s="148" t="s">
        <v>487</v>
      </c>
      <c r="B1720" s="55" t="s">
        <v>487</v>
      </c>
      <c r="C1720" s="57" t="s">
        <v>487</v>
      </c>
      <c r="D1720" s="56" t="s">
        <v>487</v>
      </c>
      <c r="E1720" s="29" t="s">
        <v>487</v>
      </c>
      <c r="F1720" s="54"/>
    </row>
    <row r="1721" spans="1:6">
      <c r="A1721" s="148" t="s">
        <v>487</v>
      </c>
      <c r="B1721" s="55" t="s">
        <v>487</v>
      </c>
      <c r="C1721" s="57" t="s">
        <v>487</v>
      </c>
      <c r="D1721" s="56" t="s">
        <v>487</v>
      </c>
      <c r="E1721" s="29" t="s">
        <v>487</v>
      </c>
      <c r="F1721" s="54"/>
    </row>
    <row r="1722" spans="1:6">
      <c r="A1722" s="148" t="s">
        <v>487</v>
      </c>
      <c r="B1722" s="55" t="s">
        <v>487</v>
      </c>
      <c r="C1722" s="57" t="s">
        <v>487</v>
      </c>
      <c r="D1722" s="56" t="s">
        <v>487</v>
      </c>
      <c r="E1722" s="29" t="s">
        <v>487</v>
      </c>
      <c r="F1722" s="54"/>
    </row>
    <row r="1723" spans="1:6">
      <c r="A1723" s="148" t="s">
        <v>487</v>
      </c>
      <c r="B1723" s="55" t="s">
        <v>487</v>
      </c>
      <c r="C1723" s="57" t="s">
        <v>487</v>
      </c>
      <c r="D1723" s="56" t="s">
        <v>487</v>
      </c>
      <c r="E1723" s="29" t="s">
        <v>487</v>
      </c>
      <c r="F1723" s="54"/>
    </row>
    <row r="1724" spans="1:6">
      <c r="A1724" s="148" t="s">
        <v>487</v>
      </c>
      <c r="B1724" s="55" t="s">
        <v>487</v>
      </c>
      <c r="C1724" s="57" t="s">
        <v>487</v>
      </c>
      <c r="D1724" s="56" t="s">
        <v>487</v>
      </c>
      <c r="E1724" s="29" t="s">
        <v>487</v>
      </c>
      <c r="F1724" s="54"/>
    </row>
    <row r="1725" spans="1:6">
      <c r="A1725" s="148" t="s">
        <v>487</v>
      </c>
      <c r="B1725" s="55" t="s">
        <v>487</v>
      </c>
      <c r="C1725" s="57" t="s">
        <v>487</v>
      </c>
      <c r="D1725" s="56" t="s">
        <v>487</v>
      </c>
      <c r="E1725" s="29" t="s">
        <v>487</v>
      </c>
      <c r="F1725" s="54"/>
    </row>
    <row r="1726" spans="1:6">
      <c r="A1726" s="148" t="s">
        <v>487</v>
      </c>
      <c r="B1726" s="55" t="s">
        <v>487</v>
      </c>
      <c r="C1726" s="57" t="s">
        <v>487</v>
      </c>
      <c r="D1726" s="56" t="s">
        <v>487</v>
      </c>
      <c r="E1726" s="29" t="s">
        <v>487</v>
      </c>
      <c r="F1726" s="54"/>
    </row>
    <row r="1727" spans="1:6">
      <c r="A1727" s="148" t="s">
        <v>487</v>
      </c>
      <c r="B1727" s="55" t="s">
        <v>487</v>
      </c>
      <c r="C1727" s="57" t="s">
        <v>487</v>
      </c>
      <c r="D1727" s="56" t="s">
        <v>487</v>
      </c>
      <c r="E1727" s="29" t="s">
        <v>487</v>
      </c>
      <c r="F1727" s="54"/>
    </row>
    <row r="1728" spans="1:6">
      <c r="A1728" s="148" t="s">
        <v>487</v>
      </c>
      <c r="B1728" s="55" t="s">
        <v>487</v>
      </c>
      <c r="C1728" s="57" t="s">
        <v>487</v>
      </c>
      <c r="D1728" s="56" t="s">
        <v>487</v>
      </c>
      <c r="E1728" s="29" t="s">
        <v>487</v>
      </c>
      <c r="F1728" s="54"/>
    </row>
    <row r="1729" spans="1:6">
      <c r="A1729" s="148" t="s">
        <v>487</v>
      </c>
      <c r="B1729" s="55" t="s">
        <v>487</v>
      </c>
      <c r="C1729" s="57" t="s">
        <v>487</v>
      </c>
      <c r="D1729" s="56" t="s">
        <v>487</v>
      </c>
      <c r="E1729" s="29" t="s">
        <v>487</v>
      </c>
      <c r="F1729" s="54"/>
    </row>
    <row r="1730" spans="1:6">
      <c r="A1730" s="148" t="s">
        <v>487</v>
      </c>
      <c r="B1730" s="55" t="s">
        <v>487</v>
      </c>
      <c r="C1730" s="57" t="s">
        <v>487</v>
      </c>
      <c r="D1730" s="56" t="s">
        <v>487</v>
      </c>
      <c r="E1730" s="29" t="s">
        <v>487</v>
      </c>
      <c r="F1730" s="54"/>
    </row>
    <row r="1731" spans="1:6">
      <c r="A1731" s="148" t="s">
        <v>487</v>
      </c>
      <c r="B1731" s="55" t="s">
        <v>487</v>
      </c>
      <c r="C1731" s="57" t="s">
        <v>487</v>
      </c>
      <c r="D1731" s="56" t="s">
        <v>487</v>
      </c>
      <c r="E1731" s="29" t="s">
        <v>487</v>
      </c>
      <c r="F1731" s="54"/>
    </row>
    <row r="1732" spans="1:6">
      <c r="A1732" s="148" t="s">
        <v>487</v>
      </c>
      <c r="B1732" s="55" t="s">
        <v>487</v>
      </c>
      <c r="C1732" s="57" t="s">
        <v>487</v>
      </c>
      <c r="D1732" s="56" t="s">
        <v>487</v>
      </c>
      <c r="E1732" s="29" t="s">
        <v>487</v>
      </c>
      <c r="F1732" s="54"/>
    </row>
    <row r="1733" spans="1:6">
      <c r="A1733" s="148" t="s">
        <v>487</v>
      </c>
      <c r="B1733" s="55" t="s">
        <v>487</v>
      </c>
      <c r="C1733" s="57" t="s">
        <v>487</v>
      </c>
      <c r="D1733" s="56" t="s">
        <v>487</v>
      </c>
      <c r="E1733" s="29" t="s">
        <v>487</v>
      </c>
      <c r="F1733" s="54"/>
    </row>
    <row r="1734" spans="1:6">
      <c r="A1734" s="148" t="s">
        <v>487</v>
      </c>
      <c r="B1734" s="55" t="s">
        <v>487</v>
      </c>
      <c r="C1734" s="57" t="s">
        <v>487</v>
      </c>
      <c r="D1734" s="56" t="s">
        <v>487</v>
      </c>
      <c r="E1734" s="29" t="s">
        <v>487</v>
      </c>
      <c r="F1734" s="54"/>
    </row>
    <row r="1735" spans="1:6">
      <c r="A1735" s="148" t="s">
        <v>487</v>
      </c>
      <c r="B1735" s="55" t="s">
        <v>487</v>
      </c>
      <c r="C1735" s="57" t="s">
        <v>487</v>
      </c>
      <c r="D1735" s="56" t="s">
        <v>487</v>
      </c>
      <c r="E1735" s="29" t="s">
        <v>487</v>
      </c>
      <c r="F1735" s="54"/>
    </row>
    <row r="1736" spans="1:6">
      <c r="A1736" s="148" t="s">
        <v>487</v>
      </c>
      <c r="B1736" s="55" t="s">
        <v>487</v>
      </c>
      <c r="C1736" s="57" t="s">
        <v>487</v>
      </c>
      <c r="D1736" s="56" t="s">
        <v>487</v>
      </c>
      <c r="E1736" s="29" t="s">
        <v>487</v>
      </c>
      <c r="F1736" s="54"/>
    </row>
    <row r="1737" spans="1:6">
      <c r="A1737" s="148" t="s">
        <v>487</v>
      </c>
      <c r="B1737" s="55" t="s">
        <v>487</v>
      </c>
      <c r="C1737" s="57" t="s">
        <v>487</v>
      </c>
      <c r="D1737" s="56" t="s">
        <v>487</v>
      </c>
      <c r="E1737" s="29" t="s">
        <v>487</v>
      </c>
      <c r="F1737" s="54"/>
    </row>
    <row r="1738" spans="1:6">
      <c r="A1738" s="148" t="s">
        <v>487</v>
      </c>
      <c r="B1738" s="55" t="s">
        <v>487</v>
      </c>
      <c r="C1738" s="57" t="s">
        <v>487</v>
      </c>
      <c r="D1738" s="56" t="s">
        <v>487</v>
      </c>
      <c r="E1738" s="29" t="s">
        <v>487</v>
      </c>
      <c r="F1738" s="54"/>
    </row>
    <row r="1739" spans="1:6">
      <c r="A1739" s="148" t="s">
        <v>487</v>
      </c>
      <c r="B1739" s="55" t="s">
        <v>487</v>
      </c>
      <c r="C1739" s="57" t="s">
        <v>487</v>
      </c>
      <c r="D1739" s="56" t="s">
        <v>487</v>
      </c>
      <c r="E1739" s="29" t="s">
        <v>487</v>
      </c>
      <c r="F1739" s="54"/>
    </row>
    <row r="1740" spans="1:6">
      <c r="A1740" s="148" t="s">
        <v>487</v>
      </c>
      <c r="B1740" s="55" t="s">
        <v>487</v>
      </c>
      <c r="C1740" s="57" t="s">
        <v>487</v>
      </c>
      <c r="D1740" s="56" t="s">
        <v>487</v>
      </c>
      <c r="E1740" s="29" t="s">
        <v>487</v>
      </c>
      <c r="F1740" s="54"/>
    </row>
    <row r="1741" spans="1:6">
      <c r="A1741" s="148" t="s">
        <v>487</v>
      </c>
      <c r="B1741" s="55" t="s">
        <v>487</v>
      </c>
      <c r="C1741" s="57" t="s">
        <v>487</v>
      </c>
      <c r="D1741" s="56" t="s">
        <v>487</v>
      </c>
      <c r="E1741" s="29" t="s">
        <v>487</v>
      </c>
      <c r="F1741" s="54"/>
    </row>
    <row r="1742" spans="1:6">
      <c r="A1742" s="148" t="s">
        <v>487</v>
      </c>
      <c r="B1742" s="55" t="s">
        <v>487</v>
      </c>
      <c r="C1742" s="57" t="s">
        <v>487</v>
      </c>
      <c r="D1742" s="56" t="s">
        <v>487</v>
      </c>
      <c r="E1742" s="29" t="s">
        <v>487</v>
      </c>
      <c r="F1742" s="54"/>
    </row>
    <row r="1743" spans="1:6">
      <c r="A1743" s="148" t="s">
        <v>487</v>
      </c>
      <c r="B1743" s="55" t="s">
        <v>487</v>
      </c>
      <c r="C1743" s="57" t="s">
        <v>487</v>
      </c>
      <c r="D1743" s="56" t="s">
        <v>487</v>
      </c>
      <c r="E1743" s="29" t="s">
        <v>487</v>
      </c>
      <c r="F1743" s="54"/>
    </row>
    <row r="1744" spans="1:6">
      <c r="A1744" s="148" t="s">
        <v>487</v>
      </c>
      <c r="B1744" s="55" t="s">
        <v>487</v>
      </c>
      <c r="C1744" s="57" t="s">
        <v>487</v>
      </c>
      <c r="D1744" s="56" t="s">
        <v>487</v>
      </c>
      <c r="E1744" s="29" t="s">
        <v>487</v>
      </c>
      <c r="F1744" s="54"/>
    </row>
    <row r="1745" spans="1:6">
      <c r="A1745" s="148" t="s">
        <v>487</v>
      </c>
      <c r="B1745" s="55" t="s">
        <v>487</v>
      </c>
      <c r="C1745" s="57" t="s">
        <v>487</v>
      </c>
      <c r="D1745" s="56" t="s">
        <v>487</v>
      </c>
      <c r="E1745" s="29" t="s">
        <v>487</v>
      </c>
      <c r="F1745" s="54"/>
    </row>
    <row r="1746" spans="1:6">
      <c r="A1746" s="148" t="s">
        <v>487</v>
      </c>
      <c r="B1746" s="55" t="s">
        <v>487</v>
      </c>
      <c r="C1746" s="57" t="s">
        <v>487</v>
      </c>
      <c r="D1746" s="56" t="s">
        <v>487</v>
      </c>
      <c r="E1746" s="29" t="s">
        <v>487</v>
      </c>
      <c r="F1746" s="54"/>
    </row>
    <row r="1747" spans="1:6">
      <c r="A1747" s="148" t="s">
        <v>487</v>
      </c>
      <c r="B1747" s="55" t="s">
        <v>487</v>
      </c>
      <c r="C1747" s="57" t="s">
        <v>487</v>
      </c>
      <c r="D1747" s="56" t="s">
        <v>487</v>
      </c>
      <c r="E1747" s="29" t="s">
        <v>487</v>
      </c>
      <c r="F1747" s="54"/>
    </row>
    <row r="1748" spans="1:6">
      <c r="A1748" s="148" t="s">
        <v>487</v>
      </c>
      <c r="B1748" s="55" t="s">
        <v>487</v>
      </c>
      <c r="C1748" s="57" t="s">
        <v>487</v>
      </c>
      <c r="D1748" s="56" t="s">
        <v>487</v>
      </c>
      <c r="E1748" s="29" t="s">
        <v>487</v>
      </c>
      <c r="F1748" s="54"/>
    </row>
    <row r="1749" spans="1:6">
      <c r="A1749" s="148" t="s">
        <v>487</v>
      </c>
      <c r="B1749" s="55" t="s">
        <v>487</v>
      </c>
      <c r="C1749" s="57" t="s">
        <v>487</v>
      </c>
      <c r="D1749" s="56" t="s">
        <v>487</v>
      </c>
      <c r="E1749" s="29" t="s">
        <v>487</v>
      </c>
      <c r="F1749" s="54"/>
    </row>
    <row r="1750" spans="1:6">
      <c r="A1750" s="148" t="s">
        <v>487</v>
      </c>
      <c r="B1750" s="55" t="s">
        <v>487</v>
      </c>
      <c r="C1750" s="57" t="s">
        <v>487</v>
      </c>
      <c r="D1750" s="56" t="s">
        <v>487</v>
      </c>
      <c r="E1750" s="29" t="s">
        <v>487</v>
      </c>
      <c r="F1750" s="54"/>
    </row>
    <row r="1751" spans="1:6">
      <c r="A1751" s="148" t="s">
        <v>487</v>
      </c>
      <c r="B1751" s="55" t="s">
        <v>487</v>
      </c>
      <c r="C1751" s="57" t="s">
        <v>487</v>
      </c>
      <c r="D1751" s="56" t="s">
        <v>487</v>
      </c>
      <c r="E1751" s="29" t="s">
        <v>487</v>
      </c>
      <c r="F1751" s="54"/>
    </row>
    <row r="1752" spans="1:6">
      <c r="A1752" s="148" t="s">
        <v>487</v>
      </c>
      <c r="B1752" s="55" t="s">
        <v>487</v>
      </c>
      <c r="C1752" s="57" t="s">
        <v>487</v>
      </c>
      <c r="D1752" s="56" t="s">
        <v>487</v>
      </c>
      <c r="E1752" s="29" t="s">
        <v>487</v>
      </c>
      <c r="F1752" s="54"/>
    </row>
    <row r="1753" spans="1:6">
      <c r="A1753" s="148" t="s">
        <v>487</v>
      </c>
      <c r="B1753" s="55" t="s">
        <v>487</v>
      </c>
      <c r="C1753" s="57" t="s">
        <v>487</v>
      </c>
      <c r="D1753" s="56" t="s">
        <v>487</v>
      </c>
      <c r="E1753" s="29" t="s">
        <v>487</v>
      </c>
      <c r="F1753" s="54"/>
    </row>
    <row r="1754" spans="1:6">
      <c r="A1754" s="148" t="s">
        <v>487</v>
      </c>
      <c r="B1754" s="55" t="s">
        <v>487</v>
      </c>
      <c r="C1754" s="57" t="s">
        <v>487</v>
      </c>
      <c r="D1754" s="56" t="s">
        <v>487</v>
      </c>
      <c r="E1754" s="29" t="s">
        <v>487</v>
      </c>
      <c r="F1754" s="54"/>
    </row>
    <row r="1755" spans="1:6">
      <c r="A1755" s="148" t="s">
        <v>487</v>
      </c>
      <c r="B1755" s="55" t="s">
        <v>487</v>
      </c>
      <c r="C1755" s="57" t="s">
        <v>487</v>
      </c>
      <c r="D1755" s="56" t="s">
        <v>487</v>
      </c>
      <c r="E1755" s="29" t="s">
        <v>487</v>
      </c>
      <c r="F1755" s="54"/>
    </row>
    <row r="1756" spans="1:6">
      <c r="A1756" s="148" t="s">
        <v>487</v>
      </c>
      <c r="B1756" s="55" t="s">
        <v>487</v>
      </c>
      <c r="C1756" s="57" t="s">
        <v>487</v>
      </c>
      <c r="D1756" s="56" t="s">
        <v>487</v>
      </c>
      <c r="E1756" s="29" t="s">
        <v>487</v>
      </c>
      <c r="F1756" s="54"/>
    </row>
    <row r="1757" spans="1:6">
      <c r="A1757" s="148" t="s">
        <v>487</v>
      </c>
      <c r="B1757" s="55" t="s">
        <v>487</v>
      </c>
      <c r="C1757" s="57" t="s">
        <v>487</v>
      </c>
      <c r="D1757" s="56" t="s">
        <v>487</v>
      </c>
      <c r="E1757" s="29" t="s">
        <v>487</v>
      </c>
      <c r="F1757" s="54"/>
    </row>
    <row r="1758" spans="1:6">
      <c r="A1758" s="148" t="s">
        <v>487</v>
      </c>
      <c r="B1758" s="55" t="s">
        <v>487</v>
      </c>
      <c r="C1758" s="57" t="s">
        <v>487</v>
      </c>
      <c r="D1758" s="56" t="s">
        <v>487</v>
      </c>
      <c r="E1758" s="29" t="s">
        <v>487</v>
      </c>
      <c r="F1758" s="54"/>
    </row>
    <row r="1759" spans="1:6">
      <c r="A1759" s="148" t="s">
        <v>487</v>
      </c>
      <c r="B1759" s="55" t="s">
        <v>487</v>
      </c>
      <c r="C1759" s="57" t="s">
        <v>487</v>
      </c>
      <c r="D1759" s="56" t="s">
        <v>487</v>
      </c>
      <c r="E1759" s="29" t="s">
        <v>487</v>
      </c>
      <c r="F1759" s="54"/>
    </row>
    <row r="1760" spans="1:6">
      <c r="A1760" s="148" t="s">
        <v>487</v>
      </c>
      <c r="B1760" s="55" t="s">
        <v>487</v>
      </c>
      <c r="C1760" s="57" t="s">
        <v>487</v>
      </c>
      <c r="D1760" s="56" t="s">
        <v>487</v>
      </c>
      <c r="E1760" s="29" t="s">
        <v>487</v>
      </c>
      <c r="F1760" s="54"/>
    </row>
    <row r="1761" spans="1:6">
      <c r="A1761" s="148" t="s">
        <v>487</v>
      </c>
      <c r="B1761" s="55" t="s">
        <v>487</v>
      </c>
      <c r="C1761" s="57" t="s">
        <v>487</v>
      </c>
      <c r="D1761" s="56" t="s">
        <v>487</v>
      </c>
      <c r="E1761" s="29" t="s">
        <v>487</v>
      </c>
      <c r="F1761" s="54"/>
    </row>
    <row r="1762" spans="1:6">
      <c r="A1762" s="148" t="s">
        <v>487</v>
      </c>
      <c r="B1762" s="55" t="s">
        <v>487</v>
      </c>
      <c r="C1762" s="57" t="s">
        <v>487</v>
      </c>
      <c r="D1762" s="56" t="s">
        <v>487</v>
      </c>
      <c r="E1762" s="29" t="s">
        <v>487</v>
      </c>
      <c r="F1762" s="54"/>
    </row>
    <row r="1763" spans="1:6">
      <c r="A1763" s="148" t="s">
        <v>487</v>
      </c>
      <c r="B1763" s="55" t="s">
        <v>487</v>
      </c>
      <c r="C1763" s="57" t="s">
        <v>487</v>
      </c>
      <c r="D1763" s="56" t="s">
        <v>487</v>
      </c>
      <c r="E1763" s="29" t="s">
        <v>487</v>
      </c>
      <c r="F1763" s="54"/>
    </row>
    <row r="1764" spans="1:6">
      <c r="A1764" s="148" t="s">
        <v>487</v>
      </c>
      <c r="B1764" s="55" t="s">
        <v>487</v>
      </c>
      <c r="C1764" s="57" t="s">
        <v>487</v>
      </c>
      <c r="D1764" s="56" t="s">
        <v>487</v>
      </c>
      <c r="E1764" s="29" t="s">
        <v>487</v>
      </c>
      <c r="F1764" s="54"/>
    </row>
    <row r="1765" spans="1:6">
      <c r="A1765" s="148" t="s">
        <v>487</v>
      </c>
      <c r="B1765" s="55" t="s">
        <v>487</v>
      </c>
      <c r="C1765" s="57" t="s">
        <v>487</v>
      </c>
      <c r="D1765" s="56" t="s">
        <v>487</v>
      </c>
      <c r="E1765" s="29" t="s">
        <v>487</v>
      </c>
      <c r="F1765" s="54"/>
    </row>
    <row r="1766" spans="1:6">
      <c r="A1766" s="148" t="s">
        <v>487</v>
      </c>
      <c r="B1766" s="55" t="s">
        <v>487</v>
      </c>
      <c r="C1766" s="57" t="s">
        <v>487</v>
      </c>
      <c r="D1766" s="56" t="s">
        <v>487</v>
      </c>
      <c r="E1766" s="29" t="s">
        <v>487</v>
      </c>
      <c r="F1766" s="54"/>
    </row>
    <row r="1767" spans="1:6">
      <c r="A1767" s="148" t="s">
        <v>487</v>
      </c>
      <c r="B1767" s="55" t="s">
        <v>487</v>
      </c>
      <c r="C1767" s="57" t="s">
        <v>487</v>
      </c>
      <c r="D1767" s="56" t="s">
        <v>487</v>
      </c>
      <c r="E1767" s="29" t="s">
        <v>487</v>
      </c>
      <c r="F1767" s="54"/>
    </row>
    <row r="1768" spans="1:6">
      <c r="A1768" s="148" t="s">
        <v>487</v>
      </c>
      <c r="B1768" s="55" t="s">
        <v>487</v>
      </c>
      <c r="C1768" s="57" t="s">
        <v>487</v>
      </c>
      <c r="D1768" s="56" t="s">
        <v>487</v>
      </c>
      <c r="E1768" s="29" t="s">
        <v>487</v>
      </c>
      <c r="F1768" s="54"/>
    </row>
    <row r="1769" spans="1:6">
      <c r="A1769" s="148" t="s">
        <v>487</v>
      </c>
      <c r="B1769" s="55" t="s">
        <v>487</v>
      </c>
      <c r="C1769" s="57" t="s">
        <v>487</v>
      </c>
      <c r="D1769" s="56" t="s">
        <v>487</v>
      </c>
      <c r="E1769" s="29" t="s">
        <v>487</v>
      </c>
      <c r="F1769" s="54"/>
    </row>
    <row r="1770" spans="1:6">
      <c r="A1770" s="148" t="s">
        <v>487</v>
      </c>
      <c r="B1770" s="55" t="s">
        <v>487</v>
      </c>
      <c r="C1770" s="57" t="s">
        <v>487</v>
      </c>
      <c r="D1770" s="56" t="s">
        <v>487</v>
      </c>
      <c r="E1770" s="29" t="s">
        <v>487</v>
      </c>
      <c r="F1770" s="54"/>
    </row>
    <row r="1771" spans="1:6">
      <c r="A1771" s="148" t="s">
        <v>487</v>
      </c>
      <c r="B1771" s="55" t="s">
        <v>487</v>
      </c>
      <c r="C1771" s="57" t="s">
        <v>487</v>
      </c>
      <c r="D1771" s="56" t="s">
        <v>487</v>
      </c>
      <c r="E1771" s="29" t="s">
        <v>487</v>
      </c>
      <c r="F1771" s="54"/>
    </row>
    <row r="1772" spans="1:6">
      <c r="A1772" s="148" t="s">
        <v>487</v>
      </c>
      <c r="B1772" s="55" t="s">
        <v>487</v>
      </c>
      <c r="C1772" s="57" t="s">
        <v>487</v>
      </c>
      <c r="D1772" s="56" t="s">
        <v>487</v>
      </c>
      <c r="E1772" s="29" t="s">
        <v>487</v>
      </c>
      <c r="F1772" s="54"/>
    </row>
    <row r="1773" spans="1:6">
      <c r="A1773" s="148" t="s">
        <v>487</v>
      </c>
      <c r="B1773" s="55" t="s">
        <v>487</v>
      </c>
      <c r="C1773" s="57" t="s">
        <v>487</v>
      </c>
      <c r="D1773" s="56" t="s">
        <v>487</v>
      </c>
      <c r="E1773" s="29" t="s">
        <v>487</v>
      </c>
      <c r="F1773" s="54"/>
    </row>
    <row r="1774" spans="1:6">
      <c r="A1774" s="148" t="s">
        <v>487</v>
      </c>
      <c r="B1774" s="55" t="s">
        <v>487</v>
      </c>
      <c r="C1774" s="57" t="s">
        <v>487</v>
      </c>
      <c r="D1774" s="56" t="s">
        <v>487</v>
      </c>
      <c r="E1774" s="29" t="s">
        <v>487</v>
      </c>
      <c r="F1774" s="54"/>
    </row>
    <row r="1775" spans="1:6">
      <c r="A1775" s="148" t="s">
        <v>487</v>
      </c>
      <c r="B1775" s="55" t="s">
        <v>487</v>
      </c>
      <c r="C1775" s="57" t="s">
        <v>487</v>
      </c>
      <c r="D1775" s="56" t="s">
        <v>487</v>
      </c>
      <c r="E1775" s="29" t="s">
        <v>487</v>
      </c>
      <c r="F1775" s="54"/>
    </row>
    <row r="1776" spans="1:6">
      <c r="A1776" s="148" t="s">
        <v>487</v>
      </c>
      <c r="B1776" s="55" t="s">
        <v>487</v>
      </c>
      <c r="C1776" s="57" t="s">
        <v>487</v>
      </c>
      <c r="D1776" s="56" t="s">
        <v>487</v>
      </c>
      <c r="E1776" s="29" t="s">
        <v>487</v>
      </c>
      <c r="F1776" s="54"/>
    </row>
    <row r="1777" spans="1:6">
      <c r="A1777" s="148" t="s">
        <v>487</v>
      </c>
      <c r="B1777" s="55" t="s">
        <v>487</v>
      </c>
      <c r="C1777" s="57" t="s">
        <v>487</v>
      </c>
      <c r="D1777" s="56" t="s">
        <v>487</v>
      </c>
      <c r="E1777" s="29" t="s">
        <v>487</v>
      </c>
      <c r="F1777" s="54"/>
    </row>
    <row r="1778" spans="1:6">
      <c r="A1778" s="148" t="s">
        <v>487</v>
      </c>
      <c r="B1778" s="55" t="s">
        <v>487</v>
      </c>
      <c r="C1778" s="57" t="s">
        <v>487</v>
      </c>
      <c r="D1778" s="56" t="s">
        <v>487</v>
      </c>
      <c r="E1778" s="29" t="s">
        <v>487</v>
      </c>
      <c r="F1778" s="54"/>
    </row>
    <row r="1779" spans="1:6">
      <c r="A1779" s="148" t="s">
        <v>487</v>
      </c>
      <c r="B1779" s="55" t="s">
        <v>487</v>
      </c>
      <c r="C1779" s="57" t="s">
        <v>487</v>
      </c>
      <c r="D1779" s="56" t="s">
        <v>487</v>
      </c>
      <c r="E1779" s="29" t="s">
        <v>487</v>
      </c>
      <c r="F1779" s="54"/>
    </row>
    <row r="1780" spans="1:6">
      <c r="A1780" s="148" t="s">
        <v>487</v>
      </c>
      <c r="B1780" s="55" t="s">
        <v>487</v>
      </c>
      <c r="C1780" s="57" t="s">
        <v>487</v>
      </c>
      <c r="D1780" s="56" t="s">
        <v>487</v>
      </c>
      <c r="E1780" s="29" t="s">
        <v>487</v>
      </c>
      <c r="F1780" s="54"/>
    </row>
    <row r="1781" spans="1:6">
      <c r="A1781" s="148" t="s">
        <v>487</v>
      </c>
      <c r="B1781" s="55" t="s">
        <v>487</v>
      </c>
      <c r="C1781" s="57" t="s">
        <v>487</v>
      </c>
      <c r="D1781" s="56" t="s">
        <v>487</v>
      </c>
      <c r="E1781" s="29" t="s">
        <v>487</v>
      </c>
      <c r="F1781" s="54"/>
    </row>
    <row r="1782" spans="1:6">
      <c r="A1782" s="148" t="s">
        <v>487</v>
      </c>
      <c r="B1782" s="55" t="s">
        <v>487</v>
      </c>
      <c r="C1782" s="57" t="s">
        <v>487</v>
      </c>
      <c r="D1782" s="56" t="s">
        <v>487</v>
      </c>
      <c r="E1782" s="29" t="s">
        <v>487</v>
      </c>
      <c r="F1782" s="54"/>
    </row>
    <row r="1783" spans="1:6">
      <c r="A1783" s="148" t="s">
        <v>487</v>
      </c>
      <c r="B1783" s="55" t="s">
        <v>487</v>
      </c>
      <c r="C1783" s="57" t="s">
        <v>487</v>
      </c>
      <c r="D1783" s="56" t="s">
        <v>487</v>
      </c>
      <c r="E1783" s="29" t="s">
        <v>487</v>
      </c>
      <c r="F1783" s="54"/>
    </row>
    <row r="1784" spans="1:6">
      <c r="A1784" s="148" t="s">
        <v>487</v>
      </c>
      <c r="B1784" s="55" t="s">
        <v>487</v>
      </c>
      <c r="C1784" s="57" t="s">
        <v>487</v>
      </c>
      <c r="D1784" s="56" t="s">
        <v>487</v>
      </c>
      <c r="E1784" s="29" t="s">
        <v>487</v>
      </c>
      <c r="F1784" s="54"/>
    </row>
    <row r="1785" spans="1:6">
      <c r="A1785" s="148" t="s">
        <v>487</v>
      </c>
      <c r="B1785" s="55" t="s">
        <v>487</v>
      </c>
      <c r="C1785" s="57" t="s">
        <v>487</v>
      </c>
      <c r="D1785" s="56" t="s">
        <v>487</v>
      </c>
      <c r="E1785" s="29" t="s">
        <v>487</v>
      </c>
      <c r="F1785" s="54"/>
    </row>
    <row r="1786" spans="1:6">
      <c r="A1786" s="148" t="s">
        <v>487</v>
      </c>
      <c r="B1786" s="55" t="s">
        <v>487</v>
      </c>
      <c r="C1786" s="57" t="s">
        <v>487</v>
      </c>
      <c r="D1786" s="56" t="s">
        <v>487</v>
      </c>
      <c r="E1786" s="29" t="s">
        <v>487</v>
      </c>
      <c r="F1786" s="54"/>
    </row>
    <row r="1787" spans="1:6">
      <c r="A1787" s="148" t="s">
        <v>487</v>
      </c>
      <c r="B1787" s="55" t="s">
        <v>487</v>
      </c>
      <c r="C1787" s="57" t="s">
        <v>487</v>
      </c>
      <c r="D1787" s="56" t="s">
        <v>487</v>
      </c>
      <c r="E1787" s="29" t="s">
        <v>487</v>
      </c>
      <c r="F1787" s="54"/>
    </row>
    <row r="1788" spans="1:6">
      <c r="A1788" s="148" t="s">
        <v>487</v>
      </c>
      <c r="B1788" s="55" t="s">
        <v>487</v>
      </c>
      <c r="C1788" s="57" t="s">
        <v>487</v>
      </c>
      <c r="D1788" s="56" t="s">
        <v>487</v>
      </c>
      <c r="E1788" s="29" t="s">
        <v>487</v>
      </c>
      <c r="F1788" s="54"/>
    </row>
    <row r="1789" spans="1:6">
      <c r="A1789" s="148" t="s">
        <v>487</v>
      </c>
      <c r="B1789" s="55" t="s">
        <v>487</v>
      </c>
      <c r="C1789" s="57" t="s">
        <v>487</v>
      </c>
      <c r="D1789" s="56" t="s">
        <v>487</v>
      </c>
      <c r="E1789" s="29" t="s">
        <v>487</v>
      </c>
      <c r="F1789" s="54"/>
    </row>
    <row r="1790" spans="1:6">
      <c r="A1790" s="148" t="s">
        <v>487</v>
      </c>
      <c r="B1790" s="55" t="s">
        <v>487</v>
      </c>
      <c r="C1790" s="57" t="s">
        <v>487</v>
      </c>
      <c r="D1790" s="56" t="s">
        <v>487</v>
      </c>
      <c r="E1790" s="29" t="s">
        <v>487</v>
      </c>
      <c r="F1790" s="54"/>
    </row>
    <row r="1791" spans="1:6">
      <c r="A1791" s="148" t="s">
        <v>487</v>
      </c>
      <c r="B1791" s="55" t="s">
        <v>487</v>
      </c>
      <c r="C1791" s="57" t="s">
        <v>487</v>
      </c>
      <c r="D1791" s="56" t="s">
        <v>487</v>
      </c>
      <c r="E1791" s="29" t="s">
        <v>487</v>
      </c>
      <c r="F1791" s="54"/>
    </row>
    <row r="1792" spans="1:6">
      <c r="A1792" s="148" t="s">
        <v>487</v>
      </c>
      <c r="B1792" s="55" t="s">
        <v>487</v>
      </c>
      <c r="C1792" s="57" t="s">
        <v>487</v>
      </c>
      <c r="D1792" s="56" t="s">
        <v>487</v>
      </c>
      <c r="E1792" s="29" t="s">
        <v>487</v>
      </c>
      <c r="F1792" s="54"/>
    </row>
    <row r="1793" spans="1:6">
      <c r="A1793" s="148" t="s">
        <v>487</v>
      </c>
      <c r="B1793" s="55" t="s">
        <v>487</v>
      </c>
      <c r="C1793" s="57" t="s">
        <v>487</v>
      </c>
      <c r="D1793" s="56" t="s">
        <v>487</v>
      </c>
      <c r="E1793" s="29" t="s">
        <v>487</v>
      </c>
      <c r="F1793" s="54"/>
    </row>
    <row r="1794" spans="1:6">
      <c r="A1794" s="148" t="s">
        <v>487</v>
      </c>
      <c r="B1794" s="55" t="s">
        <v>487</v>
      </c>
      <c r="C1794" s="57" t="s">
        <v>487</v>
      </c>
      <c r="D1794" s="56" t="s">
        <v>487</v>
      </c>
      <c r="E1794" s="29" t="s">
        <v>487</v>
      </c>
      <c r="F1794" s="54"/>
    </row>
    <row r="1795" spans="1:6">
      <c r="A1795" s="148" t="s">
        <v>487</v>
      </c>
      <c r="B1795" s="55" t="s">
        <v>487</v>
      </c>
      <c r="C1795" s="57" t="s">
        <v>487</v>
      </c>
      <c r="D1795" s="56" t="s">
        <v>487</v>
      </c>
      <c r="E1795" s="29" t="s">
        <v>487</v>
      </c>
      <c r="F1795" s="54"/>
    </row>
    <row r="1796" spans="1:6">
      <c r="A1796" s="148" t="s">
        <v>487</v>
      </c>
      <c r="B1796" s="55" t="s">
        <v>487</v>
      </c>
      <c r="C1796" s="57" t="s">
        <v>487</v>
      </c>
      <c r="D1796" s="56" t="s">
        <v>487</v>
      </c>
      <c r="E1796" s="29" t="s">
        <v>487</v>
      </c>
      <c r="F1796" s="54"/>
    </row>
    <row r="1797" spans="1:6">
      <c r="A1797" s="148" t="s">
        <v>487</v>
      </c>
      <c r="B1797" s="55" t="s">
        <v>487</v>
      </c>
      <c r="C1797" s="57" t="s">
        <v>487</v>
      </c>
      <c r="D1797" s="56" t="s">
        <v>487</v>
      </c>
      <c r="E1797" s="29" t="s">
        <v>487</v>
      </c>
      <c r="F1797" s="54"/>
    </row>
    <row r="1798" spans="1:6">
      <c r="A1798" s="148" t="s">
        <v>487</v>
      </c>
      <c r="B1798" s="55" t="s">
        <v>487</v>
      </c>
      <c r="C1798" s="57" t="s">
        <v>487</v>
      </c>
      <c r="D1798" s="56" t="s">
        <v>487</v>
      </c>
      <c r="E1798" s="29" t="s">
        <v>487</v>
      </c>
      <c r="F1798" s="54"/>
    </row>
    <row r="1799" spans="1:6">
      <c r="A1799" s="148" t="s">
        <v>487</v>
      </c>
      <c r="B1799" s="55" t="s">
        <v>487</v>
      </c>
      <c r="C1799" s="57" t="s">
        <v>487</v>
      </c>
      <c r="D1799" s="56" t="s">
        <v>487</v>
      </c>
      <c r="E1799" s="29" t="s">
        <v>487</v>
      </c>
      <c r="F1799" s="54"/>
    </row>
    <row r="1800" spans="1:6">
      <c r="A1800" s="148" t="s">
        <v>487</v>
      </c>
      <c r="B1800" s="55" t="s">
        <v>487</v>
      </c>
      <c r="C1800" s="57" t="s">
        <v>487</v>
      </c>
      <c r="D1800" s="56" t="s">
        <v>487</v>
      </c>
      <c r="E1800" s="29" t="s">
        <v>487</v>
      </c>
      <c r="F1800" s="54"/>
    </row>
    <row r="1801" spans="1:6">
      <c r="A1801" s="148" t="s">
        <v>487</v>
      </c>
      <c r="B1801" s="55" t="s">
        <v>487</v>
      </c>
      <c r="C1801" s="57" t="s">
        <v>487</v>
      </c>
      <c r="D1801" s="56" t="s">
        <v>487</v>
      </c>
      <c r="E1801" s="29" t="s">
        <v>487</v>
      </c>
      <c r="F1801" s="54"/>
    </row>
    <row r="1802" spans="1:6">
      <c r="A1802" s="148" t="s">
        <v>487</v>
      </c>
      <c r="B1802" s="55" t="s">
        <v>487</v>
      </c>
      <c r="C1802" s="57" t="s">
        <v>487</v>
      </c>
      <c r="D1802" s="56" t="s">
        <v>487</v>
      </c>
      <c r="E1802" s="29" t="s">
        <v>487</v>
      </c>
      <c r="F1802" s="54"/>
    </row>
    <row r="1803" spans="1:6">
      <c r="A1803" s="148" t="s">
        <v>487</v>
      </c>
      <c r="B1803" s="55" t="s">
        <v>487</v>
      </c>
      <c r="C1803" s="57" t="s">
        <v>487</v>
      </c>
      <c r="D1803" s="56" t="s">
        <v>487</v>
      </c>
      <c r="E1803" s="29" t="s">
        <v>487</v>
      </c>
      <c r="F1803" s="54"/>
    </row>
    <row r="1804" spans="1:6">
      <c r="A1804" s="148" t="s">
        <v>487</v>
      </c>
      <c r="B1804" s="55" t="s">
        <v>487</v>
      </c>
      <c r="C1804" s="57" t="s">
        <v>487</v>
      </c>
      <c r="D1804" s="56" t="s">
        <v>487</v>
      </c>
      <c r="E1804" s="29" t="s">
        <v>487</v>
      </c>
      <c r="F1804" s="54"/>
    </row>
    <row r="1805" spans="1:6">
      <c r="A1805" s="148" t="s">
        <v>487</v>
      </c>
      <c r="B1805" s="55" t="s">
        <v>487</v>
      </c>
      <c r="C1805" s="57" t="s">
        <v>487</v>
      </c>
      <c r="D1805" s="56" t="s">
        <v>487</v>
      </c>
      <c r="E1805" s="29" t="s">
        <v>487</v>
      </c>
      <c r="F1805" s="54"/>
    </row>
    <row r="1806" spans="1:6">
      <c r="A1806" s="148" t="s">
        <v>487</v>
      </c>
      <c r="B1806" s="55" t="s">
        <v>487</v>
      </c>
      <c r="C1806" s="57" t="s">
        <v>487</v>
      </c>
      <c r="D1806" s="56" t="s">
        <v>487</v>
      </c>
      <c r="E1806" s="29" t="s">
        <v>487</v>
      </c>
      <c r="F1806" s="54"/>
    </row>
    <row r="1807" spans="1:6">
      <c r="A1807" s="148" t="s">
        <v>487</v>
      </c>
      <c r="B1807" s="55" t="s">
        <v>487</v>
      </c>
      <c r="C1807" s="57" t="s">
        <v>487</v>
      </c>
      <c r="D1807" s="56" t="s">
        <v>487</v>
      </c>
      <c r="E1807" s="29" t="s">
        <v>487</v>
      </c>
      <c r="F1807" s="54"/>
    </row>
    <row r="1808" spans="1:6">
      <c r="A1808" s="148" t="s">
        <v>487</v>
      </c>
      <c r="B1808" s="55" t="s">
        <v>487</v>
      </c>
      <c r="C1808" s="57" t="s">
        <v>487</v>
      </c>
      <c r="D1808" s="56" t="s">
        <v>487</v>
      </c>
      <c r="E1808" s="29" t="s">
        <v>487</v>
      </c>
      <c r="F1808" s="54"/>
    </row>
    <row r="1809" spans="1:6">
      <c r="A1809" s="148" t="s">
        <v>487</v>
      </c>
      <c r="B1809" s="55" t="s">
        <v>487</v>
      </c>
      <c r="C1809" s="57" t="s">
        <v>487</v>
      </c>
      <c r="D1809" s="56" t="s">
        <v>487</v>
      </c>
      <c r="E1809" s="29" t="s">
        <v>487</v>
      </c>
      <c r="F1809" s="54"/>
    </row>
    <row r="1810" spans="1:6">
      <c r="A1810" s="148" t="s">
        <v>487</v>
      </c>
      <c r="B1810" s="55" t="s">
        <v>487</v>
      </c>
      <c r="C1810" s="57" t="s">
        <v>487</v>
      </c>
      <c r="D1810" s="56" t="s">
        <v>487</v>
      </c>
      <c r="E1810" s="29" t="s">
        <v>487</v>
      </c>
      <c r="F1810" s="54"/>
    </row>
    <row r="1811" spans="1:6">
      <c r="A1811" s="148" t="s">
        <v>487</v>
      </c>
      <c r="B1811" s="55" t="s">
        <v>487</v>
      </c>
      <c r="C1811" s="57" t="s">
        <v>487</v>
      </c>
      <c r="D1811" s="56" t="s">
        <v>487</v>
      </c>
      <c r="E1811" s="29" t="s">
        <v>487</v>
      </c>
      <c r="F1811" s="54"/>
    </row>
    <row r="1812" spans="1:6">
      <c r="A1812" s="148" t="s">
        <v>487</v>
      </c>
      <c r="B1812" s="55" t="s">
        <v>487</v>
      </c>
      <c r="C1812" s="57" t="s">
        <v>487</v>
      </c>
      <c r="D1812" s="56" t="s">
        <v>487</v>
      </c>
      <c r="E1812" s="29" t="s">
        <v>487</v>
      </c>
      <c r="F1812" s="54"/>
    </row>
    <row r="1813" spans="1:6">
      <c r="A1813" s="148" t="s">
        <v>487</v>
      </c>
      <c r="B1813" s="55" t="s">
        <v>487</v>
      </c>
      <c r="C1813" s="57" t="s">
        <v>487</v>
      </c>
      <c r="D1813" s="56" t="s">
        <v>487</v>
      </c>
      <c r="E1813" s="29" t="s">
        <v>487</v>
      </c>
      <c r="F1813" s="54"/>
    </row>
    <row r="1814" spans="1:6">
      <c r="A1814" s="148" t="s">
        <v>487</v>
      </c>
      <c r="B1814" s="55" t="s">
        <v>487</v>
      </c>
      <c r="C1814" s="57" t="s">
        <v>487</v>
      </c>
      <c r="D1814" s="56" t="s">
        <v>487</v>
      </c>
      <c r="E1814" s="29" t="s">
        <v>487</v>
      </c>
      <c r="F1814" s="54"/>
    </row>
    <row r="1815" spans="1:6">
      <c r="A1815" s="148" t="s">
        <v>487</v>
      </c>
      <c r="B1815" s="55" t="s">
        <v>487</v>
      </c>
      <c r="C1815" s="57" t="s">
        <v>487</v>
      </c>
      <c r="D1815" s="56" t="s">
        <v>487</v>
      </c>
      <c r="E1815" s="29" t="s">
        <v>487</v>
      </c>
      <c r="F1815" s="54"/>
    </row>
    <row r="1816" spans="1:6">
      <c r="A1816" s="148" t="s">
        <v>487</v>
      </c>
      <c r="B1816" s="55" t="s">
        <v>487</v>
      </c>
      <c r="C1816" s="57" t="s">
        <v>487</v>
      </c>
      <c r="D1816" s="56" t="s">
        <v>487</v>
      </c>
      <c r="E1816" s="29" t="s">
        <v>487</v>
      </c>
      <c r="F1816" s="54"/>
    </row>
    <row r="1817" spans="1:6">
      <c r="A1817" s="148" t="s">
        <v>487</v>
      </c>
      <c r="B1817" s="55" t="s">
        <v>487</v>
      </c>
      <c r="C1817" s="57" t="s">
        <v>487</v>
      </c>
      <c r="D1817" s="56" t="s">
        <v>487</v>
      </c>
      <c r="E1817" s="29" t="s">
        <v>487</v>
      </c>
      <c r="F1817" s="54"/>
    </row>
    <row r="1818" spans="1:6">
      <c r="A1818" s="148" t="s">
        <v>487</v>
      </c>
      <c r="B1818" s="55" t="s">
        <v>487</v>
      </c>
      <c r="C1818" s="57" t="s">
        <v>487</v>
      </c>
      <c r="D1818" s="56" t="s">
        <v>487</v>
      </c>
      <c r="E1818" s="29" t="s">
        <v>487</v>
      </c>
      <c r="F1818" s="54"/>
    </row>
    <row r="1819" spans="1:6">
      <c r="A1819" s="148" t="s">
        <v>487</v>
      </c>
      <c r="B1819" s="55" t="s">
        <v>487</v>
      </c>
      <c r="C1819" s="57" t="s">
        <v>487</v>
      </c>
      <c r="D1819" s="56" t="s">
        <v>487</v>
      </c>
      <c r="E1819" s="29" t="s">
        <v>487</v>
      </c>
      <c r="F1819" s="54"/>
    </row>
    <row r="1820" spans="1:6">
      <c r="A1820" s="148" t="s">
        <v>487</v>
      </c>
      <c r="B1820" s="55" t="s">
        <v>487</v>
      </c>
      <c r="C1820" s="57" t="s">
        <v>487</v>
      </c>
      <c r="D1820" s="56" t="s">
        <v>487</v>
      </c>
      <c r="E1820" s="29" t="s">
        <v>487</v>
      </c>
      <c r="F1820" s="54"/>
    </row>
    <row r="1821" spans="1:6">
      <c r="A1821" s="148" t="s">
        <v>487</v>
      </c>
      <c r="B1821" s="55" t="s">
        <v>487</v>
      </c>
      <c r="C1821" s="57" t="s">
        <v>487</v>
      </c>
      <c r="D1821" s="56" t="s">
        <v>487</v>
      </c>
      <c r="E1821" s="29" t="s">
        <v>487</v>
      </c>
      <c r="F1821" s="54"/>
    </row>
    <row r="1822" spans="1:6">
      <c r="A1822" s="148" t="s">
        <v>487</v>
      </c>
      <c r="B1822" s="55" t="s">
        <v>487</v>
      </c>
      <c r="C1822" s="57" t="s">
        <v>487</v>
      </c>
      <c r="D1822" s="56" t="s">
        <v>487</v>
      </c>
      <c r="E1822" s="29" t="s">
        <v>487</v>
      </c>
      <c r="F1822" s="54"/>
    </row>
    <row r="1823" spans="1:6">
      <c r="A1823" s="148" t="s">
        <v>487</v>
      </c>
      <c r="B1823" s="55" t="s">
        <v>487</v>
      </c>
      <c r="C1823" s="57" t="s">
        <v>487</v>
      </c>
      <c r="D1823" s="56" t="s">
        <v>487</v>
      </c>
      <c r="E1823" s="29" t="s">
        <v>487</v>
      </c>
      <c r="F1823" s="54"/>
    </row>
    <row r="1824" spans="1:6">
      <c r="A1824" s="148" t="s">
        <v>487</v>
      </c>
      <c r="B1824" s="55" t="s">
        <v>487</v>
      </c>
      <c r="C1824" s="57" t="s">
        <v>487</v>
      </c>
      <c r="D1824" s="56" t="s">
        <v>487</v>
      </c>
      <c r="E1824" s="29" t="s">
        <v>487</v>
      </c>
      <c r="F1824" s="54"/>
    </row>
    <row r="1825" spans="1:6">
      <c r="A1825" s="148" t="s">
        <v>487</v>
      </c>
      <c r="B1825" s="55" t="s">
        <v>487</v>
      </c>
      <c r="C1825" s="57" t="s">
        <v>487</v>
      </c>
      <c r="D1825" s="56" t="s">
        <v>487</v>
      </c>
      <c r="E1825" s="29" t="s">
        <v>487</v>
      </c>
      <c r="F1825" s="54"/>
    </row>
    <row r="1826" spans="1:6">
      <c r="A1826" s="148" t="s">
        <v>487</v>
      </c>
      <c r="B1826" s="55" t="s">
        <v>487</v>
      </c>
      <c r="C1826" s="57" t="s">
        <v>487</v>
      </c>
      <c r="D1826" s="56" t="s">
        <v>487</v>
      </c>
      <c r="E1826" s="29" t="s">
        <v>487</v>
      </c>
      <c r="F1826" s="54"/>
    </row>
    <row r="1827" spans="1:6">
      <c r="A1827" s="148" t="s">
        <v>487</v>
      </c>
      <c r="B1827" s="55" t="s">
        <v>487</v>
      </c>
      <c r="C1827" s="57" t="s">
        <v>487</v>
      </c>
      <c r="D1827" s="56" t="s">
        <v>487</v>
      </c>
      <c r="E1827" s="29" t="s">
        <v>487</v>
      </c>
      <c r="F1827" s="54"/>
    </row>
    <row r="1828" spans="1:6">
      <c r="A1828" s="148" t="s">
        <v>487</v>
      </c>
      <c r="B1828" s="55" t="s">
        <v>487</v>
      </c>
      <c r="C1828" s="57" t="s">
        <v>487</v>
      </c>
      <c r="D1828" s="56" t="s">
        <v>487</v>
      </c>
      <c r="E1828" s="29" t="s">
        <v>487</v>
      </c>
      <c r="F1828" s="54"/>
    </row>
    <row r="1829" spans="1:6">
      <c r="A1829" s="148" t="s">
        <v>487</v>
      </c>
      <c r="B1829" s="55" t="s">
        <v>487</v>
      </c>
      <c r="C1829" s="57" t="s">
        <v>487</v>
      </c>
      <c r="D1829" s="56" t="s">
        <v>487</v>
      </c>
      <c r="E1829" s="29" t="s">
        <v>487</v>
      </c>
      <c r="F1829" s="54"/>
    </row>
    <row r="1830" spans="1:6">
      <c r="A1830" s="148" t="s">
        <v>487</v>
      </c>
      <c r="B1830" s="55" t="s">
        <v>487</v>
      </c>
      <c r="C1830" s="57" t="s">
        <v>487</v>
      </c>
      <c r="D1830" s="56" t="s">
        <v>487</v>
      </c>
      <c r="E1830" s="29" t="s">
        <v>487</v>
      </c>
      <c r="F1830" s="54"/>
    </row>
    <row r="1831" spans="1:6">
      <c r="A1831" s="148" t="s">
        <v>487</v>
      </c>
      <c r="B1831" s="55" t="s">
        <v>487</v>
      </c>
      <c r="C1831" s="57" t="s">
        <v>487</v>
      </c>
      <c r="D1831" s="56" t="s">
        <v>487</v>
      </c>
      <c r="E1831" s="29" t="s">
        <v>487</v>
      </c>
      <c r="F1831" s="54"/>
    </row>
    <row r="1832" spans="1:6">
      <c r="A1832" s="148" t="s">
        <v>487</v>
      </c>
      <c r="B1832" s="55" t="s">
        <v>487</v>
      </c>
      <c r="C1832" s="57" t="s">
        <v>487</v>
      </c>
      <c r="D1832" s="56" t="s">
        <v>487</v>
      </c>
      <c r="E1832" s="29" t="s">
        <v>487</v>
      </c>
      <c r="F1832" s="54"/>
    </row>
    <row r="1833" spans="1:6">
      <c r="A1833" s="148" t="s">
        <v>487</v>
      </c>
      <c r="B1833" s="55" t="s">
        <v>487</v>
      </c>
      <c r="C1833" s="57" t="s">
        <v>487</v>
      </c>
      <c r="D1833" s="56" t="s">
        <v>487</v>
      </c>
      <c r="E1833" s="29" t="s">
        <v>487</v>
      </c>
      <c r="F1833" s="54"/>
    </row>
    <row r="1834" spans="1:6">
      <c r="A1834" s="148" t="s">
        <v>487</v>
      </c>
      <c r="B1834" s="55" t="s">
        <v>487</v>
      </c>
      <c r="C1834" s="57" t="s">
        <v>487</v>
      </c>
      <c r="D1834" s="56" t="s">
        <v>487</v>
      </c>
      <c r="E1834" s="29" t="s">
        <v>487</v>
      </c>
      <c r="F1834" s="54"/>
    </row>
    <row r="1835" spans="1:6">
      <c r="A1835" s="148" t="s">
        <v>487</v>
      </c>
      <c r="B1835" s="55" t="s">
        <v>487</v>
      </c>
      <c r="C1835" s="57" t="s">
        <v>487</v>
      </c>
      <c r="D1835" s="56" t="s">
        <v>487</v>
      </c>
      <c r="E1835" s="29" t="s">
        <v>487</v>
      </c>
      <c r="F1835" s="54"/>
    </row>
    <row r="1836" spans="1:6">
      <c r="A1836" s="148" t="s">
        <v>487</v>
      </c>
      <c r="B1836" s="55" t="s">
        <v>487</v>
      </c>
      <c r="C1836" s="57" t="s">
        <v>487</v>
      </c>
      <c r="D1836" s="56" t="s">
        <v>487</v>
      </c>
      <c r="E1836" s="29" t="s">
        <v>487</v>
      </c>
      <c r="F1836" s="54"/>
    </row>
    <row r="1837" spans="1:6">
      <c r="A1837" s="148" t="s">
        <v>487</v>
      </c>
      <c r="B1837" s="55" t="s">
        <v>487</v>
      </c>
      <c r="C1837" s="57" t="s">
        <v>487</v>
      </c>
      <c r="D1837" s="56" t="s">
        <v>487</v>
      </c>
      <c r="E1837" s="29" t="s">
        <v>487</v>
      </c>
      <c r="F1837" s="54"/>
    </row>
    <row r="1838" spans="1:6">
      <c r="A1838" s="148" t="s">
        <v>487</v>
      </c>
      <c r="B1838" s="55" t="s">
        <v>487</v>
      </c>
      <c r="C1838" s="57" t="s">
        <v>487</v>
      </c>
      <c r="D1838" s="56" t="s">
        <v>487</v>
      </c>
      <c r="E1838" s="29" t="s">
        <v>487</v>
      </c>
      <c r="F1838" s="54"/>
    </row>
    <row r="1839" spans="1:6">
      <c r="A1839" s="148" t="s">
        <v>487</v>
      </c>
      <c r="B1839" s="55" t="s">
        <v>487</v>
      </c>
      <c r="C1839" s="57" t="s">
        <v>487</v>
      </c>
      <c r="D1839" s="56" t="s">
        <v>487</v>
      </c>
      <c r="E1839" s="29" t="s">
        <v>487</v>
      </c>
      <c r="F1839" s="54"/>
    </row>
    <row r="1840" spans="1:6">
      <c r="A1840" s="148" t="s">
        <v>487</v>
      </c>
      <c r="B1840" s="55" t="s">
        <v>487</v>
      </c>
      <c r="C1840" s="57" t="s">
        <v>487</v>
      </c>
      <c r="D1840" s="56" t="s">
        <v>487</v>
      </c>
      <c r="E1840" s="29" t="s">
        <v>487</v>
      </c>
      <c r="F1840" s="54"/>
    </row>
    <row r="1841" spans="1:6">
      <c r="A1841" s="148" t="s">
        <v>487</v>
      </c>
      <c r="B1841" s="55" t="s">
        <v>487</v>
      </c>
      <c r="C1841" s="57" t="s">
        <v>487</v>
      </c>
      <c r="D1841" s="56" t="s">
        <v>487</v>
      </c>
      <c r="E1841" s="29" t="s">
        <v>487</v>
      </c>
      <c r="F1841" s="54"/>
    </row>
    <row r="1842" spans="1:6">
      <c r="A1842" s="148" t="s">
        <v>487</v>
      </c>
      <c r="B1842" s="55" t="s">
        <v>487</v>
      </c>
      <c r="C1842" s="57" t="s">
        <v>487</v>
      </c>
      <c r="D1842" s="56" t="s">
        <v>487</v>
      </c>
      <c r="E1842" s="29" t="s">
        <v>487</v>
      </c>
      <c r="F1842" s="54"/>
    </row>
    <row r="1843" spans="1:6">
      <c r="A1843" s="148" t="s">
        <v>487</v>
      </c>
      <c r="B1843" s="55" t="s">
        <v>487</v>
      </c>
      <c r="C1843" s="57" t="s">
        <v>487</v>
      </c>
      <c r="D1843" s="56" t="s">
        <v>487</v>
      </c>
      <c r="E1843" s="29" t="s">
        <v>487</v>
      </c>
      <c r="F1843" s="54"/>
    </row>
    <row r="1844" spans="1:6">
      <c r="A1844" s="148" t="s">
        <v>487</v>
      </c>
      <c r="B1844" s="55" t="s">
        <v>487</v>
      </c>
      <c r="C1844" s="57" t="s">
        <v>487</v>
      </c>
      <c r="D1844" s="56" t="s">
        <v>487</v>
      </c>
      <c r="E1844" s="29" t="s">
        <v>487</v>
      </c>
      <c r="F1844" s="54"/>
    </row>
    <row r="1845" spans="1:6">
      <c r="A1845" s="148" t="s">
        <v>487</v>
      </c>
      <c r="B1845" s="55" t="s">
        <v>487</v>
      </c>
      <c r="C1845" s="57" t="s">
        <v>487</v>
      </c>
      <c r="D1845" s="56" t="s">
        <v>487</v>
      </c>
      <c r="E1845" s="29" t="s">
        <v>487</v>
      </c>
      <c r="F1845" s="54"/>
    </row>
    <row r="1846" spans="1:6">
      <c r="A1846" s="148" t="s">
        <v>487</v>
      </c>
      <c r="B1846" s="55" t="s">
        <v>487</v>
      </c>
      <c r="C1846" s="57" t="s">
        <v>487</v>
      </c>
      <c r="D1846" s="56" t="s">
        <v>487</v>
      </c>
      <c r="E1846" s="29" t="s">
        <v>487</v>
      </c>
      <c r="F1846" s="54"/>
    </row>
    <row r="1847" spans="1:6">
      <c r="A1847" s="148" t="s">
        <v>487</v>
      </c>
      <c r="B1847" s="55" t="s">
        <v>487</v>
      </c>
      <c r="C1847" s="57" t="s">
        <v>487</v>
      </c>
      <c r="D1847" s="56" t="s">
        <v>487</v>
      </c>
      <c r="E1847" s="29" t="s">
        <v>487</v>
      </c>
      <c r="F1847" s="54"/>
    </row>
    <row r="1848" spans="1:6">
      <c r="A1848" s="148" t="s">
        <v>487</v>
      </c>
      <c r="B1848" s="55" t="s">
        <v>487</v>
      </c>
      <c r="C1848" s="57" t="s">
        <v>487</v>
      </c>
      <c r="D1848" s="56" t="s">
        <v>487</v>
      </c>
      <c r="E1848" s="29" t="s">
        <v>487</v>
      </c>
      <c r="F1848" s="54"/>
    </row>
    <row r="1849" spans="1:6">
      <c r="A1849" s="148" t="s">
        <v>487</v>
      </c>
      <c r="B1849" s="55" t="s">
        <v>487</v>
      </c>
      <c r="C1849" s="57" t="s">
        <v>487</v>
      </c>
      <c r="D1849" s="56" t="s">
        <v>487</v>
      </c>
      <c r="E1849" s="29" t="s">
        <v>487</v>
      </c>
      <c r="F1849" s="54"/>
    </row>
    <row r="1850" spans="1:6">
      <c r="A1850" s="148" t="s">
        <v>487</v>
      </c>
      <c r="B1850" s="55" t="s">
        <v>487</v>
      </c>
      <c r="C1850" s="57" t="s">
        <v>487</v>
      </c>
      <c r="D1850" s="56" t="s">
        <v>487</v>
      </c>
      <c r="E1850" s="29" t="s">
        <v>487</v>
      </c>
      <c r="F1850" s="54"/>
    </row>
    <row r="1851" spans="1:6">
      <c r="A1851" s="148" t="s">
        <v>487</v>
      </c>
      <c r="B1851" s="55" t="s">
        <v>487</v>
      </c>
      <c r="C1851" s="57" t="s">
        <v>487</v>
      </c>
      <c r="D1851" s="56" t="s">
        <v>487</v>
      </c>
      <c r="E1851" s="29" t="s">
        <v>487</v>
      </c>
      <c r="F1851" s="54"/>
    </row>
    <row r="1852" spans="1:6">
      <c r="A1852" s="148" t="s">
        <v>487</v>
      </c>
      <c r="B1852" s="55" t="s">
        <v>487</v>
      </c>
      <c r="C1852" s="57" t="s">
        <v>487</v>
      </c>
      <c r="D1852" s="56" t="s">
        <v>487</v>
      </c>
      <c r="E1852" s="29" t="s">
        <v>487</v>
      </c>
      <c r="F1852" s="54"/>
    </row>
    <row r="1853" spans="1:6">
      <c r="A1853" s="148" t="s">
        <v>487</v>
      </c>
      <c r="B1853" s="55" t="s">
        <v>487</v>
      </c>
      <c r="C1853" s="57" t="s">
        <v>487</v>
      </c>
      <c r="D1853" s="56" t="s">
        <v>487</v>
      </c>
      <c r="E1853" s="29" t="s">
        <v>487</v>
      </c>
      <c r="F1853" s="54"/>
    </row>
    <row r="1854" spans="1:6">
      <c r="A1854" s="148" t="s">
        <v>487</v>
      </c>
      <c r="B1854" s="55" t="s">
        <v>487</v>
      </c>
      <c r="C1854" s="57" t="s">
        <v>487</v>
      </c>
      <c r="D1854" s="56" t="s">
        <v>487</v>
      </c>
      <c r="E1854" s="29" t="s">
        <v>487</v>
      </c>
      <c r="F1854" s="54"/>
    </row>
    <row r="1855" spans="1:6">
      <c r="A1855" s="148" t="s">
        <v>487</v>
      </c>
      <c r="B1855" s="55" t="s">
        <v>487</v>
      </c>
      <c r="C1855" s="57" t="s">
        <v>487</v>
      </c>
      <c r="D1855" s="56" t="s">
        <v>487</v>
      </c>
      <c r="E1855" s="29" t="s">
        <v>487</v>
      </c>
      <c r="F1855" s="54"/>
    </row>
    <row r="1856" spans="1:6">
      <c r="A1856" s="148" t="s">
        <v>487</v>
      </c>
      <c r="B1856" s="55" t="s">
        <v>487</v>
      </c>
      <c r="C1856" s="57" t="s">
        <v>487</v>
      </c>
      <c r="D1856" s="56" t="s">
        <v>487</v>
      </c>
      <c r="E1856" s="29" t="s">
        <v>487</v>
      </c>
      <c r="F1856" s="54"/>
    </row>
    <row r="1857" spans="1:6">
      <c r="A1857" s="148" t="s">
        <v>487</v>
      </c>
      <c r="B1857" s="55" t="s">
        <v>487</v>
      </c>
      <c r="C1857" s="57" t="s">
        <v>487</v>
      </c>
      <c r="D1857" s="56" t="s">
        <v>487</v>
      </c>
      <c r="E1857" s="29" t="s">
        <v>487</v>
      </c>
      <c r="F1857" s="54"/>
    </row>
    <row r="1858" spans="1:6">
      <c r="A1858" s="148" t="s">
        <v>487</v>
      </c>
      <c r="B1858" s="55" t="s">
        <v>487</v>
      </c>
      <c r="C1858" s="57" t="s">
        <v>487</v>
      </c>
      <c r="D1858" s="56" t="s">
        <v>487</v>
      </c>
      <c r="E1858" s="29" t="s">
        <v>487</v>
      </c>
      <c r="F1858" s="54"/>
    </row>
    <row r="1859" spans="1:6">
      <c r="A1859" s="148" t="s">
        <v>487</v>
      </c>
      <c r="B1859" s="55" t="s">
        <v>487</v>
      </c>
      <c r="C1859" s="57" t="s">
        <v>487</v>
      </c>
      <c r="D1859" s="56" t="s">
        <v>487</v>
      </c>
      <c r="E1859" s="29" t="s">
        <v>487</v>
      </c>
      <c r="F1859" s="54"/>
    </row>
    <row r="1860" spans="1:6">
      <c r="A1860" s="148" t="s">
        <v>487</v>
      </c>
      <c r="B1860" s="55" t="s">
        <v>487</v>
      </c>
      <c r="C1860" s="57" t="s">
        <v>487</v>
      </c>
      <c r="D1860" s="56" t="s">
        <v>487</v>
      </c>
      <c r="E1860" s="29" t="s">
        <v>487</v>
      </c>
      <c r="F1860" s="54"/>
    </row>
    <row r="1861" spans="1:6">
      <c r="A1861" s="148" t="s">
        <v>487</v>
      </c>
      <c r="B1861" s="55" t="s">
        <v>487</v>
      </c>
      <c r="C1861" s="57" t="s">
        <v>487</v>
      </c>
      <c r="D1861" s="56" t="s">
        <v>487</v>
      </c>
      <c r="E1861" s="29" t="s">
        <v>487</v>
      </c>
      <c r="F1861" s="54"/>
    </row>
    <row r="1862" spans="1:6">
      <c r="A1862" s="148" t="s">
        <v>487</v>
      </c>
      <c r="B1862" s="55" t="s">
        <v>487</v>
      </c>
      <c r="C1862" s="57" t="s">
        <v>487</v>
      </c>
      <c r="D1862" s="56" t="s">
        <v>487</v>
      </c>
      <c r="E1862" s="29" t="s">
        <v>487</v>
      </c>
      <c r="F1862" s="54"/>
    </row>
    <row r="1863" spans="1:6">
      <c r="A1863" s="148" t="s">
        <v>487</v>
      </c>
      <c r="B1863" s="55" t="s">
        <v>487</v>
      </c>
      <c r="C1863" s="57" t="s">
        <v>487</v>
      </c>
      <c r="D1863" s="56" t="s">
        <v>487</v>
      </c>
      <c r="E1863" s="29" t="s">
        <v>487</v>
      </c>
      <c r="F1863" s="54"/>
    </row>
    <row r="1864" spans="1:6">
      <c r="A1864" s="148" t="s">
        <v>487</v>
      </c>
      <c r="B1864" s="55" t="s">
        <v>487</v>
      </c>
      <c r="C1864" s="57" t="s">
        <v>487</v>
      </c>
      <c r="D1864" s="56" t="s">
        <v>487</v>
      </c>
      <c r="E1864" s="29" t="s">
        <v>487</v>
      </c>
      <c r="F1864" s="54"/>
    </row>
    <row r="1865" spans="1:6">
      <c r="A1865" s="148" t="s">
        <v>487</v>
      </c>
      <c r="B1865" s="55" t="s">
        <v>487</v>
      </c>
      <c r="C1865" s="57" t="s">
        <v>487</v>
      </c>
      <c r="D1865" s="56" t="s">
        <v>487</v>
      </c>
      <c r="E1865" s="29" t="s">
        <v>487</v>
      </c>
      <c r="F1865" s="54"/>
    </row>
    <row r="1866" spans="1:6">
      <c r="A1866" s="148" t="s">
        <v>487</v>
      </c>
      <c r="B1866" s="55" t="s">
        <v>487</v>
      </c>
      <c r="C1866" s="57" t="s">
        <v>487</v>
      </c>
      <c r="D1866" s="56" t="s">
        <v>487</v>
      </c>
      <c r="E1866" s="29" t="s">
        <v>487</v>
      </c>
      <c r="F1866" s="54"/>
    </row>
    <row r="1867" spans="1:6">
      <c r="A1867" s="148" t="s">
        <v>487</v>
      </c>
      <c r="B1867" s="55" t="s">
        <v>487</v>
      </c>
      <c r="C1867" s="57" t="s">
        <v>487</v>
      </c>
      <c r="D1867" s="56" t="s">
        <v>487</v>
      </c>
      <c r="E1867" s="29" t="s">
        <v>487</v>
      </c>
      <c r="F1867" s="54"/>
    </row>
    <row r="1868" spans="1:6">
      <c r="A1868" s="148" t="s">
        <v>487</v>
      </c>
      <c r="B1868" s="55" t="s">
        <v>487</v>
      </c>
      <c r="C1868" s="57" t="s">
        <v>487</v>
      </c>
      <c r="D1868" s="56" t="s">
        <v>487</v>
      </c>
      <c r="E1868" s="29" t="s">
        <v>487</v>
      </c>
      <c r="F1868" s="54"/>
    </row>
    <row r="1869" spans="1:6">
      <c r="A1869" s="148" t="s">
        <v>487</v>
      </c>
      <c r="B1869" s="55" t="s">
        <v>487</v>
      </c>
      <c r="C1869" s="57" t="s">
        <v>487</v>
      </c>
      <c r="D1869" s="56" t="s">
        <v>487</v>
      </c>
      <c r="E1869" s="29" t="s">
        <v>487</v>
      </c>
      <c r="F1869" s="54"/>
    </row>
    <row r="1870" spans="1:6">
      <c r="A1870" s="148" t="s">
        <v>487</v>
      </c>
      <c r="B1870" s="55" t="s">
        <v>487</v>
      </c>
      <c r="C1870" s="57" t="s">
        <v>487</v>
      </c>
      <c r="D1870" s="56" t="s">
        <v>487</v>
      </c>
      <c r="E1870" s="29" t="s">
        <v>487</v>
      </c>
      <c r="F1870" s="54"/>
    </row>
    <row r="1871" spans="1:6">
      <c r="A1871" s="148" t="s">
        <v>487</v>
      </c>
      <c r="B1871" s="55" t="s">
        <v>487</v>
      </c>
      <c r="C1871" s="57" t="s">
        <v>487</v>
      </c>
      <c r="D1871" s="56" t="s">
        <v>487</v>
      </c>
      <c r="E1871" s="29" t="s">
        <v>487</v>
      </c>
      <c r="F1871" s="54"/>
    </row>
    <row r="1872" spans="1:6">
      <c r="A1872" s="148" t="s">
        <v>487</v>
      </c>
      <c r="B1872" s="55" t="s">
        <v>487</v>
      </c>
      <c r="C1872" s="57" t="s">
        <v>487</v>
      </c>
      <c r="D1872" s="56" t="s">
        <v>487</v>
      </c>
      <c r="E1872" s="29" t="s">
        <v>487</v>
      </c>
      <c r="F1872" s="54"/>
    </row>
    <row r="1873" spans="1:6">
      <c r="A1873" s="148" t="s">
        <v>487</v>
      </c>
      <c r="B1873" s="55" t="s">
        <v>487</v>
      </c>
      <c r="C1873" s="57" t="s">
        <v>487</v>
      </c>
      <c r="D1873" s="56" t="s">
        <v>487</v>
      </c>
      <c r="E1873" s="29" t="s">
        <v>487</v>
      </c>
      <c r="F1873" s="54"/>
    </row>
    <row r="1874" spans="1:6">
      <c r="A1874" s="148" t="s">
        <v>487</v>
      </c>
      <c r="B1874" s="55" t="s">
        <v>487</v>
      </c>
      <c r="C1874" s="57" t="s">
        <v>487</v>
      </c>
      <c r="D1874" s="56" t="s">
        <v>487</v>
      </c>
      <c r="E1874" s="29" t="s">
        <v>487</v>
      </c>
      <c r="F1874" s="54"/>
    </row>
    <row r="1875" spans="1:6">
      <c r="A1875" s="148" t="s">
        <v>487</v>
      </c>
      <c r="B1875" s="55" t="s">
        <v>487</v>
      </c>
      <c r="C1875" s="57" t="s">
        <v>487</v>
      </c>
      <c r="D1875" s="56" t="s">
        <v>487</v>
      </c>
      <c r="E1875" s="29" t="s">
        <v>487</v>
      </c>
      <c r="F1875" s="54"/>
    </row>
    <row r="1876" spans="1:6">
      <c r="A1876" s="148" t="s">
        <v>487</v>
      </c>
      <c r="B1876" s="55" t="s">
        <v>487</v>
      </c>
      <c r="C1876" s="57" t="s">
        <v>487</v>
      </c>
      <c r="D1876" s="56" t="s">
        <v>487</v>
      </c>
      <c r="E1876" s="29" t="s">
        <v>487</v>
      </c>
      <c r="F1876" s="54"/>
    </row>
    <row r="1877" spans="1:6">
      <c r="A1877" s="148" t="s">
        <v>487</v>
      </c>
      <c r="B1877" s="55" t="s">
        <v>487</v>
      </c>
      <c r="C1877" s="57" t="s">
        <v>487</v>
      </c>
      <c r="D1877" s="56" t="s">
        <v>487</v>
      </c>
      <c r="E1877" s="29" t="s">
        <v>487</v>
      </c>
      <c r="F1877" s="54"/>
    </row>
    <row r="1878" spans="1:6">
      <c r="A1878" s="148" t="s">
        <v>487</v>
      </c>
      <c r="B1878" s="55" t="s">
        <v>487</v>
      </c>
      <c r="C1878" s="57" t="s">
        <v>487</v>
      </c>
      <c r="D1878" s="56" t="s">
        <v>487</v>
      </c>
      <c r="E1878" s="29" t="s">
        <v>487</v>
      </c>
      <c r="F1878" s="54"/>
    </row>
    <row r="1879" spans="1:6">
      <c r="A1879" s="148" t="s">
        <v>487</v>
      </c>
      <c r="B1879" s="55" t="s">
        <v>487</v>
      </c>
      <c r="C1879" s="57" t="s">
        <v>487</v>
      </c>
      <c r="D1879" s="56" t="s">
        <v>487</v>
      </c>
      <c r="E1879" s="29" t="s">
        <v>487</v>
      </c>
      <c r="F1879" s="54"/>
    </row>
    <row r="1880" spans="1:6">
      <c r="A1880" s="148" t="s">
        <v>487</v>
      </c>
      <c r="B1880" s="55" t="s">
        <v>487</v>
      </c>
      <c r="C1880" s="57" t="s">
        <v>487</v>
      </c>
      <c r="D1880" s="56" t="s">
        <v>487</v>
      </c>
      <c r="E1880" s="29" t="s">
        <v>487</v>
      </c>
      <c r="F1880" s="54"/>
    </row>
    <row r="1881" spans="1:6">
      <c r="A1881" s="148" t="s">
        <v>487</v>
      </c>
      <c r="B1881" s="55" t="s">
        <v>487</v>
      </c>
      <c r="C1881" s="57" t="s">
        <v>487</v>
      </c>
      <c r="D1881" s="56" t="s">
        <v>487</v>
      </c>
      <c r="E1881" s="29" t="s">
        <v>487</v>
      </c>
      <c r="F1881" s="54"/>
    </row>
    <row r="1882" spans="1:6">
      <c r="A1882" s="148" t="s">
        <v>487</v>
      </c>
      <c r="B1882" s="55" t="s">
        <v>487</v>
      </c>
      <c r="C1882" s="57" t="s">
        <v>487</v>
      </c>
      <c r="D1882" s="56" t="s">
        <v>487</v>
      </c>
      <c r="E1882" s="29" t="s">
        <v>487</v>
      </c>
      <c r="F1882" s="54"/>
    </row>
    <row r="1883" spans="1:6">
      <c r="A1883" s="148" t="s">
        <v>487</v>
      </c>
      <c r="B1883" s="55" t="s">
        <v>487</v>
      </c>
      <c r="C1883" s="57" t="s">
        <v>487</v>
      </c>
      <c r="D1883" s="56" t="s">
        <v>487</v>
      </c>
      <c r="E1883" s="29" t="s">
        <v>487</v>
      </c>
      <c r="F1883" s="54"/>
    </row>
    <row r="1884" spans="1:6">
      <c r="A1884" s="148" t="s">
        <v>487</v>
      </c>
      <c r="B1884" s="55" t="s">
        <v>487</v>
      </c>
      <c r="C1884" s="57" t="s">
        <v>487</v>
      </c>
      <c r="D1884" s="56" t="s">
        <v>487</v>
      </c>
      <c r="E1884" s="29" t="s">
        <v>487</v>
      </c>
      <c r="F1884" s="54"/>
    </row>
    <row r="1885" spans="1:6">
      <c r="A1885" s="148" t="s">
        <v>487</v>
      </c>
      <c r="B1885" s="55" t="s">
        <v>487</v>
      </c>
      <c r="C1885" s="57" t="s">
        <v>487</v>
      </c>
      <c r="D1885" s="56" t="s">
        <v>487</v>
      </c>
      <c r="E1885" s="29" t="s">
        <v>487</v>
      </c>
      <c r="F1885" s="54"/>
    </row>
    <row r="1886" spans="1:6">
      <c r="A1886" s="148" t="s">
        <v>487</v>
      </c>
      <c r="B1886" s="55" t="s">
        <v>487</v>
      </c>
      <c r="C1886" s="57" t="s">
        <v>487</v>
      </c>
      <c r="D1886" s="56" t="s">
        <v>487</v>
      </c>
      <c r="E1886" s="29" t="s">
        <v>487</v>
      </c>
      <c r="F1886" s="54"/>
    </row>
    <row r="1887" spans="1:6">
      <c r="A1887" s="148" t="s">
        <v>487</v>
      </c>
      <c r="B1887" s="55" t="s">
        <v>487</v>
      </c>
      <c r="C1887" s="57" t="s">
        <v>487</v>
      </c>
      <c r="D1887" s="56" t="s">
        <v>487</v>
      </c>
      <c r="E1887" s="29" t="s">
        <v>487</v>
      </c>
      <c r="F1887" s="54"/>
    </row>
    <row r="1888" spans="1:6">
      <c r="A1888" s="148" t="s">
        <v>487</v>
      </c>
      <c r="B1888" s="55" t="s">
        <v>487</v>
      </c>
      <c r="C1888" s="57" t="s">
        <v>487</v>
      </c>
      <c r="D1888" s="56" t="s">
        <v>487</v>
      </c>
      <c r="E1888" s="29" t="s">
        <v>487</v>
      </c>
      <c r="F1888" s="54"/>
    </row>
    <row r="1889" spans="1:6">
      <c r="A1889" s="148" t="s">
        <v>487</v>
      </c>
      <c r="B1889" s="55" t="s">
        <v>487</v>
      </c>
      <c r="C1889" s="57" t="s">
        <v>487</v>
      </c>
      <c r="D1889" s="56" t="s">
        <v>487</v>
      </c>
      <c r="E1889" s="29" t="s">
        <v>487</v>
      </c>
      <c r="F1889" s="54"/>
    </row>
    <row r="1890" spans="1:6">
      <c r="A1890" s="148" t="s">
        <v>487</v>
      </c>
      <c r="B1890" s="55" t="s">
        <v>487</v>
      </c>
      <c r="C1890" s="57" t="s">
        <v>487</v>
      </c>
      <c r="D1890" s="56" t="s">
        <v>487</v>
      </c>
      <c r="E1890" s="29" t="s">
        <v>487</v>
      </c>
      <c r="F1890" s="54"/>
    </row>
    <row r="1891" spans="1:6">
      <c r="A1891" s="148" t="s">
        <v>487</v>
      </c>
      <c r="B1891" s="55" t="s">
        <v>487</v>
      </c>
      <c r="C1891" s="57" t="s">
        <v>487</v>
      </c>
      <c r="D1891" s="56" t="s">
        <v>487</v>
      </c>
      <c r="E1891" s="29" t="s">
        <v>487</v>
      </c>
      <c r="F1891" s="54"/>
    </row>
    <row r="1892" spans="1:6">
      <c r="A1892" s="148" t="s">
        <v>487</v>
      </c>
      <c r="B1892" s="55" t="s">
        <v>487</v>
      </c>
      <c r="C1892" s="57" t="s">
        <v>487</v>
      </c>
      <c r="D1892" s="56" t="s">
        <v>487</v>
      </c>
      <c r="E1892" s="29" t="s">
        <v>487</v>
      </c>
      <c r="F1892" s="54"/>
    </row>
    <row r="1893" spans="1:6">
      <c r="A1893" s="148" t="s">
        <v>487</v>
      </c>
      <c r="B1893" s="55" t="s">
        <v>487</v>
      </c>
      <c r="C1893" s="57" t="s">
        <v>487</v>
      </c>
      <c r="D1893" s="56" t="s">
        <v>487</v>
      </c>
      <c r="E1893" s="29" t="s">
        <v>487</v>
      </c>
      <c r="F1893" s="54"/>
    </row>
    <row r="1894" spans="1:6">
      <c r="A1894" s="148" t="s">
        <v>487</v>
      </c>
      <c r="B1894" s="55" t="s">
        <v>487</v>
      </c>
      <c r="C1894" s="57" t="s">
        <v>487</v>
      </c>
      <c r="D1894" s="56" t="s">
        <v>487</v>
      </c>
      <c r="E1894" s="29" t="s">
        <v>487</v>
      </c>
      <c r="F1894" s="54"/>
    </row>
    <row r="1895" spans="1:6">
      <c r="A1895" s="148" t="s">
        <v>487</v>
      </c>
      <c r="B1895" s="55" t="s">
        <v>487</v>
      </c>
      <c r="C1895" s="57" t="s">
        <v>487</v>
      </c>
      <c r="D1895" s="56" t="s">
        <v>487</v>
      </c>
      <c r="E1895" s="29" t="s">
        <v>487</v>
      </c>
      <c r="F1895" s="54"/>
    </row>
    <row r="1896" spans="1:6">
      <c r="A1896" s="148" t="s">
        <v>487</v>
      </c>
      <c r="B1896" s="55" t="s">
        <v>487</v>
      </c>
      <c r="C1896" s="57" t="s">
        <v>487</v>
      </c>
      <c r="D1896" s="56" t="s">
        <v>487</v>
      </c>
      <c r="E1896" s="29" t="s">
        <v>487</v>
      </c>
      <c r="F1896" s="54"/>
    </row>
    <row r="1897" spans="1:6">
      <c r="A1897" s="148" t="s">
        <v>487</v>
      </c>
      <c r="B1897" s="55" t="s">
        <v>487</v>
      </c>
      <c r="C1897" s="57" t="s">
        <v>487</v>
      </c>
      <c r="D1897" s="56" t="s">
        <v>487</v>
      </c>
      <c r="E1897" s="29" t="s">
        <v>487</v>
      </c>
      <c r="F1897" s="54"/>
    </row>
    <row r="1898" spans="1:6">
      <c r="A1898" s="148" t="s">
        <v>487</v>
      </c>
      <c r="B1898" s="55" t="s">
        <v>487</v>
      </c>
      <c r="C1898" s="57" t="s">
        <v>487</v>
      </c>
      <c r="D1898" s="56" t="s">
        <v>487</v>
      </c>
      <c r="E1898" s="29" t="s">
        <v>487</v>
      </c>
      <c r="F1898" s="54"/>
    </row>
    <row r="1899" spans="1:6">
      <c r="A1899" s="148" t="s">
        <v>487</v>
      </c>
      <c r="B1899" s="55" t="s">
        <v>487</v>
      </c>
      <c r="C1899" s="57" t="s">
        <v>487</v>
      </c>
      <c r="D1899" s="56" t="s">
        <v>487</v>
      </c>
      <c r="E1899" s="29" t="s">
        <v>487</v>
      </c>
      <c r="F1899" s="54"/>
    </row>
    <row r="1900" spans="1:6">
      <c r="A1900" s="148" t="s">
        <v>487</v>
      </c>
      <c r="B1900" s="55" t="s">
        <v>487</v>
      </c>
      <c r="C1900" s="57" t="s">
        <v>487</v>
      </c>
      <c r="D1900" s="56" t="s">
        <v>487</v>
      </c>
      <c r="E1900" s="29" t="s">
        <v>487</v>
      </c>
      <c r="F1900" s="54"/>
    </row>
    <row r="1901" spans="1:6">
      <c r="A1901" s="148" t="s">
        <v>487</v>
      </c>
      <c r="B1901" s="55" t="s">
        <v>487</v>
      </c>
      <c r="C1901" s="57" t="s">
        <v>487</v>
      </c>
      <c r="D1901" s="56" t="s">
        <v>487</v>
      </c>
      <c r="E1901" s="29" t="s">
        <v>487</v>
      </c>
      <c r="F1901" s="54"/>
    </row>
    <row r="1902" spans="1:6">
      <c r="A1902" s="148" t="s">
        <v>487</v>
      </c>
      <c r="B1902" s="55" t="s">
        <v>487</v>
      </c>
      <c r="C1902" s="57" t="s">
        <v>487</v>
      </c>
      <c r="D1902" s="56" t="s">
        <v>487</v>
      </c>
      <c r="E1902" s="29" t="s">
        <v>487</v>
      </c>
      <c r="F1902" s="54"/>
    </row>
    <row r="1903" spans="1:6">
      <c r="A1903" s="148" t="s">
        <v>487</v>
      </c>
      <c r="B1903" s="55" t="s">
        <v>487</v>
      </c>
      <c r="C1903" s="57" t="s">
        <v>487</v>
      </c>
      <c r="D1903" s="56" t="s">
        <v>487</v>
      </c>
      <c r="E1903" s="29" t="s">
        <v>487</v>
      </c>
      <c r="F1903" s="54"/>
    </row>
    <row r="1904" spans="1:6">
      <c r="A1904" s="148" t="s">
        <v>487</v>
      </c>
      <c r="B1904" s="55" t="s">
        <v>487</v>
      </c>
      <c r="C1904" s="57" t="s">
        <v>487</v>
      </c>
      <c r="D1904" s="56" t="s">
        <v>487</v>
      </c>
      <c r="E1904" s="29" t="s">
        <v>487</v>
      </c>
      <c r="F1904" s="54"/>
    </row>
    <row r="1905" spans="1:6">
      <c r="A1905" s="148" t="s">
        <v>487</v>
      </c>
      <c r="B1905" s="55" t="s">
        <v>487</v>
      </c>
      <c r="C1905" s="57" t="s">
        <v>487</v>
      </c>
      <c r="D1905" s="56" t="s">
        <v>487</v>
      </c>
      <c r="E1905" s="29" t="s">
        <v>487</v>
      </c>
      <c r="F1905" s="54"/>
    </row>
    <row r="1906" spans="1:6">
      <c r="A1906" s="148" t="s">
        <v>487</v>
      </c>
      <c r="B1906" s="55" t="s">
        <v>487</v>
      </c>
      <c r="C1906" s="57" t="s">
        <v>487</v>
      </c>
      <c r="D1906" s="56" t="s">
        <v>487</v>
      </c>
      <c r="E1906" s="29" t="s">
        <v>487</v>
      </c>
      <c r="F1906" s="54"/>
    </row>
    <row r="1907" spans="1:6">
      <c r="A1907" s="148" t="s">
        <v>487</v>
      </c>
      <c r="B1907" s="55" t="s">
        <v>487</v>
      </c>
      <c r="C1907" s="57" t="s">
        <v>487</v>
      </c>
      <c r="D1907" s="56" t="s">
        <v>487</v>
      </c>
      <c r="E1907" s="29" t="s">
        <v>487</v>
      </c>
      <c r="F1907" s="54"/>
    </row>
    <row r="1908" spans="1:6">
      <c r="A1908" s="148" t="s">
        <v>487</v>
      </c>
      <c r="B1908" s="55" t="s">
        <v>487</v>
      </c>
      <c r="C1908" s="57" t="s">
        <v>487</v>
      </c>
      <c r="D1908" s="56" t="s">
        <v>487</v>
      </c>
      <c r="E1908" s="29" t="s">
        <v>487</v>
      </c>
      <c r="F1908" s="54"/>
    </row>
    <row r="1909" spans="1:6">
      <c r="A1909" s="148" t="s">
        <v>487</v>
      </c>
      <c r="B1909" s="55" t="s">
        <v>487</v>
      </c>
      <c r="C1909" s="57" t="s">
        <v>487</v>
      </c>
      <c r="D1909" s="56" t="s">
        <v>487</v>
      </c>
      <c r="E1909" s="29" t="s">
        <v>487</v>
      </c>
      <c r="F1909" s="54"/>
    </row>
    <row r="1910" spans="1:6">
      <c r="A1910" s="148" t="s">
        <v>487</v>
      </c>
      <c r="B1910" s="55" t="s">
        <v>487</v>
      </c>
      <c r="C1910" s="57" t="s">
        <v>487</v>
      </c>
      <c r="D1910" s="56" t="s">
        <v>487</v>
      </c>
      <c r="E1910" s="29" t="s">
        <v>487</v>
      </c>
      <c r="F1910" s="54"/>
    </row>
    <row r="1911" spans="1:6">
      <c r="A1911" s="148" t="s">
        <v>487</v>
      </c>
      <c r="B1911" s="55" t="s">
        <v>487</v>
      </c>
      <c r="C1911" s="57" t="s">
        <v>487</v>
      </c>
      <c r="D1911" s="56" t="s">
        <v>487</v>
      </c>
      <c r="E1911" s="29" t="s">
        <v>487</v>
      </c>
      <c r="F1911" s="54"/>
    </row>
    <row r="1912" spans="1:6">
      <c r="A1912" s="148" t="s">
        <v>487</v>
      </c>
      <c r="B1912" s="55" t="s">
        <v>487</v>
      </c>
      <c r="C1912" s="57" t="s">
        <v>487</v>
      </c>
      <c r="D1912" s="56" t="s">
        <v>487</v>
      </c>
      <c r="E1912" s="29" t="s">
        <v>487</v>
      </c>
      <c r="F1912" s="54"/>
    </row>
    <row r="1913" spans="1:6">
      <c r="A1913" s="148" t="s">
        <v>487</v>
      </c>
      <c r="B1913" s="55" t="s">
        <v>487</v>
      </c>
      <c r="C1913" s="57" t="s">
        <v>487</v>
      </c>
      <c r="D1913" s="56" t="s">
        <v>487</v>
      </c>
      <c r="E1913" s="29" t="s">
        <v>487</v>
      </c>
      <c r="F1913" s="54"/>
    </row>
    <row r="1914" spans="1:6">
      <c r="A1914" s="148" t="s">
        <v>487</v>
      </c>
      <c r="B1914" s="55" t="s">
        <v>487</v>
      </c>
      <c r="C1914" s="57" t="s">
        <v>487</v>
      </c>
      <c r="D1914" s="56" t="s">
        <v>487</v>
      </c>
      <c r="E1914" s="29" t="s">
        <v>487</v>
      </c>
      <c r="F1914" s="54"/>
    </row>
    <row r="1915" spans="1:6">
      <c r="A1915" s="148" t="s">
        <v>487</v>
      </c>
      <c r="B1915" s="55" t="s">
        <v>487</v>
      </c>
      <c r="C1915" s="57" t="s">
        <v>487</v>
      </c>
      <c r="D1915" s="56" t="s">
        <v>487</v>
      </c>
      <c r="E1915" s="29" t="s">
        <v>487</v>
      </c>
      <c r="F1915" s="54"/>
    </row>
    <row r="1916" spans="1:6">
      <c r="A1916" s="148" t="s">
        <v>487</v>
      </c>
      <c r="B1916" s="55" t="s">
        <v>487</v>
      </c>
      <c r="C1916" s="57" t="s">
        <v>487</v>
      </c>
      <c r="D1916" s="56" t="s">
        <v>487</v>
      </c>
      <c r="E1916" s="29" t="s">
        <v>487</v>
      </c>
      <c r="F1916" s="54"/>
    </row>
    <row r="1917" spans="1:6">
      <c r="A1917" s="148" t="s">
        <v>487</v>
      </c>
      <c r="B1917" s="55" t="s">
        <v>487</v>
      </c>
      <c r="C1917" s="57" t="s">
        <v>487</v>
      </c>
      <c r="D1917" s="56" t="s">
        <v>487</v>
      </c>
      <c r="E1917" s="29" t="s">
        <v>487</v>
      </c>
      <c r="F1917" s="54"/>
    </row>
    <row r="1918" spans="1:6">
      <c r="A1918" s="148" t="s">
        <v>487</v>
      </c>
      <c r="B1918" s="55" t="s">
        <v>487</v>
      </c>
      <c r="C1918" s="57" t="s">
        <v>487</v>
      </c>
      <c r="D1918" s="56" t="s">
        <v>487</v>
      </c>
      <c r="E1918" s="29" t="s">
        <v>487</v>
      </c>
      <c r="F1918" s="54"/>
    </row>
    <row r="1919" spans="1:6">
      <c r="A1919" s="148" t="s">
        <v>487</v>
      </c>
      <c r="B1919" s="55" t="s">
        <v>487</v>
      </c>
      <c r="C1919" s="57" t="s">
        <v>487</v>
      </c>
      <c r="D1919" s="56" t="s">
        <v>487</v>
      </c>
      <c r="E1919" s="29" t="s">
        <v>487</v>
      </c>
      <c r="F1919" s="54"/>
    </row>
    <row r="1920" spans="1:6">
      <c r="A1920" s="148" t="s">
        <v>487</v>
      </c>
      <c r="B1920" s="55" t="s">
        <v>487</v>
      </c>
      <c r="C1920" s="57" t="s">
        <v>487</v>
      </c>
      <c r="D1920" s="56" t="s">
        <v>487</v>
      </c>
      <c r="E1920" s="29" t="s">
        <v>487</v>
      </c>
      <c r="F1920" s="54"/>
    </row>
    <row r="1921" spans="1:6">
      <c r="A1921" s="148" t="s">
        <v>487</v>
      </c>
      <c r="B1921" s="55" t="s">
        <v>487</v>
      </c>
      <c r="C1921" s="57" t="s">
        <v>487</v>
      </c>
      <c r="D1921" s="56" t="s">
        <v>487</v>
      </c>
      <c r="E1921" s="29" t="s">
        <v>487</v>
      </c>
      <c r="F1921" s="54"/>
    </row>
    <row r="1922" spans="1:6">
      <c r="A1922" s="148" t="s">
        <v>487</v>
      </c>
      <c r="B1922" s="55" t="s">
        <v>487</v>
      </c>
      <c r="C1922" s="57" t="s">
        <v>487</v>
      </c>
      <c r="D1922" s="56" t="s">
        <v>487</v>
      </c>
      <c r="E1922" s="29" t="s">
        <v>487</v>
      </c>
      <c r="F1922" s="54"/>
    </row>
    <row r="1923" spans="1:6">
      <c r="A1923" s="148" t="s">
        <v>487</v>
      </c>
      <c r="B1923" s="55" t="s">
        <v>487</v>
      </c>
      <c r="C1923" s="57" t="s">
        <v>487</v>
      </c>
      <c r="D1923" s="56" t="s">
        <v>487</v>
      </c>
      <c r="E1923" s="29" t="s">
        <v>487</v>
      </c>
      <c r="F1923" s="54"/>
    </row>
    <row r="1924" spans="1:6">
      <c r="A1924" s="148" t="s">
        <v>487</v>
      </c>
      <c r="B1924" s="55" t="s">
        <v>487</v>
      </c>
      <c r="C1924" s="57" t="s">
        <v>487</v>
      </c>
      <c r="D1924" s="56" t="s">
        <v>487</v>
      </c>
      <c r="E1924" s="29" t="s">
        <v>487</v>
      </c>
      <c r="F1924" s="54"/>
    </row>
    <row r="1925" spans="1:6">
      <c r="A1925" s="148" t="s">
        <v>487</v>
      </c>
      <c r="B1925" s="55" t="s">
        <v>487</v>
      </c>
      <c r="C1925" s="57" t="s">
        <v>487</v>
      </c>
      <c r="D1925" s="56" t="s">
        <v>487</v>
      </c>
      <c r="E1925" s="29" t="s">
        <v>487</v>
      </c>
      <c r="F1925" s="54"/>
    </row>
    <row r="1926" spans="1:6">
      <c r="A1926" s="148" t="s">
        <v>487</v>
      </c>
      <c r="B1926" s="55" t="s">
        <v>487</v>
      </c>
      <c r="C1926" s="57" t="s">
        <v>487</v>
      </c>
      <c r="D1926" s="56" t="s">
        <v>487</v>
      </c>
      <c r="E1926" s="29" t="s">
        <v>487</v>
      </c>
      <c r="F1926" s="54"/>
    </row>
    <row r="1927" spans="1:6">
      <c r="A1927" s="148" t="s">
        <v>487</v>
      </c>
      <c r="B1927" s="55" t="s">
        <v>487</v>
      </c>
      <c r="C1927" s="57" t="s">
        <v>487</v>
      </c>
      <c r="D1927" s="56" t="s">
        <v>487</v>
      </c>
      <c r="E1927" s="29" t="s">
        <v>487</v>
      </c>
      <c r="F1927" s="54"/>
    </row>
    <row r="1928" spans="1:6">
      <c r="A1928" s="148" t="s">
        <v>487</v>
      </c>
      <c r="B1928" s="55" t="s">
        <v>487</v>
      </c>
      <c r="C1928" s="57" t="s">
        <v>487</v>
      </c>
      <c r="D1928" s="56" t="s">
        <v>487</v>
      </c>
      <c r="E1928" s="29" t="s">
        <v>487</v>
      </c>
      <c r="F1928" s="54"/>
    </row>
    <row r="1929" spans="1:6">
      <c r="A1929" s="148" t="s">
        <v>487</v>
      </c>
      <c r="B1929" s="55" t="s">
        <v>487</v>
      </c>
      <c r="C1929" s="57" t="s">
        <v>487</v>
      </c>
      <c r="D1929" s="56" t="s">
        <v>487</v>
      </c>
      <c r="E1929" s="29" t="s">
        <v>487</v>
      </c>
      <c r="F1929" s="54"/>
    </row>
    <row r="1930" spans="1:6">
      <c r="A1930" s="148" t="s">
        <v>487</v>
      </c>
      <c r="B1930" s="55" t="s">
        <v>487</v>
      </c>
      <c r="C1930" s="57" t="s">
        <v>487</v>
      </c>
      <c r="D1930" s="56" t="s">
        <v>487</v>
      </c>
      <c r="E1930" s="29" t="s">
        <v>487</v>
      </c>
      <c r="F1930" s="54"/>
    </row>
    <row r="1931" spans="1:6">
      <c r="A1931" s="148" t="s">
        <v>487</v>
      </c>
      <c r="B1931" s="55" t="s">
        <v>487</v>
      </c>
      <c r="C1931" s="57" t="s">
        <v>487</v>
      </c>
      <c r="D1931" s="56" t="s">
        <v>487</v>
      </c>
      <c r="E1931" s="29" t="s">
        <v>487</v>
      </c>
      <c r="F1931" s="54"/>
    </row>
    <row r="1932" spans="1:6">
      <c r="A1932" s="148" t="s">
        <v>487</v>
      </c>
      <c r="B1932" s="55" t="s">
        <v>487</v>
      </c>
      <c r="C1932" s="57" t="s">
        <v>487</v>
      </c>
      <c r="D1932" s="56" t="s">
        <v>487</v>
      </c>
      <c r="E1932" s="29" t="s">
        <v>487</v>
      </c>
      <c r="F1932" s="54"/>
    </row>
    <row r="1933" spans="1:6">
      <c r="A1933" s="148" t="s">
        <v>487</v>
      </c>
      <c r="B1933" s="55" t="s">
        <v>487</v>
      </c>
      <c r="C1933" s="57" t="s">
        <v>487</v>
      </c>
      <c r="D1933" s="56" t="s">
        <v>487</v>
      </c>
      <c r="E1933" s="29" t="s">
        <v>487</v>
      </c>
      <c r="F1933" s="54"/>
    </row>
    <row r="1934" spans="1:6">
      <c r="A1934" s="148" t="s">
        <v>487</v>
      </c>
      <c r="B1934" s="55" t="s">
        <v>487</v>
      </c>
      <c r="C1934" s="57" t="s">
        <v>487</v>
      </c>
      <c r="D1934" s="56" t="s">
        <v>487</v>
      </c>
      <c r="E1934" s="29" t="s">
        <v>487</v>
      </c>
      <c r="F1934" s="54"/>
    </row>
    <row r="1935" spans="1:6">
      <c r="A1935" s="148" t="s">
        <v>487</v>
      </c>
      <c r="B1935" s="55" t="s">
        <v>487</v>
      </c>
      <c r="C1935" s="57" t="s">
        <v>487</v>
      </c>
      <c r="D1935" s="56" t="s">
        <v>487</v>
      </c>
      <c r="E1935" s="29" t="s">
        <v>487</v>
      </c>
      <c r="F1935" s="54"/>
    </row>
    <row r="1936" spans="1:6">
      <c r="A1936" s="148" t="s">
        <v>487</v>
      </c>
      <c r="B1936" s="55" t="s">
        <v>487</v>
      </c>
      <c r="C1936" s="57" t="s">
        <v>487</v>
      </c>
      <c r="D1936" s="56" t="s">
        <v>487</v>
      </c>
      <c r="E1936" s="29" t="s">
        <v>487</v>
      </c>
      <c r="F1936" s="54"/>
    </row>
    <row r="1937" spans="1:6">
      <c r="A1937" s="148" t="s">
        <v>487</v>
      </c>
      <c r="B1937" s="55" t="s">
        <v>487</v>
      </c>
      <c r="C1937" s="57" t="s">
        <v>487</v>
      </c>
      <c r="D1937" s="56" t="s">
        <v>487</v>
      </c>
      <c r="E1937" s="29" t="s">
        <v>487</v>
      </c>
      <c r="F1937" s="54"/>
    </row>
    <row r="1938" spans="1:6">
      <c r="A1938" s="148" t="s">
        <v>487</v>
      </c>
      <c r="B1938" s="55" t="s">
        <v>487</v>
      </c>
      <c r="C1938" s="57" t="s">
        <v>487</v>
      </c>
      <c r="D1938" s="56" t="s">
        <v>487</v>
      </c>
      <c r="E1938" s="29" t="s">
        <v>487</v>
      </c>
      <c r="F1938" s="54"/>
    </row>
    <row r="1939" spans="1:6">
      <c r="A1939" s="148" t="s">
        <v>487</v>
      </c>
      <c r="B1939" s="55" t="s">
        <v>487</v>
      </c>
      <c r="C1939" s="57" t="s">
        <v>487</v>
      </c>
      <c r="D1939" s="56" t="s">
        <v>487</v>
      </c>
      <c r="E1939" s="29" t="s">
        <v>487</v>
      </c>
      <c r="F1939" s="54"/>
    </row>
    <row r="1940" spans="1:6">
      <c r="A1940" s="148" t="s">
        <v>487</v>
      </c>
      <c r="B1940" s="55" t="s">
        <v>487</v>
      </c>
      <c r="C1940" s="57" t="s">
        <v>487</v>
      </c>
      <c r="D1940" s="56" t="s">
        <v>487</v>
      </c>
      <c r="E1940" s="29" t="s">
        <v>487</v>
      </c>
      <c r="F1940" s="54"/>
    </row>
    <row r="1941" spans="1:6">
      <c r="A1941" s="148" t="s">
        <v>487</v>
      </c>
      <c r="B1941" s="55" t="s">
        <v>487</v>
      </c>
      <c r="C1941" s="57" t="s">
        <v>487</v>
      </c>
      <c r="D1941" s="56" t="s">
        <v>487</v>
      </c>
      <c r="E1941" s="29" t="s">
        <v>487</v>
      </c>
      <c r="F1941" s="54"/>
    </row>
    <row r="1942" spans="1:6">
      <c r="A1942" s="148" t="s">
        <v>487</v>
      </c>
      <c r="B1942" s="55" t="s">
        <v>487</v>
      </c>
      <c r="C1942" s="57" t="s">
        <v>487</v>
      </c>
      <c r="D1942" s="56" t="s">
        <v>487</v>
      </c>
      <c r="E1942" s="29" t="s">
        <v>487</v>
      </c>
      <c r="F1942" s="54"/>
    </row>
    <row r="1943" spans="1:6">
      <c r="A1943" s="148" t="s">
        <v>487</v>
      </c>
      <c r="B1943" s="55" t="s">
        <v>487</v>
      </c>
      <c r="C1943" s="57" t="s">
        <v>487</v>
      </c>
      <c r="D1943" s="56" t="s">
        <v>487</v>
      </c>
      <c r="E1943" s="29" t="s">
        <v>487</v>
      </c>
      <c r="F1943" s="54"/>
    </row>
    <row r="1944" spans="1:6">
      <c r="A1944" s="148" t="s">
        <v>487</v>
      </c>
      <c r="B1944" s="55" t="s">
        <v>487</v>
      </c>
      <c r="C1944" s="57" t="s">
        <v>487</v>
      </c>
      <c r="D1944" s="56" t="s">
        <v>487</v>
      </c>
      <c r="E1944" s="29" t="s">
        <v>487</v>
      </c>
      <c r="F1944" s="54"/>
    </row>
    <row r="1945" spans="1:6">
      <c r="A1945" s="148" t="s">
        <v>487</v>
      </c>
      <c r="B1945" s="55" t="s">
        <v>487</v>
      </c>
      <c r="C1945" s="57" t="s">
        <v>487</v>
      </c>
      <c r="D1945" s="56" t="s">
        <v>487</v>
      </c>
      <c r="E1945" s="29" t="s">
        <v>487</v>
      </c>
      <c r="F1945" s="54"/>
    </row>
    <row r="1946" spans="1:6">
      <c r="A1946" s="148" t="s">
        <v>487</v>
      </c>
      <c r="B1946" s="55" t="s">
        <v>487</v>
      </c>
      <c r="C1946" s="57" t="s">
        <v>487</v>
      </c>
      <c r="D1946" s="56" t="s">
        <v>487</v>
      </c>
      <c r="E1946" s="29" t="s">
        <v>487</v>
      </c>
      <c r="F1946" s="54"/>
    </row>
    <row r="1947" spans="1:6">
      <c r="A1947" s="148" t="s">
        <v>487</v>
      </c>
      <c r="B1947" s="55" t="s">
        <v>487</v>
      </c>
      <c r="C1947" s="57" t="s">
        <v>487</v>
      </c>
      <c r="D1947" s="56" t="s">
        <v>487</v>
      </c>
      <c r="E1947" s="29" t="s">
        <v>487</v>
      </c>
      <c r="F1947" s="54"/>
    </row>
    <row r="1948" spans="1:6">
      <c r="A1948" s="148" t="s">
        <v>487</v>
      </c>
      <c r="B1948" s="55" t="s">
        <v>487</v>
      </c>
      <c r="C1948" s="57" t="s">
        <v>487</v>
      </c>
      <c r="D1948" s="56" t="s">
        <v>487</v>
      </c>
      <c r="E1948" s="29" t="s">
        <v>487</v>
      </c>
      <c r="F1948" s="54"/>
    </row>
    <row r="1949" spans="1:6">
      <c r="A1949" s="148" t="s">
        <v>487</v>
      </c>
      <c r="B1949" s="55" t="s">
        <v>487</v>
      </c>
      <c r="C1949" s="57" t="s">
        <v>487</v>
      </c>
      <c r="D1949" s="56" t="s">
        <v>487</v>
      </c>
      <c r="E1949" s="29" t="s">
        <v>487</v>
      </c>
      <c r="F1949" s="54"/>
    </row>
    <row r="1950" spans="1:6">
      <c r="A1950" s="148" t="s">
        <v>487</v>
      </c>
      <c r="B1950" s="55" t="s">
        <v>487</v>
      </c>
      <c r="C1950" s="57" t="s">
        <v>487</v>
      </c>
      <c r="D1950" s="56" t="s">
        <v>487</v>
      </c>
      <c r="E1950" s="29" t="s">
        <v>487</v>
      </c>
      <c r="F1950" s="54"/>
    </row>
    <row r="1951" spans="1:6">
      <c r="A1951" s="148" t="s">
        <v>487</v>
      </c>
      <c r="B1951" s="55" t="s">
        <v>487</v>
      </c>
      <c r="C1951" s="57" t="s">
        <v>487</v>
      </c>
      <c r="D1951" s="56" t="s">
        <v>487</v>
      </c>
      <c r="E1951" s="29" t="s">
        <v>487</v>
      </c>
      <c r="F1951" s="54"/>
    </row>
    <row r="1952" spans="1:6">
      <c r="A1952" s="148" t="s">
        <v>487</v>
      </c>
      <c r="B1952" s="55" t="s">
        <v>487</v>
      </c>
      <c r="C1952" s="57" t="s">
        <v>487</v>
      </c>
      <c r="D1952" s="56" t="s">
        <v>487</v>
      </c>
      <c r="E1952" s="29" t="s">
        <v>487</v>
      </c>
      <c r="F1952" s="54"/>
    </row>
    <row r="1953" spans="1:6">
      <c r="A1953" s="148" t="s">
        <v>487</v>
      </c>
      <c r="B1953" s="55" t="s">
        <v>487</v>
      </c>
      <c r="C1953" s="57" t="s">
        <v>487</v>
      </c>
      <c r="D1953" s="56" t="s">
        <v>487</v>
      </c>
      <c r="E1953" s="29" t="s">
        <v>487</v>
      </c>
      <c r="F1953" s="54"/>
    </row>
    <row r="1954" spans="1:6">
      <c r="A1954" s="148" t="s">
        <v>487</v>
      </c>
      <c r="B1954" s="55" t="s">
        <v>487</v>
      </c>
      <c r="C1954" s="57" t="s">
        <v>487</v>
      </c>
      <c r="D1954" s="56" t="s">
        <v>487</v>
      </c>
      <c r="E1954" s="29" t="s">
        <v>487</v>
      </c>
      <c r="F1954" s="54"/>
    </row>
    <row r="1955" spans="1:6">
      <c r="A1955" s="148" t="s">
        <v>487</v>
      </c>
      <c r="B1955" s="55" t="s">
        <v>487</v>
      </c>
      <c r="C1955" s="57" t="s">
        <v>487</v>
      </c>
      <c r="D1955" s="56" t="s">
        <v>487</v>
      </c>
      <c r="E1955" s="29" t="s">
        <v>487</v>
      </c>
      <c r="F1955" s="54"/>
    </row>
    <row r="1956" spans="1:6">
      <c r="A1956" s="148" t="s">
        <v>487</v>
      </c>
      <c r="B1956" s="55" t="s">
        <v>487</v>
      </c>
      <c r="C1956" s="57" t="s">
        <v>487</v>
      </c>
      <c r="D1956" s="56" t="s">
        <v>487</v>
      </c>
      <c r="E1956" s="29" t="s">
        <v>487</v>
      </c>
      <c r="F1956" s="54"/>
    </row>
    <row r="1957" spans="1:6">
      <c r="A1957" s="148" t="s">
        <v>487</v>
      </c>
      <c r="B1957" s="55" t="s">
        <v>487</v>
      </c>
      <c r="C1957" s="57" t="s">
        <v>487</v>
      </c>
      <c r="D1957" s="56" t="s">
        <v>487</v>
      </c>
      <c r="E1957" s="29" t="s">
        <v>487</v>
      </c>
      <c r="F1957" s="54"/>
    </row>
    <row r="1958" spans="1:6">
      <c r="A1958" s="148" t="s">
        <v>487</v>
      </c>
      <c r="B1958" s="55" t="s">
        <v>487</v>
      </c>
      <c r="C1958" s="57" t="s">
        <v>487</v>
      </c>
      <c r="D1958" s="56" t="s">
        <v>487</v>
      </c>
      <c r="E1958" s="29" t="s">
        <v>487</v>
      </c>
      <c r="F1958" s="54"/>
    </row>
    <row r="1959" spans="1:6">
      <c r="A1959" s="148" t="s">
        <v>487</v>
      </c>
      <c r="B1959" s="55" t="s">
        <v>487</v>
      </c>
      <c r="C1959" s="57" t="s">
        <v>487</v>
      </c>
      <c r="D1959" s="56" t="s">
        <v>487</v>
      </c>
      <c r="E1959" s="29" t="s">
        <v>487</v>
      </c>
      <c r="F1959" s="54"/>
    </row>
    <row r="1960" spans="1:6">
      <c r="A1960" s="148" t="s">
        <v>487</v>
      </c>
      <c r="B1960" s="55" t="s">
        <v>487</v>
      </c>
      <c r="C1960" s="57" t="s">
        <v>487</v>
      </c>
      <c r="D1960" s="56" t="s">
        <v>487</v>
      </c>
      <c r="E1960" s="29" t="s">
        <v>487</v>
      </c>
      <c r="F1960" s="54"/>
    </row>
    <row r="1961" spans="1:6">
      <c r="A1961" s="148" t="s">
        <v>487</v>
      </c>
      <c r="B1961" s="55" t="s">
        <v>487</v>
      </c>
      <c r="C1961" s="57" t="s">
        <v>487</v>
      </c>
      <c r="D1961" s="56" t="s">
        <v>487</v>
      </c>
      <c r="E1961" s="29" t="s">
        <v>487</v>
      </c>
      <c r="F1961" s="54"/>
    </row>
    <row r="1962" spans="1:6">
      <c r="A1962" s="148" t="s">
        <v>487</v>
      </c>
      <c r="B1962" s="55" t="s">
        <v>487</v>
      </c>
      <c r="C1962" s="57" t="s">
        <v>487</v>
      </c>
      <c r="D1962" s="56" t="s">
        <v>487</v>
      </c>
      <c r="E1962" s="29" t="s">
        <v>487</v>
      </c>
      <c r="F1962" s="54"/>
    </row>
    <row r="1963" spans="1:6">
      <c r="A1963" s="148" t="s">
        <v>487</v>
      </c>
      <c r="B1963" s="55" t="s">
        <v>487</v>
      </c>
      <c r="C1963" s="57" t="s">
        <v>487</v>
      </c>
      <c r="D1963" s="56" t="s">
        <v>487</v>
      </c>
      <c r="E1963" s="29" t="s">
        <v>487</v>
      </c>
      <c r="F1963" s="54"/>
    </row>
    <row r="1964" spans="1:6">
      <c r="A1964" s="148" t="s">
        <v>487</v>
      </c>
      <c r="B1964" s="55" t="s">
        <v>487</v>
      </c>
      <c r="C1964" s="57" t="s">
        <v>487</v>
      </c>
      <c r="D1964" s="56" t="s">
        <v>487</v>
      </c>
      <c r="E1964" s="29" t="s">
        <v>487</v>
      </c>
      <c r="F1964" s="54"/>
    </row>
    <row r="1965" spans="1:6">
      <c r="A1965" s="148" t="s">
        <v>487</v>
      </c>
      <c r="B1965" s="55" t="s">
        <v>487</v>
      </c>
      <c r="C1965" s="57" t="s">
        <v>487</v>
      </c>
      <c r="D1965" s="56" t="s">
        <v>487</v>
      </c>
      <c r="E1965" s="29" t="s">
        <v>487</v>
      </c>
      <c r="F1965" s="54"/>
    </row>
    <row r="1966" spans="1:6">
      <c r="A1966" s="148" t="s">
        <v>487</v>
      </c>
      <c r="B1966" s="55" t="s">
        <v>487</v>
      </c>
      <c r="C1966" s="57" t="s">
        <v>487</v>
      </c>
      <c r="D1966" s="56" t="s">
        <v>487</v>
      </c>
      <c r="E1966" s="29" t="s">
        <v>487</v>
      </c>
      <c r="F1966" s="54"/>
    </row>
    <row r="1967" spans="1:6">
      <c r="A1967" s="148" t="s">
        <v>487</v>
      </c>
      <c r="B1967" s="55" t="s">
        <v>487</v>
      </c>
      <c r="C1967" s="57" t="s">
        <v>487</v>
      </c>
      <c r="D1967" s="56" t="s">
        <v>487</v>
      </c>
      <c r="E1967" s="29" t="s">
        <v>487</v>
      </c>
      <c r="F1967" s="54"/>
    </row>
    <row r="1968" spans="1:6">
      <c r="A1968" s="148" t="s">
        <v>487</v>
      </c>
      <c r="B1968" s="55" t="s">
        <v>487</v>
      </c>
      <c r="C1968" s="57" t="s">
        <v>487</v>
      </c>
      <c r="D1968" s="56" t="s">
        <v>487</v>
      </c>
      <c r="E1968" s="29" t="s">
        <v>487</v>
      </c>
      <c r="F1968" s="54"/>
    </row>
    <row r="1969" spans="1:6">
      <c r="A1969" s="148" t="s">
        <v>487</v>
      </c>
      <c r="B1969" s="55" t="s">
        <v>487</v>
      </c>
      <c r="C1969" s="57" t="s">
        <v>487</v>
      </c>
      <c r="D1969" s="56" t="s">
        <v>487</v>
      </c>
      <c r="E1969" s="29" t="s">
        <v>487</v>
      </c>
      <c r="F1969" s="54"/>
    </row>
    <row r="1970" spans="1:6">
      <c r="A1970" s="148" t="s">
        <v>487</v>
      </c>
      <c r="B1970" s="55" t="s">
        <v>487</v>
      </c>
      <c r="C1970" s="57" t="s">
        <v>487</v>
      </c>
      <c r="D1970" s="56" t="s">
        <v>487</v>
      </c>
      <c r="E1970" s="29" t="s">
        <v>487</v>
      </c>
      <c r="F1970" s="54"/>
    </row>
    <row r="1971" spans="1:6">
      <c r="A1971" s="148" t="s">
        <v>487</v>
      </c>
      <c r="B1971" s="55" t="s">
        <v>487</v>
      </c>
      <c r="C1971" s="57" t="s">
        <v>487</v>
      </c>
      <c r="D1971" s="56" t="s">
        <v>487</v>
      </c>
      <c r="E1971" s="29" t="s">
        <v>487</v>
      </c>
      <c r="F1971" s="54"/>
    </row>
    <row r="1972" spans="1:6">
      <c r="A1972" s="148" t="s">
        <v>487</v>
      </c>
      <c r="B1972" s="55" t="s">
        <v>487</v>
      </c>
      <c r="C1972" s="57" t="s">
        <v>487</v>
      </c>
      <c r="D1972" s="56" t="s">
        <v>487</v>
      </c>
      <c r="E1972" s="29" t="s">
        <v>487</v>
      </c>
      <c r="F1972" s="54"/>
    </row>
    <row r="1973" spans="1:6">
      <c r="A1973" s="148" t="s">
        <v>487</v>
      </c>
      <c r="B1973" s="55" t="s">
        <v>487</v>
      </c>
      <c r="C1973" s="57" t="s">
        <v>487</v>
      </c>
      <c r="D1973" s="56" t="s">
        <v>487</v>
      </c>
      <c r="E1973" s="29" t="s">
        <v>487</v>
      </c>
      <c r="F1973" s="54"/>
    </row>
    <row r="1974" spans="1:6">
      <c r="A1974" s="148" t="s">
        <v>487</v>
      </c>
      <c r="B1974" s="55" t="s">
        <v>487</v>
      </c>
      <c r="C1974" s="57" t="s">
        <v>487</v>
      </c>
      <c r="D1974" s="56" t="s">
        <v>487</v>
      </c>
      <c r="E1974" s="29" t="s">
        <v>487</v>
      </c>
      <c r="F1974" s="54"/>
    </row>
    <row r="1975" spans="1:6">
      <c r="A1975" s="148" t="s">
        <v>487</v>
      </c>
      <c r="B1975" s="55" t="s">
        <v>487</v>
      </c>
      <c r="C1975" s="57" t="s">
        <v>487</v>
      </c>
      <c r="D1975" s="56" t="s">
        <v>487</v>
      </c>
      <c r="E1975" s="29" t="s">
        <v>487</v>
      </c>
      <c r="F1975" s="54"/>
    </row>
    <row r="1976" spans="1:6">
      <c r="A1976" s="148" t="s">
        <v>487</v>
      </c>
      <c r="B1976" s="55" t="s">
        <v>487</v>
      </c>
      <c r="C1976" s="57" t="s">
        <v>487</v>
      </c>
      <c r="D1976" s="56" t="s">
        <v>487</v>
      </c>
      <c r="E1976" s="29" t="s">
        <v>487</v>
      </c>
      <c r="F1976" s="54"/>
    </row>
    <row r="1977" spans="1:6">
      <c r="A1977" s="148" t="s">
        <v>487</v>
      </c>
      <c r="B1977" s="55" t="s">
        <v>487</v>
      </c>
      <c r="C1977" s="57" t="s">
        <v>487</v>
      </c>
      <c r="D1977" s="56" t="s">
        <v>487</v>
      </c>
      <c r="E1977" s="29" t="s">
        <v>487</v>
      </c>
      <c r="F1977" s="54"/>
    </row>
    <row r="1978" spans="1:6">
      <c r="A1978" s="148" t="s">
        <v>487</v>
      </c>
      <c r="B1978" s="55" t="s">
        <v>487</v>
      </c>
      <c r="C1978" s="57" t="s">
        <v>487</v>
      </c>
      <c r="D1978" s="56" t="s">
        <v>487</v>
      </c>
      <c r="E1978" s="29" t="s">
        <v>487</v>
      </c>
      <c r="F1978" s="54"/>
    </row>
    <row r="1979" spans="1:6">
      <c r="A1979" s="148" t="s">
        <v>487</v>
      </c>
      <c r="B1979" s="55" t="s">
        <v>487</v>
      </c>
      <c r="C1979" s="57" t="s">
        <v>487</v>
      </c>
      <c r="D1979" s="56" t="s">
        <v>487</v>
      </c>
      <c r="E1979" s="29" t="s">
        <v>487</v>
      </c>
      <c r="F1979" s="54"/>
    </row>
    <row r="1980" spans="1:6">
      <c r="A1980" s="148" t="s">
        <v>487</v>
      </c>
      <c r="B1980" s="55" t="s">
        <v>487</v>
      </c>
      <c r="C1980" s="57" t="s">
        <v>487</v>
      </c>
      <c r="D1980" s="56" t="s">
        <v>487</v>
      </c>
      <c r="E1980" s="29" t="s">
        <v>487</v>
      </c>
      <c r="F1980" s="54"/>
    </row>
    <row r="1981" spans="1:6">
      <c r="A1981" s="148" t="s">
        <v>487</v>
      </c>
      <c r="B1981" s="55" t="s">
        <v>487</v>
      </c>
      <c r="C1981" s="57" t="s">
        <v>487</v>
      </c>
      <c r="D1981" s="56" t="s">
        <v>487</v>
      </c>
      <c r="E1981" s="29" t="s">
        <v>487</v>
      </c>
      <c r="F1981" s="54"/>
    </row>
    <row r="1982" spans="1:6">
      <c r="A1982" s="148" t="s">
        <v>487</v>
      </c>
      <c r="B1982" s="55" t="s">
        <v>487</v>
      </c>
      <c r="C1982" s="57" t="s">
        <v>487</v>
      </c>
      <c r="D1982" s="56" t="s">
        <v>487</v>
      </c>
      <c r="E1982" s="29" t="s">
        <v>487</v>
      </c>
      <c r="F1982" s="54"/>
    </row>
    <row r="1983" spans="1:6">
      <c r="A1983" s="148" t="s">
        <v>487</v>
      </c>
      <c r="B1983" s="55" t="s">
        <v>487</v>
      </c>
      <c r="C1983" s="57" t="s">
        <v>487</v>
      </c>
      <c r="D1983" s="56" t="s">
        <v>487</v>
      </c>
      <c r="E1983" s="29" t="s">
        <v>487</v>
      </c>
      <c r="F1983" s="54"/>
    </row>
    <row r="1984" spans="1:6">
      <c r="A1984" s="148" t="s">
        <v>487</v>
      </c>
      <c r="B1984" s="55" t="s">
        <v>487</v>
      </c>
      <c r="C1984" s="57" t="s">
        <v>487</v>
      </c>
      <c r="D1984" s="56" t="s">
        <v>487</v>
      </c>
      <c r="E1984" s="29" t="s">
        <v>487</v>
      </c>
      <c r="F1984" s="54"/>
    </row>
    <row r="1985" spans="1:6">
      <c r="A1985" s="148" t="s">
        <v>487</v>
      </c>
      <c r="B1985" s="55" t="s">
        <v>487</v>
      </c>
      <c r="C1985" s="57" t="s">
        <v>487</v>
      </c>
      <c r="D1985" s="56" t="s">
        <v>487</v>
      </c>
      <c r="E1985" s="29" t="s">
        <v>487</v>
      </c>
      <c r="F1985" s="54"/>
    </row>
    <row r="1986" spans="1:6">
      <c r="A1986" s="148" t="s">
        <v>487</v>
      </c>
      <c r="B1986" s="55" t="s">
        <v>487</v>
      </c>
      <c r="C1986" s="57" t="s">
        <v>487</v>
      </c>
      <c r="D1986" s="56" t="s">
        <v>487</v>
      </c>
      <c r="E1986" s="29" t="s">
        <v>487</v>
      </c>
      <c r="F1986" s="54"/>
    </row>
    <row r="1987" spans="1:6">
      <c r="A1987" s="148" t="s">
        <v>487</v>
      </c>
      <c r="B1987" s="55" t="s">
        <v>487</v>
      </c>
      <c r="C1987" s="57" t="s">
        <v>487</v>
      </c>
      <c r="D1987" s="56" t="s">
        <v>487</v>
      </c>
      <c r="E1987" s="29" t="s">
        <v>487</v>
      </c>
      <c r="F1987" s="54"/>
    </row>
    <row r="1988" spans="1:6">
      <c r="A1988" s="148" t="s">
        <v>487</v>
      </c>
      <c r="B1988" s="55" t="s">
        <v>487</v>
      </c>
      <c r="C1988" s="57" t="s">
        <v>487</v>
      </c>
      <c r="D1988" s="56" t="s">
        <v>487</v>
      </c>
      <c r="E1988" s="29" t="s">
        <v>487</v>
      </c>
      <c r="F1988" s="54"/>
    </row>
    <row r="1989" spans="1:6">
      <c r="A1989" s="148" t="s">
        <v>487</v>
      </c>
      <c r="B1989" s="55" t="s">
        <v>487</v>
      </c>
      <c r="C1989" s="57" t="s">
        <v>487</v>
      </c>
      <c r="D1989" s="56" t="s">
        <v>487</v>
      </c>
      <c r="E1989" s="29" t="s">
        <v>487</v>
      </c>
      <c r="F1989" s="54"/>
    </row>
    <row r="1990" spans="1:6">
      <c r="A1990" s="148" t="s">
        <v>487</v>
      </c>
      <c r="B1990" s="55" t="s">
        <v>487</v>
      </c>
      <c r="C1990" s="57" t="s">
        <v>487</v>
      </c>
      <c r="D1990" s="56" t="s">
        <v>487</v>
      </c>
      <c r="E1990" s="29" t="s">
        <v>487</v>
      </c>
      <c r="F1990" s="54"/>
    </row>
    <row r="1991" spans="1:6">
      <c r="A1991" s="148" t="s">
        <v>487</v>
      </c>
      <c r="B1991" s="55" t="s">
        <v>487</v>
      </c>
      <c r="C1991" s="57" t="s">
        <v>487</v>
      </c>
      <c r="D1991" s="56" t="s">
        <v>487</v>
      </c>
      <c r="E1991" s="29" t="s">
        <v>487</v>
      </c>
      <c r="F1991" s="54"/>
    </row>
    <row r="1992" spans="1:6">
      <c r="A1992" s="148" t="s">
        <v>487</v>
      </c>
      <c r="B1992" s="55" t="s">
        <v>487</v>
      </c>
      <c r="C1992" s="57" t="s">
        <v>487</v>
      </c>
      <c r="D1992" s="56" t="s">
        <v>487</v>
      </c>
      <c r="E1992" s="29" t="s">
        <v>487</v>
      </c>
      <c r="F1992" s="54"/>
    </row>
    <row r="1993" spans="1:6">
      <c r="A1993" s="148" t="s">
        <v>487</v>
      </c>
      <c r="B1993" s="55" t="s">
        <v>487</v>
      </c>
      <c r="C1993" s="57" t="s">
        <v>487</v>
      </c>
      <c r="D1993" s="56" t="s">
        <v>487</v>
      </c>
      <c r="E1993" s="29" t="s">
        <v>487</v>
      </c>
      <c r="F1993" s="54"/>
    </row>
    <row r="1994" spans="1:6">
      <c r="A1994" s="148" t="s">
        <v>487</v>
      </c>
      <c r="B1994" s="55" t="s">
        <v>487</v>
      </c>
      <c r="C1994" s="57" t="s">
        <v>487</v>
      </c>
      <c r="D1994" s="56" t="s">
        <v>487</v>
      </c>
      <c r="E1994" s="29" t="s">
        <v>487</v>
      </c>
      <c r="F1994" s="54"/>
    </row>
    <row r="1995" spans="1:6">
      <c r="A1995" s="148" t="s">
        <v>487</v>
      </c>
      <c r="B1995" s="55" t="s">
        <v>487</v>
      </c>
      <c r="C1995" s="57" t="s">
        <v>487</v>
      </c>
      <c r="D1995" s="56" t="s">
        <v>487</v>
      </c>
      <c r="E1995" s="29" t="s">
        <v>487</v>
      </c>
      <c r="F1995" s="54"/>
    </row>
    <row r="1996" spans="1:6">
      <c r="A1996" s="148" t="s">
        <v>487</v>
      </c>
      <c r="B1996" s="55" t="s">
        <v>487</v>
      </c>
      <c r="C1996" s="57" t="s">
        <v>487</v>
      </c>
      <c r="D1996" s="56" t="s">
        <v>487</v>
      </c>
      <c r="E1996" s="29" t="s">
        <v>487</v>
      </c>
      <c r="F1996" s="54"/>
    </row>
    <row r="1997" spans="1:6">
      <c r="A1997" s="148" t="s">
        <v>487</v>
      </c>
      <c r="B1997" s="55" t="s">
        <v>487</v>
      </c>
      <c r="C1997" s="57" t="s">
        <v>487</v>
      </c>
      <c r="D1997" s="56" t="s">
        <v>487</v>
      </c>
      <c r="E1997" s="29" t="s">
        <v>487</v>
      </c>
      <c r="F1997" s="54"/>
    </row>
    <row r="1998" spans="1:6">
      <c r="A1998" s="148" t="s">
        <v>487</v>
      </c>
      <c r="B1998" s="55" t="s">
        <v>487</v>
      </c>
      <c r="C1998" s="57" t="s">
        <v>487</v>
      </c>
      <c r="D1998" s="56" t="s">
        <v>487</v>
      </c>
      <c r="E1998" s="29" t="s">
        <v>487</v>
      </c>
      <c r="F1998" s="54"/>
    </row>
    <row r="1999" spans="1:6">
      <c r="A1999" s="148" t="s">
        <v>487</v>
      </c>
      <c r="B1999" s="55" t="s">
        <v>487</v>
      </c>
      <c r="C1999" s="57" t="s">
        <v>487</v>
      </c>
      <c r="D1999" s="56" t="s">
        <v>487</v>
      </c>
      <c r="E1999" s="29" t="s">
        <v>487</v>
      </c>
      <c r="F1999" s="54"/>
    </row>
    <row r="2000" spans="1:6">
      <c r="A2000" s="148" t="s">
        <v>487</v>
      </c>
      <c r="B2000" s="55" t="s">
        <v>487</v>
      </c>
      <c r="C2000" s="57" t="s">
        <v>487</v>
      </c>
      <c r="D2000" s="56" t="s">
        <v>487</v>
      </c>
      <c r="E2000" s="29" t="s">
        <v>487</v>
      </c>
      <c r="F2000" s="54"/>
    </row>
    <row r="2001" spans="2:6">
      <c r="B2001" s="55"/>
      <c r="C2001" s="57"/>
      <c r="D2001" s="56"/>
      <c r="E2001" s="29"/>
      <c r="F2001" s="54"/>
    </row>
    <row r="2002" spans="2:6">
      <c r="B2002" s="55"/>
      <c r="C2002" s="57"/>
      <c r="D2002" s="56"/>
      <c r="E2002" s="29"/>
      <c r="F2002" s="54"/>
    </row>
    <row r="2003" spans="2:6">
      <c r="B2003" s="55"/>
      <c r="C2003" s="57"/>
      <c r="D2003" s="56"/>
      <c r="E2003" s="29"/>
      <c r="F2003" s="54"/>
    </row>
    <row r="2004" spans="2:6">
      <c r="B2004" s="55"/>
      <c r="C2004" s="57"/>
      <c r="D2004" s="56"/>
      <c r="E2004" s="29"/>
      <c r="F2004" s="54"/>
    </row>
    <row r="2005" spans="2:6">
      <c r="B2005" s="55"/>
      <c r="C2005" s="57"/>
      <c r="D2005" s="56"/>
      <c r="E2005" s="29"/>
      <c r="F2005" s="54"/>
    </row>
    <row r="2006" spans="2:6">
      <c r="B2006" s="55"/>
      <c r="C2006" s="57"/>
      <c r="D2006" s="56"/>
      <c r="E2006" s="29"/>
      <c r="F2006" s="54"/>
    </row>
    <row r="2007" spans="2:6">
      <c r="B2007" s="55"/>
      <c r="C2007" s="57"/>
      <c r="D2007" s="56"/>
      <c r="E2007" s="29"/>
      <c r="F2007" s="54"/>
    </row>
    <row r="2008" spans="2:6">
      <c r="B2008" s="55"/>
      <c r="C2008" s="57"/>
      <c r="D2008" s="56"/>
      <c r="E2008" s="29"/>
      <c r="F2008" s="54"/>
    </row>
    <row r="2009" spans="2:6">
      <c r="B2009" s="55"/>
      <c r="C2009" s="57"/>
      <c r="D2009" s="56"/>
      <c r="E2009" s="29"/>
      <c r="F2009" s="54"/>
    </row>
    <row r="2010" spans="2:6">
      <c r="B2010" s="55"/>
      <c r="C2010" s="57"/>
      <c r="D2010" s="56"/>
      <c r="E2010" s="29"/>
      <c r="F2010" s="54"/>
    </row>
    <row r="2011" spans="2:6">
      <c r="B2011" s="55"/>
      <c r="C2011" s="57"/>
      <c r="D2011" s="56"/>
      <c r="E2011" s="29"/>
      <c r="F2011" s="54"/>
    </row>
    <row r="2012" spans="2:6">
      <c r="B2012" s="55"/>
      <c r="C2012" s="57"/>
      <c r="D2012" s="56"/>
      <c r="E2012" s="29"/>
      <c r="F2012" s="54"/>
    </row>
    <row r="2013" spans="2:6">
      <c r="B2013" s="55"/>
      <c r="C2013" s="57"/>
      <c r="D2013" s="56"/>
      <c r="E2013" s="29"/>
      <c r="F2013" s="54"/>
    </row>
    <row r="2014" spans="2:6">
      <c r="B2014" s="55"/>
      <c r="C2014" s="57"/>
      <c r="D2014" s="56"/>
      <c r="E2014" s="29"/>
      <c r="F2014" s="54"/>
    </row>
    <row r="2015" spans="2:6">
      <c r="B2015" s="55"/>
      <c r="C2015" s="57"/>
      <c r="D2015" s="56"/>
      <c r="E2015" s="29"/>
      <c r="F2015" s="54"/>
    </row>
    <row r="2016" spans="2:6">
      <c r="B2016" s="55"/>
      <c r="C2016" s="57"/>
      <c r="D2016" s="56"/>
      <c r="E2016" s="29"/>
      <c r="F2016" s="54"/>
    </row>
    <row r="2017" spans="2:6">
      <c r="B2017" s="55"/>
      <c r="C2017" s="57"/>
      <c r="D2017" s="56"/>
      <c r="E2017" s="29"/>
      <c r="F2017" s="54"/>
    </row>
    <row r="2018" spans="2:6">
      <c r="B2018" s="55"/>
      <c r="C2018" s="57"/>
      <c r="D2018" s="56"/>
      <c r="E2018" s="29"/>
      <c r="F2018" s="54"/>
    </row>
    <row r="2019" spans="2:6">
      <c r="B2019" s="55"/>
      <c r="C2019" s="57"/>
      <c r="D2019" s="56"/>
      <c r="E2019" s="29"/>
      <c r="F2019" s="54"/>
    </row>
    <row r="2020" spans="2:6">
      <c r="B2020" s="55"/>
      <c r="C2020" s="57"/>
      <c r="D2020" s="56"/>
      <c r="E2020" s="29"/>
      <c r="F2020" s="54"/>
    </row>
    <row r="2021" spans="2:6">
      <c r="B2021" s="55"/>
      <c r="C2021" s="57"/>
      <c r="D2021" s="56"/>
      <c r="E2021" s="29"/>
      <c r="F2021" s="54"/>
    </row>
    <row r="2022" spans="2:6">
      <c r="B2022" s="55"/>
      <c r="C2022" s="57"/>
      <c r="D2022" s="56"/>
      <c r="E2022" s="29"/>
      <c r="F2022" s="54"/>
    </row>
    <row r="2023" spans="2:6">
      <c r="B2023" s="55"/>
      <c r="C2023" s="57"/>
      <c r="D2023" s="56"/>
      <c r="E2023" s="29"/>
      <c r="F2023" s="54"/>
    </row>
    <row r="2024" spans="2:6">
      <c r="B2024" s="55"/>
      <c r="C2024" s="57"/>
      <c r="D2024" s="56"/>
      <c r="E2024" s="29"/>
      <c r="F2024" s="54"/>
    </row>
    <row r="2025" spans="2:6">
      <c r="B2025" s="55"/>
      <c r="C2025" s="57"/>
      <c r="D2025" s="56"/>
      <c r="E2025" s="29"/>
      <c r="F2025" s="54"/>
    </row>
    <row r="2026" spans="2:6">
      <c r="B2026" s="55"/>
      <c r="C2026" s="57"/>
      <c r="D2026" s="56"/>
      <c r="E2026" s="29"/>
      <c r="F2026" s="54"/>
    </row>
    <row r="2027" spans="2:6">
      <c r="B2027" s="55"/>
      <c r="C2027" s="57"/>
      <c r="D2027" s="56"/>
      <c r="E2027" s="29"/>
      <c r="F2027" s="54"/>
    </row>
    <row r="2028" spans="2:6">
      <c r="B2028" s="55"/>
      <c r="C2028" s="57"/>
      <c r="D2028" s="56"/>
      <c r="E2028" s="29"/>
      <c r="F2028" s="54"/>
    </row>
    <row r="2029" spans="2:6">
      <c r="B2029" s="55"/>
      <c r="C2029" s="57"/>
      <c r="D2029" s="56"/>
      <c r="E2029" s="29"/>
      <c r="F2029" s="54"/>
    </row>
    <row r="2030" spans="2:6">
      <c r="B2030" s="55"/>
      <c r="C2030" s="57"/>
      <c r="D2030" s="56"/>
      <c r="E2030" s="29"/>
      <c r="F2030" s="54"/>
    </row>
    <row r="2031" spans="2:6">
      <c r="B2031" s="55"/>
      <c r="C2031" s="57"/>
      <c r="D2031" s="56"/>
      <c r="E2031" s="29"/>
      <c r="F2031" s="54"/>
    </row>
    <row r="2032" spans="2:6">
      <c r="B2032" s="55"/>
      <c r="C2032" s="57"/>
      <c r="D2032" s="56"/>
      <c r="E2032" s="29"/>
      <c r="F2032" s="54"/>
    </row>
    <row r="2033" spans="2:6">
      <c r="B2033" s="55"/>
      <c r="C2033" s="57"/>
      <c r="D2033" s="56"/>
      <c r="E2033" s="29"/>
      <c r="F2033" s="54"/>
    </row>
    <row r="2034" spans="2:6">
      <c r="B2034" s="55"/>
      <c r="C2034" s="57"/>
      <c r="D2034" s="56"/>
      <c r="E2034" s="29"/>
      <c r="F2034" s="54"/>
    </row>
    <row r="2035" spans="2:6">
      <c r="B2035" s="55"/>
      <c r="C2035" s="57"/>
      <c r="D2035" s="56"/>
      <c r="E2035" s="29"/>
      <c r="F2035" s="54"/>
    </row>
    <row r="2036" spans="2:6">
      <c r="B2036" s="55"/>
      <c r="C2036" s="57"/>
      <c r="D2036" s="56"/>
      <c r="E2036" s="29"/>
      <c r="F2036" s="54"/>
    </row>
    <row r="2037" spans="2:6">
      <c r="B2037" s="55"/>
      <c r="C2037" s="57"/>
      <c r="D2037" s="56"/>
      <c r="E2037" s="29"/>
      <c r="F2037" s="54"/>
    </row>
    <row r="2038" spans="2:6">
      <c r="B2038" s="55"/>
      <c r="C2038" s="57"/>
      <c r="D2038" s="56"/>
      <c r="E2038" s="29"/>
      <c r="F2038" s="54"/>
    </row>
    <row r="2039" spans="2:6">
      <c r="B2039" s="55"/>
      <c r="C2039" s="57"/>
      <c r="D2039" s="56"/>
      <c r="E2039" s="29"/>
      <c r="F2039" s="54"/>
    </row>
    <row r="2040" spans="2:6">
      <c r="B2040" s="55"/>
      <c r="C2040" s="57"/>
      <c r="D2040" s="56"/>
      <c r="E2040" s="29"/>
      <c r="F2040" s="54"/>
    </row>
    <row r="2041" spans="2:6">
      <c r="B2041" s="55"/>
      <c r="C2041" s="57"/>
      <c r="D2041" s="56"/>
      <c r="E2041" s="29"/>
      <c r="F2041" s="54"/>
    </row>
    <row r="2042" spans="2:6">
      <c r="B2042" s="55"/>
      <c r="C2042" s="57"/>
      <c r="D2042" s="56"/>
      <c r="E2042" s="29"/>
      <c r="F2042" s="54"/>
    </row>
    <row r="2043" spans="2:6">
      <c r="B2043" s="55"/>
      <c r="C2043" s="57"/>
      <c r="D2043" s="56"/>
      <c r="E2043" s="29"/>
      <c r="F2043" s="54"/>
    </row>
    <row r="2044" spans="2:6">
      <c r="B2044" s="55"/>
      <c r="C2044" s="57"/>
      <c r="D2044" s="56"/>
      <c r="E2044" s="29"/>
      <c r="F2044" s="54"/>
    </row>
    <row r="2045" spans="2:6">
      <c r="B2045" s="55"/>
      <c r="C2045" s="57"/>
      <c r="D2045" s="56"/>
      <c r="E2045" s="29"/>
      <c r="F2045" s="54"/>
    </row>
    <row r="2046" spans="2:6">
      <c r="B2046" s="55"/>
      <c r="C2046" s="57"/>
      <c r="D2046" s="56"/>
      <c r="E2046" s="29"/>
      <c r="F2046" s="54"/>
    </row>
    <row r="2047" spans="2:6">
      <c r="B2047" s="55"/>
      <c r="C2047" s="57"/>
      <c r="D2047" s="56"/>
      <c r="E2047" s="29"/>
      <c r="F2047" s="54"/>
    </row>
    <row r="2048" spans="2:6">
      <c r="B2048" s="55"/>
      <c r="C2048" s="57"/>
      <c r="D2048" s="56"/>
      <c r="E2048" s="29"/>
      <c r="F2048" s="54"/>
    </row>
    <row r="2049" spans="2:6">
      <c r="B2049" s="55"/>
      <c r="C2049" s="57"/>
      <c r="D2049" s="56"/>
      <c r="E2049" s="29"/>
      <c r="F2049" s="54"/>
    </row>
    <row r="2050" spans="2:6">
      <c r="B2050" s="55"/>
      <c r="C2050" s="57"/>
      <c r="D2050" s="56"/>
      <c r="E2050" s="29"/>
      <c r="F2050" s="54"/>
    </row>
    <row r="2051" spans="2:6">
      <c r="B2051" s="55"/>
      <c r="C2051" s="57"/>
      <c r="D2051" s="56"/>
      <c r="E2051" s="29"/>
      <c r="F2051" s="54"/>
    </row>
    <row r="2052" spans="2:6">
      <c r="B2052" s="55"/>
      <c r="C2052" s="57"/>
      <c r="D2052" s="56"/>
      <c r="E2052" s="29"/>
      <c r="F2052" s="54"/>
    </row>
    <row r="2053" spans="2:6">
      <c r="B2053" s="55"/>
      <c r="C2053" s="57"/>
      <c r="D2053" s="56"/>
      <c r="E2053" s="29"/>
      <c r="F2053" s="54"/>
    </row>
    <row r="2054" spans="2:6">
      <c r="B2054" s="55"/>
      <c r="C2054" s="57"/>
      <c r="D2054" s="56"/>
      <c r="E2054" s="29"/>
      <c r="F2054" s="54"/>
    </row>
    <row r="2055" spans="2:6">
      <c r="B2055" s="55"/>
      <c r="C2055" s="57"/>
      <c r="D2055" s="56"/>
      <c r="E2055" s="29"/>
      <c r="F2055" s="54"/>
    </row>
    <row r="2056" spans="2:6">
      <c r="B2056" s="55"/>
      <c r="C2056" s="57"/>
      <c r="D2056" s="56"/>
      <c r="E2056" s="29"/>
      <c r="F2056" s="54"/>
    </row>
    <row r="2057" spans="2:6">
      <c r="B2057" s="55"/>
      <c r="C2057" s="57"/>
      <c r="D2057" s="56"/>
      <c r="E2057" s="29"/>
      <c r="F2057" s="54"/>
    </row>
    <row r="2058" spans="2:6">
      <c r="B2058" s="55"/>
      <c r="C2058" s="57"/>
      <c r="D2058" s="56"/>
      <c r="E2058" s="29"/>
      <c r="F2058" s="54"/>
    </row>
    <row r="2059" spans="2:6">
      <c r="B2059" s="55"/>
      <c r="C2059" s="57"/>
      <c r="D2059" s="56"/>
      <c r="E2059" s="29"/>
      <c r="F2059" s="54"/>
    </row>
    <row r="2060" spans="2:6">
      <c r="B2060" s="55"/>
      <c r="C2060" s="57"/>
      <c r="D2060" s="56"/>
      <c r="E2060" s="29"/>
      <c r="F2060" s="54"/>
    </row>
    <row r="2061" spans="2:6">
      <c r="B2061" s="55"/>
      <c r="C2061" s="57"/>
      <c r="D2061" s="56"/>
      <c r="E2061" s="29"/>
      <c r="F2061" s="54"/>
    </row>
    <row r="2062" spans="2:6">
      <c r="B2062" s="55"/>
      <c r="C2062" s="57"/>
      <c r="D2062" s="56"/>
      <c r="E2062" s="29"/>
      <c r="F2062" s="54"/>
    </row>
    <row r="2063" spans="2:6">
      <c r="B2063" s="55"/>
      <c r="C2063" s="57"/>
      <c r="D2063" s="56"/>
      <c r="E2063" s="29"/>
      <c r="F2063" s="54"/>
    </row>
    <row r="2064" spans="2:6">
      <c r="B2064" s="55"/>
      <c r="C2064" s="57"/>
      <c r="D2064" s="56"/>
      <c r="E2064" s="29"/>
      <c r="F2064" s="54"/>
    </row>
    <row r="2065" spans="2:6">
      <c r="B2065" s="55"/>
      <c r="C2065" s="57"/>
      <c r="D2065" s="56"/>
      <c r="E2065" s="29"/>
      <c r="F2065" s="54"/>
    </row>
    <row r="2066" spans="2:6">
      <c r="B2066" s="55"/>
      <c r="C2066" s="57"/>
      <c r="D2066" s="56"/>
      <c r="E2066" s="29"/>
      <c r="F2066" s="54"/>
    </row>
    <row r="2067" spans="2:6">
      <c r="B2067" s="55"/>
      <c r="C2067" s="57"/>
      <c r="D2067" s="56"/>
      <c r="E2067" s="29"/>
      <c r="F2067" s="54"/>
    </row>
    <row r="2068" spans="2:6">
      <c r="B2068" s="55"/>
      <c r="C2068" s="57"/>
      <c r="D2068" s="56"/>
      <c r="E2068" s="29"/>
      <c r="F2068" s="54"/>
    </row>
    <row r="2069" spans="2:6">
      <c r="B2069" s="55"/>
      <c r="C2069" s="57"/>
      <c r="D2069" s="56"/>
      <c r="E2069" s="29"/>
      <c r="F2069" s="54"/>
    </row>
    <row r="2070" spans="2:6">
      <c r="B2070" s="55"/>
      <c r="C2070" s="57"/>
      <c r="D2070" s="56"/>
      <c r="E2070" s="29"/>
      <c r="F2070" s="54"/>
    </row>
    <row r="2071" spans="2:6">
      <c r="B2071" s="55"/>
      <c r="C2071" s="57"/>
      <c r="D2071" s="56"/>
      <c r="E2071" s="29"/>
      <c r="F2071" s="54"/>
    </row>
    <row r="2072" spans="2:6">
      <c r="B2072" s="55"/>
      <c r="C2072" s="57"/>
      <c r="D2072" s="56"/>
      <c r="E2072" s="29"/>
      <c r="F2072" s="54"/>
    </row>
    <row r="2073" spans="2:6">
      <c r="B2073" s="55"/>
      <c r="C2073" s="57"/>
      <c r="D2073" s="56"/>
      <c r="E2073" s="29"/>
      <c r="F2073" s="54"/>
    </row>
    <row r="2074" spans="2:6">
      <c r="B2074" s="55"/>
      <c r="C2074" s="57"/>
      <c r="D2074" s="56"/>
      <c r="E2074" s="29"/>
      <c r="F2074" s="54"/>
    </row>
    <row r="2075" spans="2:6">
      <c r="B2075" s="55"/>
      <c r="C2075" s="57"/>
      <c r="D2075" s="56"/>
      <c r="E2075" s="29"/>
      <c r="F2075" s="54"/>
    </row>
    <row r="2076" spans="2:6">
      <c r="B2076" s="55"/>
      <c r="C2076" s="57"/>
      <c r="D2076" s="56"/>
      <c r="E2076" s="29"/>
      <c r="F2076" s="54"/>
    </row>
    <row r="2077" spans="2:6">
      <c r="B2077" s="55"/>
      <c r="C2077" s="57"/>
      <c r="D2077" s="56"/>
      <c r="E2077" s="29"/>
      <c r="F2077" s="54"/>
    </row>
    <row r="2078" spans="2:6">
      <c r="B2078" s="55"/>
      <c r="C2078" s="57"/>
      <c r="D2078" s="56"/>
      <c r="E2078" s="29"/>
      <c r="F2078" s="54"/>
    </row>
    <row r="2079" spans="2:6">
      <c r="B2079" s="55"/>
      <c r="C2079" s="57"/>
      <c r="D2079" s="56"/>
      <c r="E2079" s="29"/>
      <c r="F2079" s="54"/>
    </row>
    <row r="2080" spans="2:6">
      <c r="B2080" s="55"/>
      <c r="C2080" s="57"/>
      <c r="D2080" s="56"/>
      <c r="E2080" s="29"/>
      <c r="F2080" s="54"/>
    </row>
    <row r="2081" spans="2:6">
      <c r="B2081" s="55"/>
      <c r="C2081" s="57"/>
      <c r="D2081" s="56"/>
      <c r="E2081" s="29"/>
      <c r="F2081" s="54"/>
    </row>
    <row r="2082" spans="2:6">
      <c r="B2082" s="55"/>
      <c r="C2082" s="57"/>
      <c r="D2082" s="56"/>
      <c r="E2082" s="29"/>
      <c r="F2082" s="54"/>
    </row>
    <row r="2083" spans="2:6">
      <c r="B2083" s="55"/>
      <c r="C2083" s="57"/>
      <c r="D2083" s="56"/>
      <c r="E2083" s="29"/>
      <c r="F2083" s="54"/>
    </row>
    <row r="2084" spans="2:6">
      <c r="B2084" s="55"/>
      <c r="C2084" s="57"/>
      <c r="D2084" s="56"/>
      <c r="E2084" s="29"/>
      <c r="F2084" s="54"/>
    </row>
    <row r="2085" spans="2:6">
      <c r="B2085" s="55"/>
      <c r="C2085" s="57"/>
      <c r="D2085" s="56"/>
      <c r="E2085" s="29"/>
      <c r="F2085" s="54"/>
    </row>
    <row r="2086" spans="2:6">
      <c r="B2086" s="55"/>
      <c r="C2086" s="57"/>
      <c r="D2086" s="56"/>
      <c r="E2086" s="29"/>
      <c r="F2086" s="54"/>
    </row>
    <row r="2087" spans="2:6">
      <c r="B2087" s="55"/>
      <c r="C2087" s="57"/>
      <c r="D2087" s="56"/>
      <c r="E2087" s="29"/>
      <c r="F2087" s="54"/>
    </row>
    <row r="2088" spans="2:6">
      <c r="B2088" s="55"/>
      <c r="C2088" s="57"/>
      <c r="D2088" s="56"/>
      <c r="E2088" s="29"/>
      <c r="F2088" s="54"/>
    </row>
    <row r="2089" spans="2:6">
      <c r="B2089" s="55"/>
      <c r="C2089" s="57"/>
      <c r="D2089" s="56"/>
      <c r="E2089" s="29"/>
      <c r="F2089" s="54"/>
    </row>
    <row r="2090" spans="2:6">
      <c r="B2090" s="55"/>
      <c r="C2090" s="57"/>
      <c r="D2090" s="56"/>
      <c r="E2090" s="29"/>
      <c r="F2090" s="54"/>
    </row>
    <row r="2091" spans="2:6">
      <c r="B2091" s="55"/>
      <c r="C2091" s="57"/>
      <c r="D2091" s="56"/>
      <c r="E2091" s="29"/>
      <c r="F2091" s="54"/>
    </row>
    <row r="2092" spans="2:6">
      <c r="B2092" s="55"/>
      <c r="C2092" s="57"/>
      <c r="D2092" s="56"/>
      <c r="E2092" s="29"/>
      <c r="F2092" s="54"/>
    </row>
    <row r="2093" spans="2:6">
      <c r="B2093" s="55"/>
      <c r="C2093" s="57"/>
      <c r="D2093" s="56"/>
      <c r="E2093" s="29"/>
      <c r="F2093" s="54"/>
    </row>
    <row r="2094" spans="2:6">
      <c r="B2094" s="55"/>
      <c r="C2094" s="57"/>
      <c r="D2094" s="56"/>
      <c r="E2094" s="29"/>
      <c r="F2094" s="54"/>
    </row>
    <row r="2095" spans="2:6">
      <c r="B2095" s="55"/>
      <c r="C2095" s="57"/>
      <c r="D2095" s="56"/>
      <c r="E2095" s="29"/>
      <c r="F2095" s="54"/>
    </row>
    <row r="2096" spans="2:6">
      <c r="B2096" s="55"/>
      <c r="C2096" s="57"/>
      <c r="D2096" s="56"/>
      <c r="E2096" s="29"/>
      <c r="F2096" s="54"/>
    </row>
    <row r="2097" spans="2:6">
      <c r="B2097" s="55"/>
      <c r="C2097" s="57"/>
      <c r="D2097" s="56"/>
      <c r="E2097" s="29"/>
      <c r="F2097" s="54"/>
    </row>
    <row r="2098" spans="2:6">
      <c r="B2098" s="55"/>
      <c r="C2098" s="57"/>
      <c r="D2098" s="56"/>
      <c r="E2098" s="29"/>
      <c r="F2098" s="54"/>
    </row>
    <row r="2099" spans="2:6">
      <c r="B2099" s="55"/>
      <c r="C2099" s="57"/>
      <c r="D2099" s="56"/>
      <c r="E2099" s="29"/>
      <c r="F2099" s="54"/>
    </row>
    <row r="2100" spans="2:6">
      <c r="B2100" s="55"/>
      <c r="C2100" s="57"/>
      <c r="D2100" s="56"/>
      <c r="E2100" s="29"/>
      <c r="F2100" s="54"/>
    </row>
    <row r="2101" spans="2:6">
      <c r="B2101" s="55"/>
      <c r="C2101" s="57"/>
      <c r="D2101" s="56"/>
      <c r="E2101" s="29"/>
      <c r="F2101" s="54"/>
    </row>
    <row r="2102" spans="2:6">
      <c r="B2102" s="55"/>
      <c r="C2102" s="57"/>
      <c r="D2102" s="56"/>
      <c r="E2102" s="29"/>
      <c r="F2102" s="54"/>
    </row>
    <row r="2103" spans="2:6">
      <c r="B2103" s="55"/>
      <c r="C2103" s="57"/>
      <c r="D2103" s="56"/>
      <c r="E2103" s="29"/>
      <c r="F2103" s="54"/>
    </row>
    <row r="2104" spans="2:6">
      <c r="B2104" s="55"/>
      <c r="C2104" s="57"/>
      <c r="D2104" s="56"/>
      <c r="E2104" s="29"/>
      <c r="F2104" s="54"/>
    </row>
    <row r="2105" spans="2:6">
      <c r="B2105" s="55"/>
      <c r="C2105" s="57"/>
      <c r="D2105" s="56"/>
      <c r="E2105" s="29"/>
      <c r="F2105" s="54"/>
    </row>
    <row r="2106" spans="2:6">
      <c r="B2106" s="55"/>
      <c r="C2106" s="57"/>
      <c r="D2106" s="56"/>
      <c r="E2106" s="29"/>
      <c r="F2106" s="54"/>
    </row>
    <row r="2107" spans="2:6">
      <c r="B2107" s="55"/>
      <c r="C2107" s="57"/>
      <c r="D2107" s="56"/>
      <c r="E2107" s="29"/>
      <c r="F2107" s="54"/>
    </row>
    <row r="2108" spans="2:6">
      <c r="B2108" s="55"/>
      <c r="C2108" s="57"/>
      <c r="D2108" s="56"/>
      <c r="E2108" s="29"/>
      <c r="F2108" s="54"/>
    </row>
    <row r="2109" spans="2:6">
      <c r="B2109" s="55"/>
      <c r="C2109" s="57"/>
      <c r="D2109" s="56"/>
      <c r="E2109" s="29"/>
      <c r="F2109" s="54"/>
    </row>
    <row r="2110" spans="2:6">
      <c r="B2110" s="55"/>
      <c r="C2110" s="57"/>
      <c r="D2110" s="56"/>
      <c r="E2110" s="29"/>
      <c r="F2110" s="54"/>
    </row>
    <row r="2111" spans="2:6">
      <c r="B2111" s="55"/>
      <c r="C2111" s="57"/>
      <c r="D2111" s="56"/>
      <c r="E2111" s="29"/>
      <c r="F2111" s="54"/>
    </row>
    <row r="2112" spans="2:6">
      <c r="B2112" s="55"/>
      <c r="C2112" s="57"/>
      <c r="D2112" s="56"/>
      <c r="E2112" s="29"/>
      <c r="F2112" s="54"/>
    </row>
    <row r="2113" spans="2:6">
      <c r="B2113" s="55"/>
      <c r="C2113" s="57"/>
      <c r="D2113" s="56"/>
      <c r="E2113" s="29"/>
      <c r="F2113" s="54"/>
    </row>
    <row r="2114" spans="2:6">
      <c r="B2114" s="55"/>
      <c r="C2114" s="57"/>
      <c r="D2114" s="56"/>
      <c r="E2114" s="29"/>
      <c r="F2114" s="54"/>
    </row>
    <row r="2115" spans="2:6">
      <c r="B2115" s="55"/>
      <c r="C2115" s="57"/>
      <c r="D2115" s="56"/>
      <c r="E2115" s="29"/>
      <c r="F2115" s="54"/>
    </row>
    <row r="2116" spans="2:6">
      <c r="B2116" s="55"/>
      <c r="C2116" s="57"/>
      <c r="D2116" s="56"/>
      <c r="E2116" s="29"/>
      <c r="F2116" s="54"/>
    </row>
    <row r="2117" spans="2:6">
      <c r="B2117" s="55"/>
      <c r="C2117" s="57"/>
      <c r="D2117" s="56"/>
      <c r="E2117" s="29"/>
      <c r="F2117" s="54"/>
    </row>
    <row r="2118" spans="2:6">
      <c r="B2118" s="55"/>
      <c r="C2118" s="57"/>
      <c r="D2118" s="56"/>
      <c r="E2118" s="29"/>
      <c r="F2118" s="54"/>
    </row>
    <row r="2119" spans="2:6">
      <c r="B2119" s="55"/>
      <c r="C2119" s="57"/>
      <c r="D2119" s="56"/>
      <c r="E2119" s="29"/>
      <c r="F2119" s="54"/>
    </row>
    <row r="2120" spans="2:6">
      <c r="B2120" s="55"/>
      <c r="C2120" s="57"/>
      <c r="D2120" s="56"/>
      <c r="E2120" s="29"/>
      <c r="F2120" s="54"/>
    </row>
    <row r="2121" spans="2:6">
      <c r="B2121" s="55"/>
      <c r="C2121" s="57"/>
      <c r="D2121" s="56"/>
      <c r="E2121" s="29"/>
      <c r="F2121" s="54"/>
    </row>
    <row r="2122" spans="2:6">
      <c r="B2122" s="55"/>
      <c r="C2122" s="57"/>
      <c r="D2122" s="56"/>
      <c r="E2122" s="29"/>
      <c r="F2122" s="54"/>
    </row>
    <row r="2123" spans="2:6">
      <c r="B2123" s="55"/>
      <c r="C2123" s="57"/>
      <c r="D2123" s="56"/>
      <c r="E2123" s="29"/>
      <c r="F2123" s="54"/>
    </row>
    <row r="2124" spans="2:6">
      <c r="B2124" s="55"/>
      <c r="C2124" s="57"/>
      <c r="D2124" s="56"/>
      <c r="E2124" s="29"/>
      <c r="F2124" s="54"/>
    </row>
    <row r="2125" spans="2:6">
      <c r="B2125" s="55"/>
      <c r="C2125" s="57"/>
      <c r="D2125" s="56"/>
      <c r="E2125" s="29"/>
      <c r="F2125" s="54"/>
    </row>
    <row r="2126" spans="2:6">
      <c r="B2126" s="55"/>
      <c r="C2126" s="57"/>
      <c r="D2126" s="56"/>
      <c r="E2126" s="29"/>
      <c r="F2126" s="54"/>
    </row>
    <row r="2127" spans="2:6">
      <c r="B2127" s="55"/>
      <c r="C2127" s="57"/>
      <c r="D2127" s="56"/>
      <c r="E2127" s="29"/>
      <c r="F2127" s="54"/>
    </row>
    <row r="2128" spans="2:6">
      <c r="B2128" s="55"/>
      <c r="C2128" s="57"/>
      <c r="D2128" s="56"/>
      <c r="E2128" s="29"/>
      <c r="F2128" s="54"/>
    </row>
    <row r="2129" spans="2:6">
      <c r="B2129" s="55"/>
      <c r="C2129" s="57"/>
      <c r="D2129" s="56"/>
      <c r="E2129" s="29"/>
      <c r="F2129" s="54"/>
    </row>
    <row r="2130" spans="2:6">
      <c r="B2130" s="55"/>
      <c r="C2130" s="57"/>
      <c r="D2130" s="56"/>
      <c r="E2130" s="29"/>
      <c r="F2130" s="54"/>
    </row>
    <row r="2131" spans="2:6">
      <c r="B2131" s="55"/>
      <c r="C2131" s="57"/>
      <c r="D2131" s="56"/>
      <c r="E2131" s="29"/>
      <c r="F2131" s="54"/>
    </row>
    <row r="2132" spans="2:6">
      <c r="B2132" s="55"/>
      <c r="C2132" s="57"/>
      <c r="D2132" s="56"/>
      <c r="E2132" s="29"/>
      <c r="F2132" s="54"/>
    </row>
    <row r="2133" spans="2:6">
      <c r="B2133" s="55"/>
      <c r="C2133" s="57"/>
      <c r="D2133" s="56"/>
      <c r="E2133" s="29"/>
      <c r="F2133" s="54"/>
    </row>
    <row r="2134" spans="2:6">
      <c r="B2134" s="55"/>
      <c r="C2134" s="57"/>
      <c r="D2134" s="56"/>
      <c r="E2134" s="29"/>
      <c r="F2134" s="54"/>
    </row>
    <row r="2135" spans="2:6">
      <c r="B2135" s="55"/>
      <c r="C2135" s="57"/>
      <c r="D2135" s="56"/>
      <c r="E2135" s="29"/>
      <c r="F2135" s="54"/>
    </row>
    <row r="2136" spans="2:6">
      <c r="B2136" s="55"/>
      <c r="C2136" s="57"/>
      <c r="D2136" s="56"/>
      <c r="E2136" s="29"/>
      <c r="F2136" s="54"/>
    </row>
    <row r="2137" spans="2:6">
      <c r="B2137" s="55"/>
      <c r="C2137" s="57"/>
      <c r="D2137" s="56"/>
      <c r="E2137" s="29"/>
      <c r="F2137" s="54"/>
    </row>
    <row r="2138" spans="2:6">
      <c r="B2138" s="55"/>
      <c r="C2138" s="57"/>
      <c r="D2138" s="56"/>
      <c r="E2138" s="29"/>
      <c r="F2138" s="54"/>
    </row>
    <row r="2139" spans="2:6">
      <c r="B2139" s="55"/>
      <c r="C2139" s="57"/>
      <c r="D2139" s="56"/>
      <c r="E2139" s="29"/>
      <c r="F2139" s="54"/>
    </row>
    <row r="2140" spans="2:6">
      <c r="B2140" s="55"/>
      <c r="C2140" s="57"/>
      <c r="D2140" s="56"/>
      <c r="E2140" s="29"/>
      <c r="F2140" s="54"/>
    </row>
    <row r="2141" spans="2:6">
      <c r="B2141" s="55"/>
      <c r="C2141" s="57"/>
      <c r="D2141" s="56"/>
      <c r="E2141" s="29"/>
      <c r="F2141" s="54"/>
    </row>
    <row r="2142" spans="2:6">
      <c r="B2142" s="55"/>
      <c r="C2142" s="57"/>
      <c r="D2142" s="56"/>
      <c r="E2142" s="29"/>
      <c r="F2142" s="54"/>
    </row>
    <row r="2143" spans="2:6">
      <c r="B2143" s="55"/>
      <c r="C2143" s="57"/>
      <c r="D2143" s="56"/>
      <c r="E2143" s="29"/>
      <c r="F2143" s="54"/>
    </row>
    <row r="2144" spans="2:6">
      <c r="B2144" s="55"/>
      <c r="C2144" s="57"/>
      <c r="D2144" s="56"/>
      <c r="E2144" s="29"/>
      <c r="F2144" s="54"/>
    </row>
    <row r="2145" spans="2:6">
      <c r="B2145" s="55"/>
      <c r="C2145" s="57"/>
      <c r="D2145" s="56"/>
      <c r="E2145" s="29"/>
      <c r="F2145" s="54"/>
    </row>
    <row r="2146" spans="2:6">
      <c r="B2146" s="55"/>
      <c r="C2146" s="57"/>
      <c r="D2146" s="56"/>
      <c r="E2146" s="29"/>
      <c r="F2146" s="54"/>
    </row>
    <row r="2147" spans="2:6">
      <c r="B2147" s="55"/>
      <c r="C2147" s="57"/>
      <c r="D2147" s="56"/>
      <c r="E2147" s="29"/>
      <c r="F2147" s="54"/>
    </row>
    <row r="2148" spans="2:6">
      <c r="B2148" s="55"/>
      <c r="C2148" s="57"/>
      <c r="D2148" s="56"/>
      <c r="E2148" s="29"/>
      <c r="F2148" s="54"/>
    </row>
    <row r="2149" spans="2:6">
      <c r="B2149" s="55"/>
      <c r="C2149" s="57"/>
      <c r="D2149" s="56"/>
      <c r="E2149" s="29"/>
      <c r="F2149" s="54"/>
    </row>
    <row r="2150" spans="2:6">
      <c r="B2150" s="55"/>
      <c r="C2150" s="57"/>
      <c r="D2150" s="56"/>
      <c r="E2150" s="29"/>
      <c r="F2150" s="54"/>
    </row>
    <row r="2151" spans="2:6">
      <c r="B2151" s="55"/>
      <c r="C2151" s="57"/>
      <c r="D2151" s="56"/>
      <c r="E2151" s="29"/>
      <c r="F2151" s="54"/>
    </row>
    <row r="2152" spans="2:6">
      <c r="B2152" s="55"/>
      <c r="C2152" s="57"/>
      <c r="D2152" s="56"/>
      <c r="E2152" s="29"/>
      <c r="F2152" s="54"/>
    </row>
    <row r="2153" spans="2:6">
      <c r="B2153" s="55"/>
      <c r="C2153" s="57"/>
      <c r="D2153" s="56"/>
      <c r="E2153" s="29"/>
      <c r="F2153" s="54"/>
    </row>
    <row r="2154" spans="2:6">
      <c r="B2154" s="55"/>
      <c r="C2154" s="57"/>
      <c r="D2154" s="56"/>
      <c r="E2154" s="29"/>
      <c r="F2154" s="54"/>
    </row>
    <row r="2155" spans="2:6">
      <c r="B2155" s="55"/>
      <c r="C2155" s="57"/>
      <c r="D2155" s="56"/>
      <c r="E2155" s="29"/>
      <c r="F2155" s="54"/>
    </row>
    <row r="2156" spans="2:6">
      <c r="B2156" s="55"/>
      <c r="C2156" s="57"/>
      <c r="D2156" s="56"/>
      <c r="E2156" s="29"/>
      <c r="F2156" s="54"/>
    </row>
    <row r="2157" spans="2:6">
      <c r="B2157" s="55"/>
      <c r="C2157" s="57"/>
      <c r="D2157" s="56"/>
      <c r="E2157" s="29"/>
      <c r="F2157" s="54"/>
    </row>
    <row r="2158" spans="2:6">
      <c r="B2158" s="55"/>
      <c r="C2158" s="57"/>
      <c r="D2158" s="56"/>
      <c r="E2158" s="29"/>
      <c r="F2158" s="54"/>
    </row>
    <row r="2159" spans="2:6">
      <c r="B2159" s="55"/>
      <c r="C2159" s="57"/>
      <c r="D2159" s="56"/>
      <c r="E2159" s="29"/>
      <c r="F2159" s="54"/>
    </row>
    <row r="2160" spans="2:6">
      <c r="B2160" s="55"/>
      <c r="C2160" s="57"/>
      <c r="D2160" s="56"/>
      <c r="E2160" s="29"/>
      <c r="F2160" s="54"/>
    </row>
    <row r="2161" spans="2:6">
      <c r="B2161" s="55"/>
      <c r="C2161" s="57"/>
      <c r="D2161" s="56"/>
      <c r="E2161" s="29"/>
      <c r="F2161" s="54"/>
    </row>
    <row r="2162" spans="2:6">
      <c r="B2162" s="55"/>
      <c r="C2162" s="57"/>
      <c r="D2162" s="56"/>
      <c r="E2162" s="29"/>
      <c r="F2162" s="54"/>
    </row>
    <row r="2163" spans="2:6">
      <c r="B2163" s="55"/>
      <c r="C2163" s="57"/>
      <c r="D2163" s="56"/>
      <c r="E2163" s="29"/>
      <c r="F2163" s="54"/>
    </row>
    <row r="2164" spans="2:6">
      <c r="B2164" s="55"/>
      <c r="C2164" s="57"/>
      <c r="D2164" s="56"/>
      <c r="E2164" s="29"/>
      <c r="F2164" s="54"/>
    </row>
    <row r="2165" spans="2:6">
      <c r="B2165" s="55"/>
      <c r="C2165" s="57"/>
      <c r="D2165" s="56"/>
      <c r="E2165" s="29"/>
      <c r="F2165" s="54"/>
    </row>
    <row r="2166" spans="2:6">
      <c r="B2166" s="55"/>
      <c r="C2166" s="57"/>
      <c r="D2166" s="56"/>
      <c r="E2166" s="29"/>
      <c r="F2166" s="54"/>
    </row>
    <row r="2167" spans="2:6">
      <c r="B2167" s="55"/>
      <c r="C2167" s="57"/>
      <c r="D2167" s="56"/>
      <c r="E2167" s="29"/>
      <c r="F2167" s="54"/>
    </row>
    <row r="2168" spans="2:6">
      <c r="B2168" s="55"/>
      <c r="C2168" s="57"/>
      <c r="D2168" s="56"/>
      <c r="E2168" s="29"/>
      <c r="F2168" s="54"/>
    </row>
    <row r="2169" spans="2:6">
      <c r="B2169" s="55"/>
      <c r="C2169" s="57"/>
      <c r="D2169" s="56"/>
      <c r="E2169" s="29"/>
      <c r="F2169" s="54"/>
    </row>
    <row r="2170" spans="2:6">
      <c r="B2170" s="55"/>
      <c r="C2170" s="57"/>
      <c r="D2170" s="56"/>
      <c r="E2170" s="29"/>
      <c r="F2170" s="54"/>
    </row>
    <row r="2171" spans="2:6">
      <c r="B2171" s="55"/>
      <c r="C2171" s="57"/>
      <c r="D2171" s="56"/>
      <c r="E2171" s="29"/>
      <c r="F2171" s="54"/>
    </row>
    <row r="2172" spans="2:6">
      <c r="B2172" s="55"/>
      <c r="C2172" s="57"/>
      <c r="D2172" s="56"/>
      <c r="E2172" s="29"/>
      <c r="F2172" s="54"/>
    </row>
    <row r="2173" spans="2:6">
      <c r="B2173" s="55"/>
      <c r="C2173" s="57"/>
      <c r="D2173" s="56"/>
      <c r="E2173" s="29"/>
      <c r="F2173" s="54"/>
    </row>
    <row r="2174" spans="2:6">
      <c r="B2174" s="55"/>
      <c r="C2174" s="57"/>
      <c r="D2174" s="56"/>
      <c r="E2174" s="29"/>
      <c r="F2174" s="54"/>
    </row>
    <row r="2175" spans="2:6">
      <c r="B2175" s="55"/>
      <c r="C2175" s="57"/>
      <c r="D2175" s="56"/>
      <c r="E2175" s="29"/>
      <c r="F2175" s="54"/>
    </row>
    <row r="2176" spans="2:6">
      <c r="B2176" s="55"/>
      <c r="C2176" s="57"/>
      <c r="D2176" s="56"/>
      <c r="E2176" s="29"/>
      <c r="F2176" s="54"/>
    </row>
    <row r="2177" spans="2:6">
      <c r="B2177" s="55"/>
      <c r="C2177" s="57"/>
      <c r="D2177" s="56"/>
      <c r="E2177" s="29"/>
      <c r="F2177" s="54"/>
    </row>
    <row r="2178" spans="2:6">
      <c r="B2178" s="55"/>
      <c r="C2178" s="57"/>
      <c r="D2178" s="56"/>
      <c r="E2178" s="29"/>
      <c r="F2178" s="54"/>
    </row>
    <row r="2179" spans="2:6">
      <c r="B2179" s="55"/>
      <c r="C2179" s="57"/>
      <c r="D2179" s="56"/>
      <c r="E2179" s="29"/>
      <c r="F2179" s="54"/>
    </row>
    <row r="2180" spans="2:6">
      <c r="B2180" s="55"/>
      <c r="C2180" s="57"/>
      <c r="D2180" s="56"/>
      <c r="E2180" s="29"/>
      <c r="F2180" s="54"/>
    </row>
    <row r="2181" spans="2:6">
      <c r="B2181" s="55"/>
      <c r="C2181" s="57"/>
      <c r="D2181" s="56"/>
      <c r="E2181" s="29"/>
      <c r="F2181" s="54"/>
    </row>
    <row r="2182" spans="2:6">
      <c r="B2182" s="55"/>
      <c r="C2182" s="57"/>
      <c r="D2182" s="56"/>
      <c r="E2182" s="29"/>
      <c r="F2182" s="54"/>
    </row>
    <row r="2183" spans="2:6">
      <c r="B2183" s="55"/>
      <c r="C2183" s="57"/>
      <c r="D2183" s="56"/>
      <c r="E2183" s="29"/>
      <c r="F2183" s="54"/>
    </row>
    <row r="2184" spans="2:6">
      <c r="B2184" s="55"/>
      <c r="C2184" s="57"/>
      <c r="D2184" s="56"/>
      <c r="E2184" s="29"/>
      <c r="F2184" s="54"/>
    </row>
    <row r="2185" spans="2:6">
      <c r="B2185" s="55"/>
      <c r="C2185" s="57"/>
      <c r="D2185" s="56"/>
      <c r="E2185" s="29"/>
      <c r="F2185" s="54"/>
    </row>
    <row r="2186" spans="2:6">
      <c r="B2186" s="55"/>
      <c r="C2186" s="57"/>
      <c r="D2186" s="56"/>
      <c r="E2186" s="29"/>
      <c r="F2186" s="54"/>
    </row>
    <row r="2187" spans="2:6">
      <c r="B2187" s="55"/>
      <c r="C2187" s="57"/>
      <c r="D2187" s="56"/>
      <c r="E2187" s="29"/>
      <c r="F2187" s="54"/>
    </row>
    <row r="2188" spans="2:6">
      <c r="B2188" s="55"/>
      <c r="C2188" s="57"/>
      <c r="D2188" s="56"/>
      <c r="E2188" s="29"/>
      <c r="F2188" s="54"/>
    </row>
    <row r="2189" spans="2:6">
      <c r="B2189" s="55"/>
      <c r="C2189" s="57"/>
      <c r="D2189" s="56"/>
      <c r="E2189" s="29"/>
      <c r="F2189" s="54"/>
    </row>
    <row r="2190" spans="2:6">
      <c r="B2190" s="55"/>
      <c r="C2190" s="57"/>
      <c r="D2190" s="56"/>
      <c r="E2190" s="29"/>
      <c r="F2190" s="54"/>
    </row>
    <row r="2191" spans="2:6">
      <c r="B2191" s="55"/>
      <c r="C2191" s="57"/>
      <c r="D2191" s="56"/>
      <c r="E2191" s="29"/>
      <c r="F2191" s="54"/>
    </row>
    <row r="2192" spans="2:6">
      <c r="B2192" s="55"/>
      <c r="C2192" s="57"/>
      <c r="D2192" s="56"/>
      <c r="E2192" s="29"/>
      <c r="F2192" s="54"/>
    </row>
    <row r="2193" spans="2:6">
      <c r="B2193" s="55"/>
      <c r="C2193" s="57"/>
      <c r="D2193" s="56"/>
      <c r="E2193" s="29"/>
      <c r="F2193" s="54"/>
    </row>
    <row r="2194" spans="2:6">
      <c r="B2194" s="55"/>
      <c r="C2194" s="57"/>
      <c r="D2194" s="56"/>
      <c r="E2194" s="29"/>
      <c r="F2194" s="54"/>
    </row>
    <row r="2195" spans="2:6">
      <c r="B2195" s="55"/>
      <c r="C2195" s="57"/>
      <c r="D2195" s="56"/>
      <c r="E2195" s="29"/>
      <c r="F2195" s="54"/>
    </row>
    <row r="2196" spans="2:6">
      <c r="B2196" s="55"/>
      <c r="C2196" s="57"/>
      <c r="D2196" s="56"/>
      <c r="E2196" s="29"/>
      <c r="F2196" s="54"/>
    </row>
    <row r="2197" spans="2:6">
      <c r="B2197" s="55"/>
      <c r="C2197" s="57"/>
      <c r="D2197" s="56"/>
      <c r="E2197" s="29"/>
      <c r="F2197" s="54"/>
    </row>
    <row r="2198" spans="2:6">
      <c r="B2198" s="55"/>
      <c r="C2198" s="57"/>
      <c r="D2198" s="56"/>
      <c r="E2198" s="29"/>
      <c r="F2198" s="54"/>
    </row>
    <row r="2199" spans="2:6">
      <c r="B2199" s="55"/>
      <c r="C2199" s="57"/>
      <c r="D2199" s="56"/>
      <c r="E2199" s="29"/>
      <c r="F2199" s="54"/>
    </row>
    <row r="2200" spans="2:6">
      <c r="B2200" s="55"/>
      <c r="C2200" s="57"/>
      <c r="D2200" s="56"/>
      <c r="E2200" s="29"/>
      <c r="F2200" s="54"/>
    </row>
    <row r="2201" spans="2:6">
      <c r="B2201" s="55"/>
      <c r="C2201" s="57"/>
      <c r="D2201" s="56"/>
      <c r="E2201" s="29"/>
      <c r="F2201" s="54"/>
    </row>
    <row r="2202" spans="2:6">
      <c r="B2202" s="55"/>
      <c r="C2202" s="57"/>
      <c r="D2202" s="56"/>
      <c r="E2202" s="29"/>
      <c r="F2202" s="54"/>
    </row>
    <row r="2203" spans="2:6">
      <c r="B2203" s="55"/>
      <c r="C2203" s="57"/>
      <c r="D2203" s="56"/>
      <c r="E2203" s="29"/>
      <c r="F2203" s="54"/>
    </row>
    <row r="2204" spans="2:6">
      <c r="B2204" s="55"/>
      <c r="C2204" s="57"/>
      <c r="D2204" s="56"/>
      <c r="E2204" s="29"/>
      <c r="F2204" s="54"/>
    </row>
    <row r="2205" spans="2:6">
      <c r="B2205" s="55"/>
      <c r="C2205" s="57"/>
      <c r="D2205" s="56"/>
      <c r="E2205" s="29"/>
      <c r="F2205" s="54"/>
    </row>
    <row r="2206" spans="2:6">
      <c r="B2206" s="55"/>
      <c r="C2206" s="57"/>
      <c r="D2206" s="56"/>
      <c r="E2206" s="29"/>
      <c r="F2206" s="54"/>
    </row>
    <row r="2207" spans="2:6">
      <c r="B2207" s="55"/>
      <c r="C2207" s="57"/>
      <c r="D2207" s="56"/>
      <c r="E2207" s="29"/>
      <c r="F2207" s="54"/>
    </row>
    <row r="2208" spans="2:6">
      <c r="B2208" s="55"/>
      <c r="C2208" s="57"/>
      <c r="D2208" s="56"/>
      <c r="E2208" s="29"/>
      <c r="F2208" s="54"/>
    </row>
    <row r="2209" spans="2:6">
      <c r="B2209" s="55"/>
      <c r="C2209" s="57"/>
      <c r="D2209" s="56"/>
      <c r="E2209" s="29"/>
      <c r="F2209" s="54"/>
    </row>
    <row r="2210" spans="2:6">
      <c r="B2210" s="55"/>
      <c r="C2210" s="57"/>
      <c r="D2210" s="56"/>
      <c r="E2210" s="29"/>
      <c r="F2210" s="54"/>
    </row>
    <row r="2211" spans="2:6">
      <c r="B2211" s="55"/>
      <c r="C2211" s="57"/>
      <c r="D2211" s="56"/>
      <c r="E2211" s="29"/>
      <c r="F2211" s="54"/>
    </row>
    <row r="2212" spans="2:6">
      <c r="B2212" s="55"/>
      <c r="C2212" s="57"/>
      <c r="D2212" s="56"/>
      <c r="E2212" s="29"/>
      <c r="F2212" s="54"/>
    </row>
    <row r="2213" spans="2:6">
      <c r="B2213" s="55"/>
      <c r="C2213" s="57"/>
      <c r="D2213" s="56"/>
      <c r="E2213" s="29"/>
      <c r="F2213" s="54"/>
    </row>
    <row r="2214" spans="2:6">
      <c r="B2214" s="55"/>
      <c r="C2214" s="57"/>
      <c r="D2214" s="56"/>
      <c r="E2214" s="29"/>
      <c r="F2214" s="54"/>
    </row>
    <row r="2215" spans="2:6">
      <c r="B2215" s="55"/>
      <c r="C2215" s="57"/>
      <c r="D2215" s="56"/>
      <c r="E2215" s="29"/>
      <c r="F2215" s="54"/>
    </row>
    <row r="2216" spans="2:6">
      <c r="B2216" s="55"/>
      <c r="C2216" s="57"/>
      <c r="D2216" s="56"/>
      <c r="E2216" s="29"/>
      <c r="F2216" s="54"/>
    </row>
    <row r="2217" spans="2:6">
      <c r="B2217" s="55"/>
      <c r="C2217" s="57"/>
      <c r="D2217" s="56"/>
      <c r="E2217" s="29"/>
      <c r="F2217" s="54"/>
    </row>
    <row r="2218" spans="2:6">
      <c r="B2218" s="55"/>
      <c r="C2218" s="57"/>
      <c r="D2218" s="56"/>
      <c r="E2218" s="29"/>
      <c r="F2218" s="54"/>
    </row>
    <row r="2219" spans="2:6">
      <c r="B2219" s="55"/>
      <c r="C2219" s="57"/>
      <c r="D2219" s="56"/>
      <c r="E2219" s="29"/>
      <c r="F2219" s="54"/>
    </row>
    <row r="2220" spans="2:6">
      <c r="B2220" s="55"/>
      <c r="C2220" s="57"/>
      <c r="D2220" s="56"/>
      <c r="E2220" s="29"/>
      <c r="F2220" s="54"/>
    </row>
    <row r="2221" spans="2:6">
      <c r="B2221" s="55"/>
      <c r="C2221" s="57"/>
      <c r="D2221" s="56"/>
      <c r="E2221" s="29"/>
      <c r="F2221" s="54"/>
    </row>
    <row r="2222" spans="2:6">
      <c r="B2222" s="55"/>
      <c r="C2222" s="57"/>
      <c r="D2222" s="56"/>
      <c r="E2222" s="29"/>
      <c r="F2222" s="54"/>
    </row>
    <row r="2223" spans="2:6">
      <c r="B2223" s="55"/>
      <c r="C2223" s="57"/>
      <c r="D2223" s="56"/>
      <c r="E2223" s="29"/>
      <c r="F2223" s="54"/>
    </row>
    <row r="2224" spans="2:6">
      <c r="B2224" s="55"/>
      <c r="C2224" s="57"/>
      <c r="D2224" s="56"/>
      <c r="E2224" s="29"/>
      <c r="F2224" s="54"/>
    </row>
    <row r="2225" spans="2:6">
      <c r="B2225" s="55"/>
      <c r="C2225" s="57"/>
      <c r="D2225" s="56"/>
      <c r="E2225" s="29"/>
      <c r="F2225" s="54"/>
    </row>
    <row r="2226" spans="2:6">
      <c r="B2226" s="55"/>
      <c r="C2226" s="57"/>
      <c r="D2226" s="56"/>
      <c r="E2226" s="29"/>
      <c r="F2226" s="54"/>
    </row>
    <row r="2227" spans="2:6">
      <c r="B2227" s="55"/>
      <c r="C2227" s="57"/>
      <c r="D2227" s="56"/>
      <c r="E2227" s="29"/>
      <c r="F2227" s="54"/>
    </row>
    <row r="2228" spans="2:6">
      <c r="B2228" s="55"/>
      <c r="C2228" s="57"/>
      <c r="D2228" s="56"/>
      <c r="E2228" s="29"/>
      <c r="F2228" s="54"/>
    </row>
    <row r="2229" spans="2:6">
      <c r="B2229" s="55"/>
      <c r="C2229" s="57"/>
      <c r="D2229" s="56"/>
      <c r="E2229" s="29"/>
      <c r="F2229" s="54"/>
    </row>
    <row r="2230" spans="2:6">
      <c r="B2230" s="55"/>
      <c r="C2230" s="57"/>
      <c r="D2230" s="56"/>
      <c r="E2230" s="29"/>
      <c r="F2230" s="54"/>
    </row>
    <row r="2231" spans="2:6">
      <c r="B2231" s="55"/>
      <c r="C2231" s="57"/>
      <c r="D2231" s="56"/>
      <c r="E2231" s="29"/>
      <c r="F2231" s="54"/>
    </row>
    <row r="2232" spans="2:6">
      <c r="B2232" s="55"/>
      <c r="C2232" s="57"/>
      <c r="D2232" s="56"/>
      <c r="E2232" s="29"/>
      <c r="F2232" s="54"/>
    </row>
    <row r="2233" spans="2:6">
      <c r="B2233" s="55"/>
      <c r="C2233" s="57"/>
      <c r="D2233" s="56"/>
      <c r="E2233" s="29"/>
      <c r="F2233" s="54"/>
    </row>
    <row r="2234" spans="2:6">
      <c r="B2234" s="55"/>
      <c r="C2234" s="57"/>
      <c r="D2234" s="56"/>
      <c r="E2234" s="29"/>
      <c r="F2234" s="54"/>
    </row>
    <row r="2235" spans="2:6">
      <c r="B2235" s="55"/>
      <c r="C2235" s="57"/>
      <c r="D2235" s="56"/>
      <c r="E2235" s="29"/>
      <c r="F2235" s="54"/>
    </row>
    <row r="2236" spans="2:6">
      <c r="B2236" s="55"/>
      <c r="C2236" s="57"/>
      <c r="D2236" s="56"/>
      <c r="E2236" s="29"/>
      <c r="F2236" s="54"/>
    </row>
    <row r="2237" spans="2:6">
      <c r="B2237" s="55"/>
      <c r="C2237" s="57"/>
      <c r="D2237" s="56"/>
      <c r="E2237" s="29"/>
      <c r="F2237" s="54"/>
    </row>
    <row r="2238" spans="2:6">
      <c r="B2238" s="55"/>
      <c r="C2238" s="57"/>
      <c r="D2238" s="56"/>
      <c r="E2238" s="29"/>
      <c r="F2238" s="54"/>
    </row>
    <row r="2239" spans="2:6">
      <c r="B2239" s="55"/>
      <c r="C2239" s="57"/>
      <c r="D2239" s="56"/>
      <c r="E2239" s="29"/>
      <c r="F2239" s="54"/>
    </row>
    <row r="2240" spans="2:6">
      <c r="B2240" s="55"/>
      <c r="C2240" s="57"/>
      <c r="D2240" s="56"/>
      <c r="E2240" s="29"/>
      <c r="F2240" s="54"/>
    </row>
    <row r="2241" spans="2:6">
      <c r="B2241" s="55"/>
      <c r="C2241" s="57"/>
      <c r="D2241" s="56"/>
      <c r="E2241" s="29"/>
      <c r="F2241" s="54"/>
    </row>
    <row r="2242" spans="2:6">
      <c r="B2242" s="55"/>
      <c r="C2242" s="57"/>
      <c r="D2242" s="56"/>
      <c r="E2242" s="29"/>
      <c r="F2242" s="54"/>
    </row>
    <row r="2243" spans="2:6">
      <c r="B2243" s="55"/>
      <c r="C2243" s="57"/>
      <c r="D2243" s="56"/>
      <c r="E2243" s="29"/>
      <c r="F2243" s="54"/>
    </row>
    <row r="2244" spans="2:6">
      <c r="B2244" s="55"/>
      <c r="C2244" s="57"/>
      <c r="D2244" s="56"/>
      <c r="E2244" s="29"/>
      <c r="F2244" s="54"/>
    </row>
    <row r="2245" spans="2:6">
      <c r="B2245" s="55"/>
      <c r="C2245" s="57"/>
      <c r="D2245" s="56"/>
      <c r="E2245" s="29"/>
      <c r="F2245" s="54"/>
    </row>
    <row r="2246" spans="2:6">
      <c r="B2246" s="55"/>
      <c r="C2246" s="57"/>
      <c r="D2246" s="56"/>
      <c r="E2246" s="29"/>
      <c r="F2246" s="54"/>
    </row>
    <row r="2247" spans="2:6">
      <c r="B2247" s="55"/>
      <c r="C2247" s="57"/>
      <c r="D2247" s="56"/>
      <c r="E2247" s="29"/>
      <c r="F2247" s="54"/>
    </row>
    <row r="2248" spans="2:6">
      <c r="B2248" s="55"/>
      <c r="C2248" s="57"/>
      <c r="D2248" s="56"/>
      <c r="E2248" s="29"/>
      <c r="F2248" s="54"/>
    </row>
    <row r="2249" spans="2:6">
      <c r="B2249" s="55"/>
      <c r="C2249" s="57"/>
      <c r="D2249" s="56"/>
      <c r="E2249" s="29"/>
      <c r="F2249" s="54"/>
    </row>
    <row r="2250" spans="2:6">
      <c r="B2250" s="55"/>
      <c r="C2250" s="57"/>
      <c r="D2250" s="56"/>
      <c r="E2250" s="29"/>
      <c r="F2250" s="54"/>
    </row>
    <row r="2251" spans="2:6">
      <c r="B2251" s="55"/>
      <c r="C2251" s="57"/>
      <c r="D2251" s="56"/>
      <c r="E2251" s="29"/>
      <c r="F2251" s="54"/>
    </row>
    <row r="2252" spans="2:6">
      <c r="B2252" s="55"/>
      <c r="C2252" s="57"/>
      <c r="D2252" s="56"/>
      <c r="E2252" s="29"/>
      <c r="F2252" s="54"/>
    </row>
    <row r="2253" spans="2:6">
      <c r="B2253" s="55"/>
      <c r="C2253" s="57"/>
      <c r="D2253" s="56"/>
      <c r="E2253" s="29"/>
      <c r="F2253" s="54"/>
    </row>
    <row r="2254" spans="2:6">
      <c r="B2254" s="55"/>
      <c r="C2254" s="57"/>
      <c r="D2254" s="56"/>
      <c r="E2254" s="29"/>
      <c r="F2254" s="54"/>
    </row>
    <row r="2255" spans="2:6">
      <c r="B2255" s="55"/>
      <c r="C2255" s="57"/>
      <c r="D2255" s="56"/>
      <c r="E2255" s="29"/>
      <c r="F2255" s="54"/>
    </row>
    <row r="2256" spans="2:6">
      <c r="B2256" s="55"/>
      <c r="C2256" s="57"/>
      <c r="D2256" s="56"/>
      <c r="E2256" s="29"/>
      <c r="F2256" s="54"/>
    </row>
    <row r="2257" spans="2:6">
      <c r="B2257" s="55"/>
      <c r="C2257" s="57"/>
      <c r="D2257" s="56"/>
      <c r="E2257" s="29"/>
      <c r="F2257" s="54"/>
    </row>
    <row r="2258" spans="2:6">
      <c r="B2258" s="55"/>
      <c r="C2258" s="57"/>
      <c r="D2258" s="56"/>
      <c r="E2258" s="29"/>
      <c r="F2258" s="54"/>
    </row>
    <row r="2259" spans="2:6">
      <c r="B2259" s="55"/>
      <c r="C2259" s="57"/>
      <c r="D2259" s="56"/>
      <c r="E2259" s="29"/>
      <c r="F2259" s="54"/>
    </row>
    <row r="2260" spans="2:6">
      <c r="B2260" s="55"/>
      <c r="C2260" s="57"/>
      <c r="D2260" s="56"/>
      <c r="E2260" s="29"/>
      <c r="F2260" s="54"/>
    </row>
    <row r="2261" spans="2:6">
      <c r="B2261" s="55"/>
      <c r="C2261" s="57"/>
      <c r="D2261" s="56"/>
      <c r="E2261" s="29"/>
      <c r="F2261" s="54"/>
    </row>
    <row r="2262" spans="2:6">
      <c r="B2262" s="55"/>
      <c r="C2262" s="57"/>
      <c r="D2262" s="56"/>
      <c r="E2262" s="29"/>
      <c r="F2262" s="54"/>
    </row>
    <row r="2263" spans="2:6">
      <c r="B2263" s="55"/>
      <c r="C2263" s="57"/>
      <c r="D2263" s="56"/>
      <c r="E2263" s="29"/>
      <c r="F2263" s="54"/>
    </row>
    <row r="2264" spans="2:6">
      <c r="B2264" s="55"/>
      <c r="C2264" s="57"/>
      <c r="D2264" s="56"/>
      <c r="E2264" s="29"/>
      <c r="F2264" s="54"/>
    </row>
    <row r="2265" spans="2:6">
      <c r="B2265" s="55"/>
      <c r="C2265" s="57"/>
      <c r="D2265" s="56"/>
      <c r="E2265" s="29"/>
      <c r="F2265" s="54"/>
    </row>
    <row r="2266" spans="2:6">
      <c r="B2266" s="55"/>
      <c r="C2266" s="57"/>
      <c r="D2266" s="56"/>
      <c r="E2266" s="29"/>
      <c r="F2266" s="54"/>
    </row>
    <row r="2267" spans="2:6">
      <c r="B2267" s="55"/>
      <c r="C2267" s="57"/>
      <c r="D2267" s="56"/>
      <c r="E2267" s="29"/>
      <c r="F2267" s="54"/>
    </row>
    <row r="2268" spans="2:6">
      <c r="B2268" s="55"/>
      <c r="C2268" s="57"/>
      <c r="D2268" s="56"/>
      <c r="E2268" s="29"/>
      <c r="F2268" s="54"/>
    </row>
    <row r="2269" spans="2:6">
      <c r="B2269" s="55"/>
      <c r="C2269" s="57"/>
      <c r="D2269" s="56"/>
      <c r="E2269" s="29"/>
      <c r="F2269" s="54"/>
    </row>
    <row r="2270" spans="2:6">
      <c r="B2270" s="55"/>
      <c r="C2270" s="57"/>
      <c r="D2270" s="56"/>
      <c r="E2270" s="29"/>
      <c r="F2270" s="54"/>
    </row>
    <row r="2271" spans="2:6">
      <c r="B2271" s="55"/>
      <c r="C2271" s="57"/>
      <c r="D2271" s="56"/>
      <c r="E2271" s="29"/>
      <c r="F2271" s="54"/>
    </row>
    <row r="2272" spans="2:6">
      <c r="B2272" s="55"/>
      <c r="C2272" s="57"/>
      <c r="D2272" s="56"/>
      <c r="E2272" s="29"/>
      <c r="F2272" s="54"/>
    </row>
    <row r="2273" spans="2:6">
      <c r="B2273" s="55"/>
      <c r="C2273" s="57"/>
      <c r="D2273" s="56"/>
      <c r="E2273" s="29"/>
      <c r="F2273" s="54"/>
    </row>
    <row r="2274" spans="2:6">
      <c r="B2274" s="55"/>
      <c r="C2274" s="57"/>
      <c r="D2274" s="56"/>
      <c r="E2274" s="29"/>
      <c r="F2274" s="54"/>
    </row>
    <row r="2275" spans="2:6">
      <c r="B2275" s="55"/>
      <c r="C2275" s="57"/>
      <c r="D2275" s="56"/>
      <c r="E2275" s="29"/>
      <c r="F2275" s="54"/>
    </row>
    <row r="2276" spans="2:6">
      <c r="B2276" s="55"/>
      <c r="C2276" s="57"/>
      <c r="D2276" s="56"/>
      <c r="E2276" s="29"/>
      <c r="F2276" s="54"/>
    </row>
    <row r="2277" spans="2:6">
      <c r="B2277" s="55"/>
      <c r="C2277" s="57"/>
      <c r="D2277" s="56"/>
      <c r="E2277" s="29"/>
      <c r="F2277" s="54"/>
    </row>
    <row r="2278" spans="2:6">
      <c r="B2278" s="55"/>
      <c r="C2278" s="57"/>
      <c r="D2278" s="56"/>
      <c r="E2278" s="29"/>
      <c r="F2278" s="54"/>
    </row>
    <row r="2279" spans="2:6">
      <c r="B2279" s="55"/>
      <c r="C2279" s="57"/>
      <c r="D2279" s="56"/>
      <c r="E2279" s="29"/>
      <c r="F2279" s="54"/>
    </row>
    <row r="2280" spans="2:6">
      <c r="B2280" s="55"/>
      <c r="C2280" s="57"/>
      <c r="D2280" s="56"/>
      <c r="E2280" s="29"/>
      <c r="F2280" s="54"/>
    </row>
    <row r="2281" spans="2:6">
      <c r="B2281" s="55"/>
      <c r="C2281" s="57"/>
      <c r="D2281" s="56"/>
      <c r="E2281" s="29"/>
      <c r="F2281" s="54"/>
    </row>
    <row r="2282" spans="2:6">
      <c r="B2282" s="55"/>
      <c r="C2282" s="57"/>
      <c r="D2282" s="56"/>
      <c r="E2282" s="29"/>
      <c r="F2282" s="54"/>
    </row>
    <row r="2283" spans="2:6">
      <c r="B2283" s="55"/>
      <c r="C2283" s="57"/>
      <c r="D2283" s="56"/>
      <c r="E2283" s="29"/>
      <c r="F2283" s="54"/>
    </row>
    <row r="2284" spans="2:6">
      <c r="B2284" s="55"/>
      <c r="C2284" s="57"/>
      <c r="D2284" s="56"/>
      <c r="E2284" s="29"/>
      <c r="F2284" s="54"/>
    </row>
    <row r="2285" spans="2:6">
      <c r="B2285" s="55"/>
      <c r="C2285" s="57"/>
      <c r="D2285" s="56"/>
      <c r="E2285" s="29"/>
      <c r="F2285" s="54"/>
    </row>
    <row r="2286" spans="2:6">
      <c r="B2286" s="55"/>
      <c r="C2286" s="57"/>
      <c r="D2286" s="56"/>
      <c r="E2286" s="29"/>
      <c r="F2286" s="54"/>
    </row>
    <row r="2287" spans="2:6">
      <c r="B2287" s="55"/>
      <c r="C2287" s="57"/>
      <c r="D2287" s="56"/>
      <c r="E2287" s="29"/>
      <c r="F2287" s="54"/>
    </row>
    <row r="2288" spans="2:6">
      <c r="B2288" s="55"/>
      <c r="C2288" s="57"/>
      <c r="D2288" s="56"/>
      <c r="E2288" s="29"/>
      <c r="F2288" s="54"/>
    </row>
    <row r="2289" spans="2:6">
      <c r="B2289" s="55"/>
      <c r="C2289" s="57"/>
      <c r="D2289" s="56"/>
      <c r="E2289" s="29"/>
      <c r="F2289" s="54"/>
    </row>
    <row r="2290" spans="2:6">
      <c r="B2290" s="55"/>
      <c r="C2290" s="57"/>
      <c r="D2290" s="56"/>
      <c r="E2290" s="29"/>
      <c r="F2290" s="54"/>
    </row>
    <row r="2291" spans="2:6">
      <c r="B2291" s="55"/>
      <c r="C2291" s="57"/>
      <c r="D2291" s="56"/>
      <c r="E2291" s="29"/>
      <c r="F2291" s="54"/>
    </row>
    <row r="2292" spans="2:6">
      <c r="B2292" s="55"/>
      <c r="C2292" s="57"/>
      <c r="D2292" s="56"/>
      <c r="E2292" s="29"/>
      <c r="F2292" s="54"/>
    </row>
    <row r="2293" spans="2:6">
      <c r="B2293" s="55"/>
      <c r="C2293" s="57"/>
      <c r="D2293" s="56"/>
      <c r="E2293" s="29"/>
      <c r="F2293" s="54"/>
    </row>
    <row r="2294" spans="2:6">
      <c r="B2294" s="55"/>
      <c r="C2294" s="57"/>
      <c r="D2294" s="56"/>
      <c r="E2294" s="29"/>
      <c r="F2294" s="54"/>
    </row>
    <row r="2295" spans="2:6">
      <c r="B2295" s="55"/>
      <c r="C2295" s="57"/>
      <c r="D2295" s="56"/>
      <c r="E2295" s="29"/>
      <c r="F2295" s="54"/>
    </row>
    <row r="2296" spans="2:6">
      <c r="B2296" s="55"/>
      <c r="C2296" s="57"/>
      <c r="D2296" s="56"/>
      <c r="E2296" s="29"/>
      <c r="F2296" s="54"/>
    </row>
    <row r="2297" spans="2:6">
      <c r="B2297" s="55"/>
      <c r="C2297" s="57"/>
      <c r="D2297" s="56"/>
      <c r="E2297" s="29"/>
      <c r="F2297" s="54"/>
    </row>
    <row r="2298" spans="2:6">
      <c r="B2298" s="55"/>
      <c r="C2298" s="57"/>
      <c r="D2298" s="56"/>
      <c r="E2298" s="29"/>
      <c r="F2298" s="54"/>
    </row>
    <row r="2299" spans="2:6">
      <c r="B2299" s="55"/>
      <c r="C2299" s="57"/>
      <c r="D2299" s="56"/>
      <c r="E2299" s="29"/>
      <c r="F2299" s="54"/>
    </row>
    <row r="2300" spans="2:6">
      <c r="B2300" s="55"/>
      <c r="C2300" s="57"/>
      <c r="D2300" s="56"/>
      <c r="E2300" s="29"/>
      <c r="F2300" s="54"/>
    </row>
    <row r="2301" spans="2:6">
      <c r="B2301" s="55"/>
      <c r="C2301" s="57"/>
      <c r="D2301" s="56"/>
      <c r="E2301" s="29"/>
      <c r="F2301" s="54"/>
    </row>
    <row r="2302" spans="2:6">
      <c r="B2302" s="55"/>
      <c r="C2302" s="57"/>
      <c r="D2302" s="56"/>
      <c r="E2302" s="29"/>
      <c r="F2302" s="54"/>
    </row>
    <row r="2303" spans="2:6">
      <c r="B2303" s="55"/>
      <c r="C2303" s="57"/>
      <c r="D2303" s="56"/>
      <c r="E2303" s="29"/>
      <c r="F2303" s="54"/>
    </row>
    <row r="2304" spans="2:6">
      <c r="B2304" s="55"/>
      <c r="C2304" s="57"/>
      <c r="D2304" s="56"/>
      <c r="E2304" s="29"/>
      <c r="F2304" s="54"/>
    </row>
    <row r="2305" spans="2:6">
      <c r="B2305" s="55"/>
      <c r="C2305" s="57"/>
      <c r="D2305" s="56"/>
      <c r="E2305" s="29"/>
      <c r="F2305" s="54"/>
    </row>
    <row r="2306" spans="2:6">
      <c r="B2306" s="55"/>
      <c r="C2306" s="57"/>
      <c r="D2306" s="56"/>
      <c r="E2306" s="29"/>
      <c r="F2306" s="54"/>
    </row>
    <row r="2307" spans="2:6">
      <c r="B2307" s="55"/>
      <c r="C2307" s="57"/>
      <c r="D2307" s="56"/>
      <c r="E2307" s="29"/>
      <c r="F2307" s="54"/>
    </row>
    <row r="2308" spans="2:6">
      <c r="B2308" s="55"/>
      <c r="C2308" s="57"/>
      <c r="D2308" s="56"/>
      <c r="E2308" s="29"/>
      <c r="F2308" s="54"/>
    </row>
    <row r="2309" spans="2:6">
      <c r="B2309" s="55"/>
      <c r="C2309" s="57"/>
      <c r="D2309" s="56"/>
      <c r="E2309" s="29"/>
      <c r="F2309" s="54"/>
    </row>
    <row r="2310" spans="2:6">
      <c r="B2310" s="55"/>
      <c r="C2310" s="57"/>
      <c r="D2310" s="56"/>
      <c r="E2310" s="29"/>
      <c r="F2310" s="54"/>
    </row>
    <row r="2311" spans="2:6">
      <c r="B2311" s="55"/>
      <c r="C2311" s="57"/>
      <c r="D2311" s="56"/>
      <c r="E2311" s="29"/>
      <c r="F2311" s="54"/>
    </row>
    <row r="2312" spans="2:6">
      <c r="B2312" s="55"/>
      <c r="C2312" s="57"/>
      <c r="D2312" s="56"/>
      <c r="E2312" s="29"/>
      <c r="F2312" s="54"/>
    </row>
    <row r="2313" spans="2:6">
      <c r="B2313" s="55"/>
      <c r="C2313" s="57"/>
      <c r="D2313" s="56"/>
      <c r="E2313" s="29"/>
      <c r="F2313" s="54"/>
    </row>
    <row r="2314" spans="2:6">
      <c r="B2314" s="55"/>
      <c r="C2314" s="57"/>
      <c r="D2314" s="56"/>
      <c r="E2314" s="29"/>
      <c r="F2314" s="54"/>
    </row>
    <row r="2315" spans="2:6">
      <c r="B2315" s="55"/>
      <c r="C2315" s="57"/>
      <c r="D2315" s="56"/>
      <c r="E2315" s="29"/>
      <c r="F2315" s="54"/>
    </row>
    <row r="2316" spans="2:6">
      <c r="B2316" s="55"/>
      <c r="C2316" s="57"/>
      <c r="D2316" s="56"/>
      <c r="E2316" s="29"/>
      <c r="F2316" s="54"/>
    </row>
    <row r="2317" spans="2:6">
      <c r="B2317" s="55"/>
      <c r="C2317" s="57"/>
      <c r="D2317" s="56"/>
      <c r="E2317" s="29"/>
      <c r="F2317" s="54"/>
    </row>
    <row r="2318" spans="2:6">
      <c r="B2318" s="55"/>
      <c r="C2318" s="57"/>
      <c r="D2318" s="56"/>
      <c r="E2318" s="29"/>
      <c r="F2318" s="54"/>
    </row>
    <row r="2319" spans="2:6">
      <c r="B2319" s="55"/>
      <c r="C2319" s="57"/>
      <c r="D2319" s="56"/>
      <c r="E2319" s="29"/>
      <c r="F2319" s="54"/>
    </row>
    <row r="2320" spans="2:6">
      <c r="B2320" s="55"/>
      <c r="C2320" s="57"/>
      <c r="D2320" s="56"/>
      <c r="E2320" s="29"/>
      <c r="F2320" s="54"/>
    </row>
    <row r="2321" spans="2:6">
      <c r="B2321" s="55"/>
      <c r="C2321" s="57"/>
      <c r="D2321" s="56"/>
      <c r="E2321" s="29"/>
      <c r="F2321" s="54"/>
    </row>
    <row r="2322" spans="2:6">
      <c r="B2322" s="55"/>
      <c r="C2322" s="57"/>
      <c r="D2322" s="56"/>
      <c r="E2322" s="29"/>
      <c r="F2322" s="54"/>
    </row>
    <row r="2323" spans="2:6">
      <c r="B2323" s="55"/>
      <c r="C2323" s="57"/>
      <c r="D2323" s="56"/>
      <c r="E2323" s="29"/>
      <c r="F2323" s="54"/>
    </row>
    <row r="2324" spans="2:6">
      <c r="B2324" s="55"/>
      <c r="C2324" s="57"/>
      <c r="D2324" s="56"/>
      <c r="E2324" s="29"/>
      <c r="F2324" s="54"/>
    </row>
    <row r="2325" spans="2:6">
      <c r="B2325" s="55"/>
      <c r="C2325" s="57"/>
      <c r="D2325" s="56"/>
      <c r="E2325" s="29"/>
      <c r="F2325" s="54"/>
    </row>
    <row r="2326" spans="2:6">
      <c r="B2326" s="55"/>
      <c r="C2326" s="57"/>
      <c r="D2326" s="56"/>
      <c r="E2326" s="29"/>
      <c r="F2326" s="54"/>
    </row>
    <row r="2327" spans="2:6">
      <c r="B2327" s="55"/>
      <c r="C2327" s="57"/>
      <c r="D2327" s="56"/>
      <c r="E2327" s="29"/>
      <c r="F2327" s="54"/>
    </row>
    <row r="2328" spans="2:6">
      <c r="B2328" s="55"/>
      <c r="C2328" s="57"/>
      <c r="D2328" s="56"/>
      <c r="E2328" s="29"/>
      <c r="F2328" s="54"/>
    </row>
    <row r="2329" spans="2:6">
      <c r="B2329" s="55"/>
      <c r="C2329" s="57"/>
      <c r="D2329" s="56"/>
      <c r="E2329" s="29"/>
      <c r="F2329" s="54"/>
    </row>
    <row r="2330" spans="2:6">
      <c r="B2330" s="55"/>
      <c r="C2330" s="57"/>
      <c r="D2330" s="56"/>
      <c r="E2330" s="29"/>
      <c r="F2330" s="54"/>
    </row>
    <row r="2331" spans="2:6">
      <c r="B2331" s="55"/>
      <c r="C2331" s="57"/>
      <c r="D2331" s="56"/>
      <c r="E2331" s="29"/>
      <c r="F2331" s="54"/>
    </row>
    <row r="2332" spans="2:6">
      <c r="B2332" s="55"/>
      <c r="C2332" s="57"/>
      <c r="D2332" s="56"/>
      <c r="E2332" s="29"/>
      <c r="F2332" s="54"/>
    </row>
    <row r="2333" spans="2:6">
      <c r="B2333" s="55"/>
      <c r="C2333" s="57"/>
      <c r="D2333" s="56"/>
      <c r="E2333" s="29"/>
      <c r="F2333" s="54"/>
    </row>
    <row r="2334" spans="2:6">
      <c r="B2334" s="55"/>
      <c r="C2334" s="57"/>
      <c r="D2334" s="56"/>
      <c r="E2334" s="29"/>
      <c r="F2334" s="54"/>
    </row>
    <row r="2335" spans="2:6">
      <c r="B2335" s="55"/>
      <c r="C2335" s="57"/>
      <c r="D2335" s="56"/>
      <c r="E2335" s="29"/>
      <c r="F2335" s="54"/>
    </row>
    <row r="2336" spans="2:6">
      <c r="B2336" s="55"/>
      <c r="C2336" s="57"/>
      <c r="D2336" s="56"/>
      <c r="E2336" s="29"/>
      <c r="F2336" s="54"/>
    </row>
    <row r="2337" spans="2:6">
      <c r="B2337" s="55"/>
      <c r="C2337" s="57"/>
      <c r="D2337" s="56"/>
      <c r="E2337" s="29"/>
      <c r="F2337" s="54"/>
    </row>
    <row r="2338" spans="2:6">
      <c r="B2338" s="55"/>
      <c r="C2338" s="57"/>
      <c r="D2338" s="56"/>
      <c r="E2338" s="29"/>
      <c r="F2338" s="54"/>
    </row>
    <row r="2339" spans="2:6">
      <c r="B2339" s="55"/>
      <c r="C2339" s="57"/>
      <c r="D2339" s="56"/>
      <c r="E2339" s="29"/>
      <c r="F2339" s="54"/>
    </row>
    <row r="2340" spans="2:6">
      <c r="B2340" s="55"/>
      <c r="C2340" s="57"/>
      <c r="D2340" s="56"/>
      <c r="E2340" s="29"/>
      <c r="F2340" s="54"/>
    </row>
    <row r="2341" spans="2:6">
      <c r="B2341" s="55"/>
      <c r="C2341" s="57"/>
      <c r="D2341" s="56"/>
      <c r="E2341" s="29"/>
      <c r="F2341" s="54"/>
    </row>
    <row r="2342" spans="2:6">
      <c r="B2342" s="55"/>
      <c r="C2342" s="57"/>
      <c r="D2342" s="56"/>
      <c r="E2342" s="29"/>
      <c r="F2342" s="54"/>
    </row>
    <row r="2343" spans="2:6">
      <c r="B2343" s="55"/>
      <c r="C2343" s="57"/>
      <c r="D2343" s="56"/>
      <c r="E2343" s="29"/>
      <c r="F2343" s="54"/>
    </row>
    <row r="2344" spans="2:6">
      <c r="B2344" s="55"/>
      <c r="C2344" s="57"/>
      <c r="D2344" s="56"/>
      <c r="E2344" s="29"/>
      <c r="F2344" s="54"/>
    </row>
    <row r="2345" spans="2:6">
      <c r="B2345" s="55"/>
      <c r="C2345" s="57"/>
      <c r="D2345" s="56"/>
      <c r="E2345" s="29"/>
      <c r="F2345" s="54"/>
    </row>
    <row r="2346" spans="2:6">
      <c r="B2346" s="55"/>
      <c r="C2346" s="57"/>
      <c r="D2346" s="56"/>
      <c r="E2346" s="29"/>
      <c r="F2346" s="54"/>
    </row>
    <row r="2347" spans="2:6">
      <c r="B2347" s="55"/>
      <c r="C2347" s="57"/>
      <c r="D2347" s="56"/>
      <c r="E2347" s="29"/>
      <c r="F2347" s="54"/>
    </row>
    <row r="2348" spans="2:6">
      <c r="B2348" s="55"/>
      <c r="C2348" s="57"/>
      <c r="D2348" s="56"/>
      <c r="E2348" s="29"/>
      <c r="F2348" s="54"/>
    </row>
    <row r="2349" spans="2:6">
      <c r="B2349" s="55"/>
      <c r="C2349" s="57"/>
      <c r="D2349" s="56"/>
      <c r="E2349" s="29"/>
      <c r="F2349" s="54"/>
    </row>
    <row r="2350" spans="2:6">
      <c r="B2350" s="55"/>
      <c r="C2350" s="57"/>
      <c r="D2350" s="56"/>
      <c r="E2350" s="29"/>
      <c r="F2350" s="54"/>
    </row>
    <row r="2351" spans="2:6">
      <c r="B2351" s="55"/>
      <c r="C2351" s="57"/>
      <c r="D2351" s="56"/>
      <c r="E2351" s="29"/>
      <c r="F2351" s="54"/>
    </row>
    <row r="2352" spans="2:6">
      <c r="B2352" s="55"/>
      <c r="C2352" s="57"/>
      <c r="D2352" s="56"/>
      <c r="E2352" s="29"/>
      <c r="F2352" s="54"/>
    </row>
    <row r="2353" spans="2:6">
      <c r="B2353" s="55"/>
      <c r="C2353" s="57"/>
      <c r="D2353" s="56"/>
      <c r="E2353" s="29"/>
      <c r="F2353" s="54"/>
    </row>
    <row r="2354" spans="2:6">
      <c r="B2354" s="55"/>
      <c r="C2354" s="57"/>
      <c r="D2354" s="56"/>
      <c r="E2354" s="29"/>
      <c r="F2354" s="54"/>
    </row>
    <row r="2355" spans="2:6">
      <c r="B2355" s="55"/>
      <c r="C2355" s="57"/>
      <c r="D2355" s="56"/>
      <c r="E2355" s="29"/>
      <c r="F2355" s="54"/>
    </row>
    <row r="2356" spans="2:6">
      <c r="B2356" s="55"/>
      <c r="C2356" s="57"/>
      <c r="D2356" s="56"/>
      <c r="E2356" s="29"/>
      <c r="F2356" s="54"/>
    </row>
    <row r="2357" spans="2:6">
      <c r="B2357" s="55"/>
      <c r="C2357" s="57"/>
      <c r="D2357" s="56"/>
      <c r="E2357" s="29"/>
      <c r="F2357" s="54"/>
    </row>
    <row r="2358" spans="2:6">
      <c r="B2358" s="55"/>
      <c r="C2358" s="57"/>
      <c r="D2358" s="56"/>
      <c r="E2358" s="29"/>
      <c r="F2358" s="54"/>
    </row>
    <row r="2359" spans="2:6">
      <c r="B2359" s="55"/>
      <c r="C2359" s="57"/>
      <c r="D2359" s="56"/>
      <c r="E2359" s="29"/>
      <c r="F2359" s="54"/>
    </row>
    <row r="2360" spans="2:6">
      <c r="B2360" s="55"/>
      <c r="C2360" s="57"/>
      <c r="D2360" s="56"/>
      <c r="E2360" s="29"/>
      <c r="F2360" s="54"/>
    </row>
    <row r="2361" spans="2:6">
      <c r="B2361" s="55"/>
      <c r="C2361" s="57"/>
      <c r="D2361" s="56"/>
      <c r="E2361" s="29"/>
      <c r="F2361" s="54"/>
    </row>
    <row r="2362" spans="2:6">
      <c r="B2362" s="55"/>
      <c r="C2362" s="57"/>
      <c r="D2362" s="56"/>
      <c r="E2362" s="29"/>
      <c r="F2362" s="54"/>
    </row>
    <row r="2363" spans="2:6">
      <c r="B2363" s="55"/>
      <c r="C2363" s="57"/>
      <c r="D2363" s="56"/>
      <c r="E2363" s="29"/>
      <c r="F2363" s="54"/>
    </row>
    <row r="2364" spans="2:6">
      <c r="B2364" s="55"/>
      <c r="C2364" s="57"/>
      <c r="D2364" s="56"/>
      <c r="E2364" s="29"/>
      <c r="F2364" s="54"/>
    </row>
    <row r="2365" spans="2:6">
      <c r="B2365" s="55"/>
      <c r="C2365" s="57"/>
      <c r="D2365" s="56"/>
      <c r="E2365" s="29"/>
      <c r="F2365" s="54"/>
    </row>
    <row r="2366" spans="2:6">
      <c r="B2366" s="55"/>
      <c r="C2366" s="57"/>
      <c r="D2366" s="56"/>
      <c r="E2366" s="29"/>
      <c r="F2366" s="54"/>
    </row>
    <row r="2367" spans="2:6">
      <c r="B2367" s="55"/>
      <c r="C2367" s="57"/>
      <c r="D2367" s="56"/>
      <c r="E2367" s="29"/>
      <c r="F2367" s="54"/>
    </row>
    <row r="2368" spans="2:6">
      <c r="B2368" s="55"/>
      <c r="C2368" s="57"/>
      <c r="D2368" s="56"/>
      <c r="E2368" s="29"/>
      <c r="F2368" s="54"/>
    </row>
    <row r="2369" spans="2:6">
      <c r="B2369" s="55"/>
      <c r="C2369" s="57"/>
      <c r="D2369" s="56"/>
      <c r="E2369" s="29"/>
      <c r="F2369" s="54"/>
    </row>
    <row r="2370" spans="2:6">
      <c r="B2370" s="55"/>
      <c r="C2370" s="57"/>
      <c r="D2370" s="56"/>
      <c r="E2370" s="29"/>
      <c r="F2370" s="54"/>
    </row>
    <row r="2371" spans="2:6">
      <c r="B2371" s="55"/>
      <c r="C2371" s="57"/>
      <c r="D2371" s="56"/>
      <c r="E2371" s="29"/>
      <c r="F2371" s="54"/>
    </row>
    <row r="2372" spans="2:6">
      <c r="B2372" s="55"/>
      <c r="C2372" s="57"/>
      <c r="D2372" s="56"/>
      <c r="E2372" s="29"/>
      <c r="F2372" s="54"/>
    </row>
    <row r="2373" spans="2:6">
      <c r="B2373" s="55"/>
      <c r="C2373" s="57"/>
      <c r="D2373" s="56"/>
      <c r="E2373" s="29"/>
      <c r="F2373" s="54"/>
    </row>
    <row r="2374" spans="2:6">
      <c r="B2374" s="55"/>
      <c r="C2374" s="57"/>
      <c r="D2374" s="56"/>
      <c r="E2374" s="29"/>
      <c r="F2374" s="54"/>
    </row>
    <row r="2375" spans="2:6">
      <c r="B2375" s="55"/>
      <c r="C2375" s="57"/>
      <c r="D2375" s="56"/>
      <c r="E2375" s="29"/>
      <c r="F2375" s="54"/>
    </row>
    <row r="2376" spans="2:6">
      <c r="B2376" s="55"/>
      <c r="C2376" s="57"/>
      <c r="D2376" s="56"/>
      <c r="E2376" s="29"/>
      <c r="F2376" s="54"/>
    </row>
    <row r="2377" spans="2:6">
      <c r="B2377" s="55"/>
      <c r="C2377" s="57"/>
      <c r="D2377" s="56"/>
      <c r="E2377" s="29"/>
      <c r="F2377" s="54"/>
    </row>
    <row r="2378" spans="2:6">
      <c r="B2378" s="55"/>
      <c r="C2378" s="57"/>
      <c r="D2378" s="56"/>
      <c r="E2378" s="29"/>
      <c r="F2378" s="54"/>
    </row>
    <row r="2379" spans="2:6">
      <c r="B2379" s="55"/>
      <c r="C2379" s="57"/>
      <c r="D2379" s="56"/>
      <c r="E2379" s="29"/>
      <c r="F2379" s="54"/>
    </row>
    <row r="2380" spans="2:6">
      <c r="B2380" s="55"/>
      <c r="C2380" s="57"/>
      <c r="D2380" s="56"/>
      <c r="E2380" s="29"/>
      <c r="F2380" s="54"/>
    </row>
    <row r="2381" spans="2:6">
      <c r="B2381" s="55"/>
      <c r="C2381" s="57"/>
      <c r="D2381" s="56"/>
      <c r="E2381" s="29"/>
      <c r="F2381" s="54"/>
    </row>
    <row r="2382" spans="2:6">
      <c r="B2382" s="55"/>
      <c r="C2382" s="57"/>
      <c r="D2382" s="56"/>
      <c r="E2382" s="29"/>
      <c r="F2382" s="54"/>
    </row>
    <row r="2383" spans="2:6">
      <c r="B2383" s="55"/>
      <c r="C2383" s="57"/>
      <c r="D2383" s="56"/>
      <c r="E2383" s="29"/>
      <c r="F2383" s="54"/>
    </row>
    <row r="2384" spans="2:6">
      <c r="B2384" s="55"/>
      <c r="C2384" s="57"/>
      <c r="D2384" s="56"/>
      <c r="E2384" s="29"/>
      <c r="F2384" s="54"/>
    </row>
    <row r="2385" spans="2:6">
      <c r="B2385" s="55"/>
      <c r="C2385" s="57"/>
      <c r="D2385" s="56"/>
      <c r="E2385" s="29"/>
      <c r="F2385" s="54"/>
    </row>
    <row r="2386" spans="2:6">
      <c r="B2386" s="55"/>
      <c r="C2386" s="57"/>
      <c r="D2386" s="56"/>
      <c r="E2386" s="29"/>
      <c r="F2386" s="54"/>
    </row>
    <row r="2387" spans="2:6">
      <c r="B2387" s="55"/>
      <c r="C2387" s="57"/>
      <c r="D2387" s="56"/>
      <c r="E2387" s="29"/>
      <c r="F2387" s="54"/>
    </row>
    <row r="2388" spans="2:6">
      <c r="B2388" s="55"/>
      <c r="C2388" s="57"/>
      <c r="D2388" s="56"/>
      <c r="E2388" s="29"/>
      <c r="F2388" s="54"/>
    </row>
    <row r="2389" spans="2:6">
      <c r="B2389" s="55"/>
      <c r="C2389" s="57"/>
      <c r="D2389" s="56"/>
      <c r="E2389" s="29"/>
      <c r="F2389" s="54"/>
    </row>
    <row r="2390" spans="2:6">
      <c r="B2390" s="55"/>
      <c r="C2390" s="57"/>
      <c r="D2390" s="56"/>
      <c r="E2390" s="29"/>
      <c r="F2390" s="54"/>
    </row>
    <row r="2391" spans="2:6">
      <c r="B2391" s="55"/>
      <c r="C2391" s="57"/>
      <c r="D2391" s="56"/>
      <c r="E2391" s="29"/>
      <c r="F2391" s="54"/>
    </row>
    <row r="2392" spans="2:6">
      <c r="B2392" s="55"/>
      <c r="C2392" s="57"/>
      <c r="D2392" s="56"/>
      <c r="E2392" s="29"/>
      <c r="F2392" s="54"/>
    </row>
    <row r="2393" spans="2:6">
      <c r="B2393" s="55"/>
      <c r="C2393" s="57"/>
      <c r="D2393" s="56"/>
      <c r="E2393" s="29"/>
      <c r="F2393" s="54"/>
    </row>
    <row r="2394" spans="2:6">
      <c r="B2394" s="55"/>
      <c r="C2394" s="57"/>
      <c r="D2394" s="56"/>
      <c r="E2394" s="29"/>
      <c r="F2394" s="54"/>
    </row>
    <row r="2395" spans="2:6">
      <c r="B2395" s="55"/>
      <c r="C2395" s="57"/>
      <c r="D2395" s="56"/>
      <c r="E2395" s="29"/>
      <c r="F2395" s="54"/>
    </row>
    <row r="2396" spans="2:6">
      <c r="B2396" s="55"/>
      <c r="C2396" s="57"/>
      <c r="D2396" s="56"/>
      <c r="E2396" s="29"/>
      <c r="F2396" s="54"/>
    </row>
    <row r="2397" spans="2:6">
      <c r="B2397" s="55"/>
      <c r="C2397" s="57"/>
      <c r="D2397" s="56"/>
      <c r="E2397" s="29"/>
      <c r="F2397" s="54"/>
    </row>
    <row r="2398" spans="2:6">
      <c r="B2398" s="55"/>
      <c r="C2398" s="57"/>
      <c r="D2398" s="56"/>
      <c r="E2398" s="29"/>
      <c r="F2398" s="54"/>
    </row>
    <row r="2399" spans="2:6">
      <c r="B2399" s="55"/>
      <c r="C2399" s="57"/>
      <c r="D2399" s="56"/>
      <c r="E2399" s="29"/>
      <c r="F2399" s="54"/>
    </row>
    <row r="2400" spans="2:6">
      <c r="B2400" s="55"/>
      <c r="C2400" s="57"/>
      <c r="D2400" s="56"/>
      <c r="E2400" s="29"/>
      <c r="F2400" s="54"/>
    </row>
    <row r="2401" spans="2:6">
      <c r="B2401" s="55"/>
      <c r="C2401" s="57"/>
      <c r="D2401" s="56"/>
      <c r="E2401" s="29"/>
      <c r="F2401" s="54"/>
    </row>
    <row r="2402" spans="2:6">
      <c r="B2402" s="55"/>
      <c r="C2402" s="57"/>
      <c r="D2402" s="56"/>
      <c r="E2402" s="29"/>
      <c r="F2402" s="54"/>
    </row>
    <row r="2403" spans="2:6">
      <c r="B2403" s="55"/>
      <c r="C2403" s="57"/>
      <c r="D2403" s="56"/>
      <c r="E2403" s="29"/>
      <c r="F2403" s="54"/>
    </row>
    <row r="2404" spans="2:6">
      <c r="B2404" s="55"/>
      <c r="C2404" s="57"/>
      <c r="D2404" s="56"/>
      <c r="E2404" s="29"/>
      <c r="F2404" s="54"/>
    </row>
    <row r="2405" spans="2:6">
      <c r="B2405" s="55"/>
      <c r="C2405" s="57"/>
      <c r="D2405" s="56"/>
      <c r="E2405" s="29"/>
      <c r="F2405" s="54"/>
    </row>
    <row r="2406" spans="2:6">
      <c r="B2406" s="55"/>
      <c r="C2406" s="57"/>
      <c r="D2406" s="56"/>
      <c r="E2406" s="29"/>
      <c r="F2406" s="54"/>
    </row>
    <row r="2407" spans="2:6">
      <c r="B2407" s="55"/>
      <c r="C2407" s="57"/>
      <c r="D2407" s="56"/>
      <c r="E2407" s="29"/>
      <c r="F2407" s="54"/>
    </row>
    <row r="2408" spans="2:6">
      <c r="B2408" s="55"/>
      <c r="C2408" s="57"/>
      <c r="D2408" s="56"/>
      <c r="E2408" s="29"/>
      <c r="F2408" s="54"/>
    </row>
    <row r="2409" spans="2:6">
      <c r="B2409" s="55"/>
      <c r="C2409" s="57"/>
      <c r="D2409" s="56"/>
      <c r="E2409" s="29"/>
      <c r="F2409" s="54"/>
    </row>
    <row r="2410" spans="2:6">
      <c r="B2410" s="55"/>
      <c r="C2410" s="57"/>
      <c r="D2410" s="56"/>
      <c r="E2410" s="29"/>
      <c r="F2410" s="54"/>
    </row>
    <row r="2411" spans="2:6">
      <c r="B2411" s="55"/>
      <c r="C2411" s="57"/>
      <c r="D2411" s="56"/>
      <c r="E2411" s="29"/>
      <c r="F2411" s="54"/>
    </row>
    <row r="2412" spans="2:6">
      <c r="B2412" s="55"/>
      <c r="C2412" s="57"/>
      <c r="D2412" s="56"/>
      <c r="E2412" s="29"/>
      <c r="F2412" s="54"/>
    </row>
    <row r="2413" spans="2:6">
      <c r="B2413" s="55"/>
      <c r="C2413" s="57"/>
      <c r="D2413" s="56"/>
      <c r="E2413" s="29"/>
      <c r="F2413" s="54"/>
    </row>
    <row r="2414" spans="2:6">
      <c r="B2414" s="55"/>
      <c r="C2414" s="57"/>
      <c r="D2414" s="56"/>
      <c r="E2414" s="29"/>
      <c r="F2414" s="54"/>
    </row>
    <row r="2415" spans="2:6">
      <c r="B2415" s="55"/>
      <c r="C2415" s="57"/>
      <c r="D2415" s="56"/>
      <c r="E2415" s="29"/>
      <c r="F2415" s="54"/>
    </row>
    <row r="2416" spans="2:6">
      <c r="B2416" s="55"/>
      <c r="C2416" s="57"/>
      <c r="D2416" s="56"/>
      <c r="E2416" s="29"/>
      <c r="F2416" s="54"/>
    </row>
    <row r="2417" spans="2:6">
      <c r="B2417" s="55"/>
      <c r="C2417" s="57"/>
      <c r="D2417" s="56"/>
      <c r="E2417" s="29"/>
      <c r="F2417" s="54"/>
    </row>
    <row r="2418" spans="2:6">
      <c r="B2418" s="55"/>
      <c r="C2418" s="57"/>
      <c r="D2418" s="56"/>
      <c r="E2418" s="29"/>
      <c r="F2418" s="54"/>
    </row>
    <row r="2419" spans="2:6">
      <c r="B2419" s="55"/>
      <c r="C2419" s="57"/>
      <c r="D2419" s="56"/>
      <c r="E2419" s="29"/>
      <c r="F2419" s="54"/>
    </row>
    <row r="2420" spans="2:6">
      <c r="B2420" s="55"/>
      <c r="C2420" s="57"/>
      <c r="D2420" s="56"/>
      <c r="E2420" s="29"/>
      <c r="F2420" s="54"/>
    </row>
    <row r="2421" spans="2:6">
      <c r="B2421" s="55"/>
      <c r="C2421" s="57"/>
      <c r="D2421" s="56"/>
      <c r="E2421" s="29"/>
      <c r="F2421" s="54"/>
    </row>
    <row r="2422" spans="2:6">
      <c r="B2422" s="55"/>
      <c r="C2422" s="57"/>
      <c r="D2422" s="56"/>
      <c r="E2422" s="29"/>
      <c r="F2422" s="54"/>
    </row>
    <row r="2423" spans="2:6">
      <c r="B2423" s="55"/>
      <c r="C2423" s="57"/>
      <c r="D2423" s="56"/>
      <c r="E2423" s="29"/>
      <c r="F2423" s="54"/>
    </row>
    <row r="2424" spans="2:6">
      <c r="B2424" s="55"/>
      <c r="C2424" s="57"/>
      <c r="D2424" s="56"/>
      <c r="E2424" s="29"/>
      <c r="F2424" s="54"/>
    </row>
    <row r="2425" spans="2:6">
      <c r="B2425" s="55"/>
      <c r="C2425" s="57"/>
      <c r="D2425" s="56"/>
      <c r="E2425" s="29"/>
      <c r="F2425" s="54"/>
    </row>
    <row r="2426" spans="2:6">
      <c r="B2426" s="55"/>
      <c r="C2426" s="57"/>
      <c r="D2426" s="56"/>
      <c r="E2426" s="29"/>
      <c r="F2426" s="54"/>
    </row>
    <row r="2427" spans="2:6">
      <c r="B2427" s="55"/>
      <c r="C2427" s="57"/>
      <c r="D2427" s="56"/>
      <c r="E2427" s="29"/>
      <c r="F2427" s="54"/>
    </row>
    <row r="2428" spans="2:6">
      <c r="B2428" s="55"/>
      <c r="C2428" s="57"/>
      <c r="D2428" s="56"/>
      <c r="E2428" s="29"/>
      <c r="F2428" s="54"/>
    </row>
    <row r="2429" spans="2:6">
      <c r="B2429" s="55"/>
      <c r="C2429" s="57"/>
      <c r="D2429" s="56"/>
      <c r="E2429" s="29"/>
      <c r="F2429" s="54"/>
    </row>
    <row r="2430" spans="2:6">
      <c r="B2430" s="55"/>
      <c r="C2430" s="57"/>
      <c r="D2430" s="56"/>
      <c r="E2430" s="29"/>
      <c r="F2430" s="54"/>
    </row>
    <row r="2431" spans="2:6">
      <c r="B2431" s="55"/>
      <c r="C2431" s="57"/>
      <c r="D2431" s="56"/>
      <c r="E2431" s="29"/>
      <c r="F2431" s="54"/>
    </row>
    <row r="2432" spans="2:6">
      <c r="B2432" s="55"/>
      <c r="C2432" s="57"/>
      <c r="D2432" s="56"/>
      <c r="E2432" s="29"/>
      <c r="F2432" s="54"/>
    </row>
    <row r="2433" spans="2:6">
      <c r="B2433" s="55"/>
      <c r="C2433" s="57"/>
      <c r="D2433" s="56"/>
      <c r="E2433" s="29"/>
      <c r="F2433" s="54"/>
    </row>
    <row r="2434" spans="2:6">
      <c r="B2434" s="55"/>
      <c r="C2434" s="57"/>
      <c r="D2434" s="56"/>
      <c r="E2434" s="29"/>
      <c r="F2434" s="54"/>
    </row>
    <row r="2435" spans="2:6">
      <c r="B2435" s="55"/>
      <c r="C2435" s="57"/>
      <c r="D2435" s="56"/>
      <c r="E2435" s="29"/>
      <c r="F2435" s="54"/>
    </row>
    <row r="2436" spans="2:6">
      <c r="B2436" s="55"/>
      <c r="C2436" s="57"/>
      <c r="D2436" s="56"/>
      <c r="E2436" s="29"/>
      <c r="F2436" s="54"/>
    </row>
    <row r="2437" spans="2:6">
      <c r="B2437" s="55"/>
      <c r="C2437" s="57"/>
      <c r="D2437" s="56"/>
      <c r="E2437" s="29"/>
      <c r="F2437" s="54"/>
    </row>
    <row r="2438" spans="2:6">
      <c r="B2438" s="55"/>
      <c r="C2438" s="57"/>
      <c r="D2438" s="56"/>
      <c r="E2438" s="29"/>
      <c r="F2438" s="54"/>
    </row>
    <row r="2439" spans="2:6">
      <c r="B2439" s="55"/>
      <c r="C2439" s="57"/>
      <c r="D2439" s="56"/>
      <c r="E2439" s="29"/>
      <c r="F2439" s="54"/>
    </row>
    <row r="2440" spans="2:6">
      <c r="B2440" s="55"/>
      <c r="C2440" s="57"/>
      <c r="D2440" s="56"/>
      <c r="E2440" s="29"/>
      <c r="F2440" s="54"/>
    </row>
    <row r="2441" spans="2:6">
      <c r="B2441" s="55"/>
      <c r="C2441" s="57"/>
      <c r="D2441" s="56"/>
      <c r="E2441" s="29"/>
      <c r="F2441" s="54"/>
    </row>
    <row r="2442" spans="2:6">
      <c r="B2442" s="55"/>
      <c r="C2442" s="57"/>
      <c r="D2442" s="56"/>
      <c r="E2442" s="29"/>
      <c r="F2442" s="54"/>
    </row>
    <row r="2443" spans="2:6">
      <c r="B2443" s="55"/>
      <c r="C2443" s="57"/>
      <c r="D2443" s="56"/>
      <c r="E2443" s="29"/>
      <c r="F2443" s="54"/>
    </row>
    <row r="2444" spans="2:6">
      <c r="B2444" s="55"/>
      <c r="C2444" s="57"/>
      <c r="D2444" s="56"/>
      <c r="E2444" s="29"/>
      <c r="F2444" s="54"/>
    </row>
    <row r="2445" spans="2:6">
      <c r="B2445" s="55"/>
      <c r="C2445" s="57"/>
      <c r="D2445" s="56"/>
      <c r="E2445" s="29"/>
      <c r="F2445" s="54"/>
    </row>
    <row r="2446" spans="2:6">
      <c r="B2446" s="55"/>
      <c r="C2446" s="57"/>
      <c r="D2446" s="56"/>
      <c r="E2446" s="29"/>
      <c r="F2446" s="54"/>
    </row>
    <row r="2447" spans="2:6">
      <c r="B2447" s="55"/>
      <c r="C2447" s="57"/>
      <c r="D2447" s="56"/>
      <c r="E2447" s="29"/>
      <c r="F2447" s="54"/>
    </row>
    <row r="2448" spans="2:6">
      <c r="B2448" s="55"/>
      <c r="C2448" s="57"/>
      <c r="D2448" s="56"/>
      <c r="E2448" s="29"/>
      <c r="F2448" s="54"/>
    </row>
    <row r="2449" spans="2:6">
      <c r="B2449" s="55"/>
      <c r="C2449" s="57"/>
      <c r="D2449" s="56"/>
      <c r="E2449" s="29"/>
      <c r="F2449" s="54"/>
    </row>
    <row r="2450" spans="2:6">
      <c r="B2450" s="55"/>
      <c r="C2450" s="57"/>
      <c r="D2450" s="56"/>
      <c r="E2450" s="29"/>
      <c r="F2450" s="54"/>
    </row>
    <row r="2451" spans="2:6">
      <c r="B2451" s="55"/>
      <c r="C2451" s="57"/>
      <c r="D2451" s="56"/>
      <c r="E2451" s="29"/>
      <c r="F2451" s="54"/>
    </row>
    <row r="2452" spans="2:6">
      <c r="B2452" s="55"/>
      <c r="C2452" s="57"/>
      <c r="D2452" s="56"/>
      <c r="E2452" s="29"/>
      <c r="F2452" s="54"/>
    </row>
    <row r="2453" spans="2:6">
      <c r="B2453" s="55"/>
      <c r="C2453" s="57"/>
      <c r="D2453" s="56"/>
      <c r="E2453" s="29"/>
      <c r="F2453" s="54"/>
    </row>
    <row r="2454" spans="2:6">
      <c r="B2454" s="55"/>
      <c r="C2454" s="57"/>
      <c r="D2454" s="56"/>
      <c r="E2454" s="29"/>
      <c r="F2454" s="54"/>
    </row>
    <row r="2455" spans="2:6">
      <c r="B2455" s="55"/>
      <c r="C2455" s="57"/>
      <c r="D2455" s="56"/>
      <c r="E2455" s="29"/>
      <c r="F2455" s="54"/>
    </row>
    <row r="2456" spans="2:6">
      <c r="B2456" s="55"/>
      <c r="C2456" s="57"/>
      <c r="D2456" s="56"/>
      <c r="E2456" s="29"/>
      <c r="F2456" s="54"/>
    </row>
    <row r="2457" spans="2:6">
      <c r="B2457" s="55"/>
      <c r="C2457" s="57"/>
      <c r="D2457" s="56"/>
      <c r="E2457" s="29"/>
      <c r="F2457" s="54"/>
    </row>
    <row r="2458" spans="2:6">
      <c r="B2458" s="55"/>
      <c r="C2458" s="57"/>
      <c r="D2458" s="56"/>
      <c r="E2458" s="29"/>
      <c r="F2458" s="54"/>
    </row>
    <row r="2459" spans="2:6">
      <c r="B2459" s="55"/>
      <c r="C2459" s="57"/>
      <c r="D2459" s="56"/>
      <c r="E2459" s="29"/>
      <c r="F2459" s="54"/>
    </row>
    <row r="2460" spans="2:6">
      <c r="B2460" s="55"/>
      <c r="C2460" s="57"/>
      <c r="D2460" s="56"/>
      <c r="E2460" s="29"/>
      <c r="F2460" s="54"/>
    </row>
    <row r="2461" spans="2:6">
      <c r="B2461" s="55"/>
      <c r="C2461" s="57"/>
      <c r="D2461" s="56"/>
      <c r="E2461" s="29"/>
      <c r="F2461" s="54"/>
    </row>
    <row r="2462" spans="2:6">
      <c r="B2462" s="55"/>
      <c r="C2462" s="57"/>
      <c r="D2462" s="56"/>
      <c r="E2462" s="29"/>
      <c r="F2462" s="54"/>
    </row>
    <row r="2463" spans="2:6">
      <c r="B2463" s="55"/>
      <c r="C2463" s="57"/>
      <c r="D2463" s="56"/>
      <c r="E2463" s="29"/>
      <c r="F2463" s="54"/>
    </row>
    <row r="2464" spans="2:6">
      <c r="B2464" s="55"/>
      <c r="C2464" s="57"/>
      <c r="D2464" s="56"/>
      <c r="E2464" s="29"/>
      <c r="F2464" s="54"/>
    </row>
    <row r="2465" spans="2:6">
      <c r="B2465" s="55"/>
      <c r="C2465" s="57"/>
      <c r="D2465" s="56"/>
      <c r="E2465" s="29"/>
      <c r="F2465" s="54"/>
    </row>
    <row r="2466" spans="2:6">
      <c r="B2466" s="55"/>
      <c r="C2466" s="57"/>
      <c r="D2466" s="56"/>
      <c r="E2466" s="29"/>
      <c r="F2466" s="54"/>
    </row>
    <row r="2467" spans="2:6">
      <c r="B2467" s="55"/>
      <c r="C2467" s="57"/>
      <c r="D2467" s="56"/>
      <c r="E2467" s="29"/>
      <c r="F2467" s="54"/>
    </row>
    <row r="2468" spans="2:6">
      <c r="B2468" s="55"/>
      <c r="C2468" s="57"/>
      <c r="D2468" s="56"/>
      <c r="E2468" s="29"/>
      <c r="F2468" s="54"/>
    </row>
    <row r="2469" spans="2:6">
      <c r="B2469" s="55"/>
      <c r="C2469" s="57"/>
      <c r="D2469" s="56"/>
      <c r="E2469" s="29"/>
      <c r="F2469" s="54"/>
    </row>
    <row r="2470" spans="2:6">
      <c r="B2470" s="55"/>
      <c r="C2470" s="57"/>
      <c r="D2470" s="56"/>
      <c r="E2470" s="29"/>
      <c r="F2470" s="54"/>
    </row>
    <row r="2471" spans="2:6">
      <c r="B2471" s="55"/>
      <c r="C2471" s="57"/>
      <c r="D2471" s="56"/>
      <c r="E2471" s="29"/>
      <c r="F2471" s="54"/>
    </row>
    <row r="2472" spans="2:6">
      <c r="B2472" s="55"/>
      <c r="C2472" s="57"/>
      <c r="D2472" s="56"/>
      <c r="E2472" s="29"/>
      <c r="F2472" s="54"/>
    </row>
    <row r="2473" spans="2:6">
      <c r="B2473" s="55"/>
      <c r="C2473" s="57"/>
      <c r="D2473" s="56"/>
      <c r="E2473" s="29"/>
      <c r="F2473" s="54"/>
    </row>
    <row r="2474" spans="2:6">
      <c r="B2474" s="55"/>
      <c r="C2474" s="57"/>
      <c r="D2474" s="56"/>
      <c r="E2474" s="29"/>
      <c r="F2474" s="54"/>
    </row>
    <row r="2475" spans="2:6">
      <c r="B2475" s="55"/>
      <c r="C2475" s="57"/>
      <c r="D2475" s="56"/>
      <c r="E2475" s="29"/>
      <c r="F2475" s="54"/>
    </row>
    <row r="2476" spans="2:6">
      <c r="B2476" s="55"/>
      <c r="C2476" s="57"/>
      <c r="D2476" s="56"/>
      <c r="E2476" s="29"/>
      <c r="F2476" s="54"/>
    </row>
    <row r="2477" spans="2:6">
      <c r="B2477" s="55"/>
      <c r="C2477" s="57"/>
      <c r="D2477" s="56"/>
      <c r="E2477" s="29"/>
      <c r="F2477" s="54"/>
    </row>
    <row r="2478" spans="2:6">
      <c r="B2478" s="55"/>
      <c r="C2478" s="57"/>
      <c r="D2478" s="56"/>
      <c r="E2478" s="29"/>
      <c r="F2478" s="54"/>
    </row>
    <row r="2479" spans="2:6">
      <c r="B2479" s="55"/>
      <c r="C2479" s="57"/>
      <c r="D2479" s="56"/>
      <c r="E2479" s="29"/>
      <c r="F2479" s="54"/>
    </row>
    <row r="2480" spans="2:6">
      <c r="B2480" s="55"/>
      <c r="C2480" s="57"/>
      <c r="D2480" s="56"/>
      <c r="E2480" s="29"/>
      <c r="F2480" s="54"/>
    </row>
    <row r="2481" spans="2:6">
      <c r="B2481" s="55"/>
      <c r="C2481" s="57"/>
      <c r="D2481" s="56"/>
      <c r="E2481" s="29"/>
      <c r="F2481" s="54"/>
    </row>
    <row r="2482" spans="2:6">
      <c r="B2482" s="55"/>
      <c r="C2482" s="57"/>
      <c r="D2482" s="56"/>
      <c r="E2482" s="29"/>
      <c r="F2482" s="54"/>
    </row>
    <row r="2483" spans="2:6">
      <c r="B2483" s="55"/>
      <c r="C2483" s="57"/>
      <c r="D2483" s="56"/>
      <c r="E2483" s="29"/>
      <c r="F2483" s="54"/>
    </row>
    <row r="2484" spans="2:6">
      <c r="B2484" s="55"/>
      <c r="C2484" s="57"/>
      <c r="D2484" s="56"/>
      <c r="E2484" s="29"/>
      <c r="F2484" s="54"/>
    </row>
    <row r="2485" spans="2:6">
      <c r="B2485" s="55"/>
      <c r="C2485" s="57"/>
      <c r="D2485" s="56"/>
      <c r="E2485" s="29"/>
      <c r="F2485" s="54"/>
    </row>
    <row r="2486" spans="2:6">
      <c r="B2486" s="55"/>
      <c r="C2486" s="57"/>
      <c r="D2486" s="56"/>
      <c r="E2486" s="29"/>
      <c r="F2486" s="54"/>
    </row>
    <row r="2487" spans="2:6">
      <c r="B2487" s="55"/>
      <c r="C2487" s="57"/>
      <c r="D2487" s="56"/>
      <c r="E2487" s="29"/>
      <c r="F2487" s="54"/>
    </row>
    <row r="2488" spans="2:6">
      <c r="B2488" s="55"/>
      <c r="C2488" s="57"/>
      <c r="D2488" s="56"/>
      <c r="E2488" s="29"/>
      <c r="F2488" s="54"/>
    </row>
    <row r="2489" spans="2:6">
      <c r="B2489" s="55"/>
      <c r="C2489" s="57"/>
      <c r="D2489" s="56"/>
      <c r="E2489" s="29"/>
      <c r="F2489" s="54"/>
    </row>
    <row r="2490" spans="2:6">
      <c r="B2490" s="55"/>
      <c r="C2490" s="57"/>
      <c r="D2490" s="56"/>
      <c r="E2490" s="29"/>
      <c r="F2490" s="54"/>
    </row>
    <row r="2491" spans="2:6">
      <c r="B2491" s="55"/>
      <c r="C2491" s="57"/>
      <c r="D2491" s="56"/>
      <c r="E2491" s="29"/>
      <c r="F2491" s="54"/>
    </row>
    <row r="2492" spans="2:6">
      <c r="B2492" s="55"/>
      <c r="C2492" s="57"/>
      <c r="D2492" s="56"/>
      <c r="E2492" s="29"/>
      <c r="F2492" s="54"/>
    </row>
    <row r="2493" spans="2:6">
      <c r="B2493" s="55"/>
      <c r="C2493" s="57"/>
      <c r="D2493" s="56"/>
      <c r="E2493" s="29"/>
      <c r="F2493" s="54"/>
    </row>
    <row r="2494" spans="2:6">
      <c r="B2494" s="55"/>
      <c r="C2494" s="57"/>
      <c r="D2494" s="56"/>
      <c r="E2494" s="29"/>
      <c r="F2494" s="54"/>
    </row>
    <row r="2495" spans="2:6">
      <c r="B2495" s="55"/>
      <c r="C2495" s="57"/>
      <c r="D2495" s="56"/>
      <c r="E2495" s="29"/>
      <c r="F2495" s="54"/>
    </row>
    <row r="2496" spans="2:6">
      <c r="B2496" s="55"/>
      <c r="C2496" s="57"/>
      <c r="D2496" s="56"/>
      <c r="E2496" s="29"/>
      <c r="F2496" s="54"/>
    </row>
    <row r="2497" spans="2:6">
      <c r="B2497" s="55"/>
      <c r="C2497" s="57"/>
      <c r="D2497" s="56"/>
      <c r="E2497" s="29"/>
      <c r="F2497" s="54"/>
    </row>
    <row r="2498" spans="2:6">
      <c r="B2498" s="55"/>
      <c r="C2498" s="57"/>
      <c r="D2498" s="56"/>
      <c r="E2498" s="29"/>
      <c r="F2498" s="54"/>
    </row>
    <row r="2499" spans="2:6">
      <c r="B2499" s="55"/>
      <c r="C2499" s="57"/>
      <c r="D2499" s="56"/>
      <c r="E2499" s="29"/>
      <c r="F2499" s="54"/>
    </row>
    <row r="2500" spans="2:6">
      <c r="B2500" s="55"/>
      <c r="C2500" s="57"/>
      <c r="D2500" s="56"/>
      <c r="E2500" s="29"/>
      <c r="F2500" s="54"/>
    </row>
    <row r="2501" spans="2:6">
      <c r="B2501" s="55"/>
      <c r="C2501" s="57"/>
      <c r="D2501" s="56"/>
      <c r="E2501" s="29"/>
      <c r="F2501" s="54"/>
    </row>
    <row r="2502" spans="2:6">
      <c r="B2502" s="55"/>
      <c r="C2502" s="57"/>
      <c r="D2502" s="56"/>
      <c r="E2502" s="29"/>
      <c r="F2502" s="54"/>
    </row>
    <row r="2503" spans="2:6">
      <c r="B2503" s="55"/>
      <c r="C2503" s="57"/>
      <c r="D2503" s="56"/>
      <c r="E2503" s="29"/>
      <c r="F2503" s="54"/>
    </row>
    <row r="2504" spans="2:6">
      <c r="B2504" s="55"/>
      <c r="C2504" s="57"/>
      <c r="D2504" s="56"/>
      <c r="E2504" s="29"/>
      <c r="F2504" s="54"/>
    </row>
    <row r="2505" spans="2:6">
      <c r="B2505" s="55"/>
      <c r="C2505" s="57"/>
      <c r="D2505" s="56"/>
      <c r="E2505" s="29"/>
      <c r="F2505" s="54"/>
    </row>
    <row r="2506" spans="2:6">
      <c r="B2506" s="55"/>
      <c r="C2506" s="57"/>
      <c r="D2506" s="56"/>
      <c r="E2506" s="29"/>
      <c r="F2506" s="54"/>
    </row>
    <row r="2507" spans="2:6">
      <c r="B2507" s="55"/>
      <c r="C2507" s="57"/>
      <c r="D2507" s="56"/>
      <c r="E2507" s="29"/>
      <c r="F2507" s="54"/>
    </row>
    <row r="2508" spans="2:6">
      <c r="B2508" s="55"/>
      <c r="C2508" s="57"/>
      <c r="D2508" s="56"/>
      <c r="E2508" s="29"/>
      <c r="F2508" s="54"/>
    </row>
    <row r="2509" spans="2:6">
      <c r="B2509" s="55"/>
      <c r="C2509" s="57"/>
      <c r="D2509" s="56"/>
      <c r="E2509" s="29"/>
      <c r="F2509" s="54"/>
    </row>
    <row r="2510" spans="2:6">
      <c r="B2510" s="55"/>
      <c r="C2510" s="57"/>
      <c r="D2510" s="56"/>
      <c r="E2510" s="29"/>
      <c r="F2510" s="54"/>
    </row>
    <row r="2511" spans="2:6">
      <c r="B2511" s="55"/>
      <c r="C2511" s="57"/>
      <c r="D2511" s="56"/>
      <c r="E2511" s="29"/>
      <c r="F2511" s="54"/>
    </row>
    <row r="2512" spans="2:6">
      <c r="B2512" s="55"/>
      <c r="C2512" s="57"/>
      <c r="D2512" s="56"/>
      <c r="E2512" s="29"/>
      <c r="F2512" s="54"/>
    </row>
    <row r="2513" spans="2:6">
      <c r="B2513" s="55"/>
      <c r="C2513" s="57"/>
      <c r="D2513" s="56"/>
      <c r="E2513" s="29"/>
      <c r="F2513" s="54"/>
    </row>
    <row r="2514" spans="2:6">
      <c r="B2514" s="55"/>
      <c r="C2514" s="57"/>
      <c r="D2514" s="56"/>
      <c r="E2514" s="29"/>
      <c r="F2514" s="54"/>
    </row>
    <row r="2515" spans="2:6">
      <c r="B2515" s="55"/>
      <c r="C2515" s="57"/>
      <c r="D2515" s="56"/>
      <c r="E2515" s="29"/>
      <c r="F2515" s="54"/>
    </row>
    <row r="2516" spans="2:6">
      <c r="B2516" s="55"/>
      <c r="C2516" s="57"/>
      <c r="D2516" s="56"/>
      <c r="E2516" s="29"/>
      <c r="F2516" s="54"/>
    </row>
    <row r="2517" spans="2:6">
      <c r="B2517" s="55"/>
      <c r="C2517" s="57"/>
      <c r="D2517" s="56"/>
      <c r="E2517" s="29"/>
      <c r="F2517" s="54"/>
    </row>
    <row r="2518" spans="2:6">
      <c r="B2518" s="55"/>
      <c r="C2518" s="57"/>
      <c r="D2518" s="56"/>
      <c r="E2518" s="29"/>
      <c r="F2518" s="54"/>
    </row>
    <row r="2519" spans="2:6">
      <c r="B2519" s="55"/>
      <c r="C2519" s="57"/>
      <c r="D2519" s="56"/>
      <c r="E2519" s="29"/>
      <c r="F2519" s="54"/>
    </row>
    <row r="2520" spans="2:6">
      <c r="B2520" s="55"/>
      <c r="C2520" s="57"/>
      <c r="D2520" s="56"/>
      <c r="E2520" s="29"/>
      <c r="F2520" s="54"/>
    </row>
    <row r="2521" spans="2:6">
      <c r="B2521" s="55"/>
      <c r="C2521" s="57"/>
      <c r="D2521" s="56"/>
      <c r="E2521" s="29"/>
      <c r="F2521" s="54"/>
    </row>
    <row r="2522" spans="2:6">
      <c r="B2522" s="55"/>
      <c r="C2522" s="57"/>
      <c r="D2522" s="56"/>
      <c r="E2522" s="29"/>
      <c r="F2522" s="54"/>
    </row>
    <row r="2523" spans="2:6">
      <c r="B2523" s="55"/>
      <c r="C2523" s="57"/>
      <c r="D2523" s="56"/>
      <c r="E2523" s="29"/>
      <c r="F2523" s="54"/>
    </row>
    <row r="2524" spans="2:6">
      <c r="B2524" s="55"/>
      <c r="C2524" s="57"/>
      <c r="D2524" s="56"/>
      <c r="E2524" s="29"/>
      <c r="F2524" s="54"/>
    </row>
    <row r="2525" spans="2:6">
      <c r="B2525" s="55"/>
      <c r="C2525" s="57"/>
      <c r="D2525" s="56"/>
      <c r="E2525" s="29"/>
      <c r="F2525" s="54"/>
    </row>
    <row r="2526" spans="2:6">
      <c r="B2526" s="55"/>
      <c r="C2526" s="57"/>
      <c r="D2526" s="56"/>
      <c r="E2526" s="29"/>
      <c r="F2526" s="54"/>
    </row>
    <row r="2527" spans="2:6">
      <c r="B2527" s="55"/>
      <c r="C2527" s="57"/>
      <c r="D2527" s="56"/>
      <c r="E2527" s="29"/>
      <c r="F2527" s="54"/>
    </row>
    <row r="2528" spans="2:6">
      <c r="B2528" s="55"/>
      <c r="C2528" s="57"/>
      <c r="D2528" s="56"/>
      <c r="E2528" s="29"/>
      <c r="F2528" s="54"/>
    </row>
    <row r="2529" spans="2:6">
      <c r="B2529" s="55"/>
      <c r="C2529" s="57"/>
      <c r="D2529" s="56"/>
      <c r="E2529" s="29"/>
      <c r="F2529" s="54"/>
    </row>
    <row r="2530" spans="2:6">
      <c r="B2530" s="55"/>
      <c r="C2530" s="57"/>
      <c r="D2530" s="56"/>
      <c r="E2530" s="29"/>
      <c r="F2530" s="54"/>
    </row>
    <row r="2531" spans="2:6">
      <c r="B2531" s="55"/>
      <c r="C2531" s="57"/>
      <c r="D2531" s="56"/>
      <c r="E2531" s="29"/>
      <c r="F2531" s="54"/>
    </row>
    <row r="2532" spans="2:6">
      <c r="B2532" s="55"/>
      <c r="C2532" s="57"/>
      <c r="D2532" s="56"/>
      <c r="E2532" s="29"/>
      <c r="F2532" s="54"/>
    </row>
    <row r="2533" spans="2:6">
      <c r="B2533" s="55"/>
      <c r="C2533" s="57"/>
      <c r="D2533" s="56"/>
      <c r="E2533" s="29"/>
      <c r="F2533" s="54"/>
    </row>
    <row r="2534" spans="2:6">
      <c r="B2534" s="55"/>
      <c r="C2534" s="57"/>
      <c r="D2534" s="56"/>
      <c r="E2534" s="29"/>
      <c r="F2534" s="54"/>
    </row>
    <row r="2535" spans="2:6">
      <c r="B2535" s="55"/>
      <c r="C2535" s="57"/>
      <c r="D2535" s="56"/>
      <c r="E2535" s="29"/>
      <c r="F2535" s="54"/>
    </row>
    <row r="2536" spans="2:6">
      <c r="B2536" s="55"/>
      <c r="C2536" s="57"/>
      <c r="D2536" s="56"/>
      <c r="E2536" s="29"/>
      <c r="F2536" s="54"/>
    </row>
    <row r="2537" spans="2:6">
      <c r="B2537" s="55"/>
      <c r="C2537" s="57"/>
      <c r="D2537" s="56"/>
      <c r="E2537" s="29"/>
      <c r="F2537" s="54"/>
    </row>
    <row r="2538" spans="2:6">
      <c r="B2538" s="55"/>
      <c r="C2538" s="57"/>
      <c r="D2538" s="56"/>
      <c r="E2538" s="29"/>
      <c r="F2538" s="54"/>
    </row>
    <row r="2539" spans="2:6">
      <c r="B2539" s="55"/>
      <c r="C2539" s="57"/>
      <c r="D2539" s="56"/>
      <c r="E2539" s="29"/>
      <c r="F2539" s="54"/>
    </row>
    <row r="2540" spans="2:6">
      <c r="B2540" s="55"/>
      <c r="C2540" s="57"/>
      <c r="D2540" s="56"/>
      <c r="E2540" s="29"/>
      <c r="F2540" s="54"/>
    </row>
    <row r="2541" spans="2:6">
      <c r="B2541" s="55"/>
      <c r="C2541" s="57"/>
      <c r="D2541" s="56"/>
      <c r="E2541" s="29"/>
      <c r="F2541" s="54"/>
    </row>
    <row r="2542" spans="2:6">
      <c r="B2542" s="55"/>
      <c r="C2542" s="57"/>
      <c r="D2542" s="56"/>
      <c r="E2542" s="29"/>
      <c r="F2542" s="54"/>
    </row>
    <row r="2543" spans="2:6">
      <c r="B2543" s="55"/>
      <c r="C2543" s="57"/>
      <c r="D2543" s="56"/>
      <c r="E2543" s="29"/>
      <c r="F2543" s="54"/>
    </row>
    <row r="2544" spans="2:6">
      <c r="B2544" s="55"/>
      <c r="C2544" s="57"/>
      <c r="D2544" s="56"/>
      <c r="E2544" s="29"/>
      <c r="F2544" s="54"/>
    </row>
    <row r="2545" spans="2:6">
      <c r="B2545" s="55"/>
      <c r="C2545" s="57"/>
      <c r="D2545" s="56"/>
      <c r="E2545" s="29"/>
      <c r="F2545" s="54"/>
    </row>
    <row r="2546" spans="2:6">
      <c r="B2546" s="55"/>
      <c r="C2546" s="57"/>
      <c r="D2546" s="56"/>
      <c r="E2546" s="29"/>
      <c r="F2546" s="54"/>
    </row>
    <row r="2547" spans="2:6">
      <c r="B2547" s="55"/>
      <c r="C2547" s="57"/>
      <c r="D2547" s="56"/>
      <c r="E2547" s="29"/>
      <c r="F2547" s="54"/>
    </row>
    <row r="2548" spans="2:6">
      <c r="B2548" s="55"/>
      <c r="C2548" s="57"/>
      <c r="D2548" s="56"/>
      <c r="E2548" s="29"/>
      <c r="F2548" s="54"/>
    </row>
    <row r="2549" spans="2:6">
      <c r="B2549" s="55"/>
      <c r="C2549" s="57"/>
      <c r="D2549" s="56"/>
      <c r="E2549" s="29"/>
      <c r="F2549" s="54"/>
    </row>
    <row r="2550" spans="2:6">
      <c r="B2550" s="55"/>
      <c r="C2550" s="57"/>
      <c r="D2550" s="56"/>
      <c r="E2550" s="29"/>
      <c r="F2550" s="54"/>
    </row>
    <row r="2551" spans="2:6">
      <c r="B2551" s="55"/>
      <c r="C2551" s="57"/>
      <c r="D2551" s="56"/>
      <c r="E2551" s="29"/>
      <c r="F2551" s="54"/>
    </row>
    <row r="2552" spans="2:6">
      <c r="B2552" s="55"/>
      <c r="C2552" s="57"/>
      <c r="D2552" s="56"/>
      <c r="E2552" s="29"/>
      <c r="F2552" s="54"/>
    </row>
    <row r="2553" spans="2:6">
      <c r="B2553" s="55"/>
      <c r="C2553" s="57"/>
      <c r="D2553" s="56"/>
      <c r="E2553" s="29"/>
      <c r="F2553" s="54"/>
    </row>
    <row r="2554" spans="2:6">
      <c r="B2554" s="55"/>
      <c r="C2554" s="57"/>
      <c r="D2554" s="56"/>
      <c r="E2554" s="29"/>
      <c r="F2554" s="54"/>
    </row>
    <row r="2555" spans="2:6">
      <c r="B2555" s="55"/>
      <c r="C2555" s="57"/>
      <c r="D2555" s="56"/>
      <c r="E2555" s="29"/>
      <c r="F2555" s="54"/>
    </row>
    <row r="2556" spans="2:6">
      <c r="B2556" s="55"/>
      <c r="C2556" s="57"/>
      <c r="D2556" s="56"/>
      <c r="E2556" s="29"/>
      <c r="F2556" s="54"/>
    </row>
    <row r="2557" spans="2:6">
      <c r="B2557" s="55"/>
      <c r="C2557" s="57"/>
      <c r="D2557" s="56"/>
      <c r="E2557" s="29"/>
      <c r="F2557" s="54"/>
    </row>
    <row r="2558" spans="2:6">
      <c r="B2558" s="55"/>
      <c r="C2558" s="57"/>
      <c r="D2558" s="56"/>
      <c r="E2558" s="29"/>
      <c r="F2558" s="54"/>
    </row>
    <row r="2559" spans="2:6">
      <c r="B2559" s="55"/>
      <c r="C2559" s="57"/>
      <c r="D2559" s="56"/>
      <c r="E2559" s="29"/>
      <c r="F2559" s="54"/>
    </row>
    <row r="2560" spans="2:6">
      <c r="B2560" s="55"/>
      <c r="C2560" s="57"/>
      <c r="D2560" s="56"/>
      <c r="E2560" s="29"/>
      <c r="F2560" s="54"/>
    </row>
    <row r="2561" spans="2:6">
      <c r="B2561" s="55"/>
      <c r="C2561" s="57"/>
      <c r="D2561" s="56"/>
      <c r="E2561" s="29"/>
      <c r="F2561" s="54"/>
    </row>
    <row r="2562" spans="2:6">
      <c r="B2562" s="55"/>
      <c r="C2562" s="57"/>
      <c r="D2562" s="56"/>
      <c r="E2562" s="29"/>
      <c r="F2562" s="54"/>
    </row>
    <row r="2563" spans="2:6">
      <c r="B2563" s="55"/>
      <c r="C2563" s="57"/>
      <c r="D2563" s="56"/>
      <c r="E2563" s="29"/>
      <c r="F2563" s="54"/>
    </row>
    <row r="2564" spans="2:6">
      <c r="B2564" s="55"/>
      <c r="C2564" s="57"/>
      <c r="D2564" s="56"/>
      <c r="E2564" s="29"/>
      <c r="F2564" s="54"/>
    </row>
    <row r="2565" spans="2:6">
      <c r="B2565" s="55"/>
      <c r="C2565" s="57"/>
      <c r="D2565" s="56"/>
      <c r="E2565" s="29"/>
      <c r="F2565" s="54"/>
    </row>
    <row r="2566" spans="2:6">
      <c r="B2566" s="55"/>
      <c r="C2566" s="57"/>
      <c r="D2566" s="56"/>
      <c r="E2566" s="29"/>
      <c r="F2566" s="54"/>
    </row>
    <row r="2567" spans="2:6">
      <c r="B2567" s="55"/>
      <c r="C2567" s="57"/>
      <c r="D2567" s="56"/>
      <c r="E2567" s="29"/>
      <c r="F2567" s="54"/>
    </row>
    <row r="2568" spans="2:6">
      <c r="B2568" s="55"/>
      <c r="C2568" s="57"/>
      <c r="D2568" s="56"/>
      <c r="E2568" s="29"/>
      <c r="F2568" s="54"/>
    </row>
    <row r="2569" spans="2:6">
      <c r="B2569" s="55"/>
      <c r="C2569" s="57"/>
      <c r="D2569" s="56"/>
      <c r="E2569" s="29"/>
      <c r="F2569" s="54"/>
    </row>
    <row r="2570" spans="2:6">
      <c r="B2570" s="55"/>
      <c r="C2570" s="57"/>
      <c r="D2570" s="56"/>
      <c r="E2570" s="29"/>
      <c r="F2570" s="54"/>
    </row>
    <row r="2571" spans="2:6">
      <c r="B2571" s="55"/>
      <c r="C2571" s="57"/>
      <c r="D2571" s="56"/>
      <c r="E2571" s="29"/>
      <c r="F2571" s="54"/>
    </row>
    <row r="2572" spans="2:6">
      <c r="B2572" s="55"/>
      <c r="C2572" s="57"/>
      <c r="D2572" s="56"/>
      <c r="E2572" s="29"/>
      <c r="F2572" s="54"/>
    </row>
    <row r="2573" spans="2:6">
      <c r="B2573" s="55"/>
      <c r="C2573" s="57"/>
      <c r="D2573" s="56"/>
      <c r="E2573" s="29"/>
      <c r="F2573" s="54"/>
    </row>
    <row r="2574" spans="2:6">
      <c r="B2574" s="55"/>
      <c r="C2574" s="57"/>
      <c r="D2574" s="56"/>
      <c r="E2574" s="29"/>
      <c r="F2574" s="54"/>
    </row>
    <row r="2575" spans="2:6">
      <c r="B2575" s="55"/>
      <c r="C2575" s="57"/>
      <c r="D2575" s="56"/>
      <c r="E2575" s="29"/>
      <c r="F2575" s="54"/>
    </row>
    <row r="2576" spans="2:6">
      <c r="B2576" s="55"/>
      <c r="C2576" s="57"/>
      <c r="D2576" s="56"/>
      <c r="E2576" s="29"/>
      <c r="F2576" s="54"/>
    </row>
    <row r="2577" spans="2:6">
      <c r="B2577" s="55"/>
      <c r="C2577" s="57"/>
      <c r="D2577" s="56"/>
      <c r="E2577" s="29"/>
      <c r="F2577" s="54"/>
    </row>
    <row r="2578" spans="2:6">
      <c r="B2578" s="55"/>
      <c r="C2578" s="57"/>
      <c r="D2578" s="56"/>
      <c r="E2578" s="29"/>
      <c r="F2578" s="54"/>
    </row>
    <row r="2579" spans="2:6">
      <c r="B2579" s="55"/>
      <c r="C2579" s="57"/>
      <c r="D2579" s="56"/>
      <c r="E2579" s="29"/>
      <c r="F2579" s="54"/>
    </row>
    <row r="2580" spans="2:6">
      <c r="B2580" s="55"/>
      <c r="C2580" s="57"/>
      <c r="D2580" s="56"/>
      <c r="E2580" s="29"/>
      <c r="F2580" s="54"/>
    </row>
    <row r="2581" spans="2:6">
      <c r="B2581" s="55"/>
      <c r="C2581" s="57"/>
      <c r="D2581" s="56"/>
      <c r="E2581" s="29"/>
      <c r="F2581" s="54"/>
    </row>
    <row r="2582" spans="2:6">
      <c r="B2582" s="55"/>
      <c r="C2582" s="57"/>
      <c r="D2582" s="56"/>
      <c r="E2582" s="29"/>
      <c r="F2582" s="54"/>
    </row>
    <row r="2583" spans="2:6">
      <c r="B2583" s="55"/>
      <c r="C2583" s="57"/>
      <c r="D2583" s="56"/>
      <c r="E2583" s="29"/>
      <c r="F2583" s="54"/>
    </row>
    <row r="2584" spans="2:6">
      <c r="B2584" s="55"/>
      <c r="C2584" s="57"/>
      <c r="D2584" s="56"/>
      <c r="E2584" s="29"/>
      <c r="F2584" s="54"/>
    </row>
    <row r="2585" spans="2:6">
      <c r="B2585" s="55"/>
      <c r="C2585" s="57"/>
      <c r="D2585" s="56"/>
      <c r="E2585" s="29"/>
      <c r="F2585" s="54"/>
    </row>
    <row r="2586" spans="2:6">
      <c r="B2586" s="55"/>
      <c r="C2586" s="57"/>
      <c r="D2586" s="56"/>
      <c r="E2586" s="29"/>
      <c r="F2586" s="54"/>
    </row>
    <row r="2587" spans="2:6">
      <c r="B2587" s="55"/>
      <c r="C2587" s="57"/>
      <c r="D2587" s="56"/>
      <c r="E2587" s="29"/>
      <c r="F2587" s="54"/>
    </row>
    <row r="2588" spans="2:6">
      <c r="B2588" s="55"/>
      <c r="C2588" s="57"/>
      <c r="D2588" s="56"/>
      <c r="E2588" s="29"/>
      <c r="F2588" s="54"/>
    </row>
    <row r="2589" spans="2:6">
      <c r="B2589" s="55"/>
      <c r="C2589" s="57"/>
      <c r="D2589" s="56"/>
      <c r="E2589" s="29"/>
      <c r="F2589" s="54"/>
    </row>
    <row r="2590" spans="2:6">
      <c r="B2590" s="55"/>
      <c r="C2590" s="57"/>
      <c r="D2590" s="56"/>
      <c r="E2590" s="29"/>
      <c r="F2590" s="54"/>
    </row>
    <row r="2591" spans="2:6">
      <c r="B2591" s="55"/>
      <c r="C2591" s="57"/>
      <c r="D2591" s="56"/>
      <c r="E2591" s="29"/>
      <c r="F2591" s="54"/>
    </row>
    <row r="2592" spans="2:6">
      <c r="B2592" s="55"/>
      <c r="C2592" s="57"/>
      <c r="D2592" s="56"/>
      <c r="E2592" s="29"/>
      <c r="F2592" s="54"/>
    </row>
    <row r="2593" spans="2:6">
      <c r="B2593" s="55"/>
      <c r="C2593" s="57"/>
      <c r="D2593" s="56"/>
      <c r="E2593" s="29"/>
      <c r="F2593" s="54"/>
    </row>
    <row r="2594" spans="2:6">
      <c r="B2594" s="55"/>
      <c r="C2594" s="57"/>
      <c r="D2594" s="56"/>
      <c r="E2594" s="29"/>
      <c r="F2594" s="54"/>
    </row>
    <row r="2595" spans="2:6">
      <c r="B2595" s="55"/>
      <c r="C2595" s="57"/>
      <c r="D2595" s="56"/>
      <c r="E2595" s="29"/>
      <c r="F2595" s="54"/>
    </row>
    <row r="2596" spans="2:6">
      <c r="B2596" s="55"/>
      <c r="C2596" s="57"/>
      <c r="D2596" s="56"/>
      <c r="E2596" s="29"/>
      <c r="F2596" s="54"/>
    </row>
    <row r="2597" spans="2:6">
      <c r="B2597" s="55"/>
      <c r="C2597" s="57"/>
      <c r="D2597" s="56"/>
      <c r="E2597" s="29"/>
      <c r="F2597" s="54"/>
    </row>
    <row r="2598" spans="2:6">
      <c r="B2598" s="55"/>
      <c r="C2598" s="57"/>
      <c r="D2598" s="56"/>
      <c r="E2598" s="29"/>
      <c r="F2598" s="54"/>
    </row>
    <row r="2599" spans="2:6">
      <c r="B2599" s="55"/>
      <c r="C2599" s="57"/>
      <c r="D2599" s="56"/>
      <c r="E2599" s="29"/>
      <c r="F2599" s="54"/>
    </row>
    <row r="2600" spans="2:6">
      <c r="B2600" s="55"/>
      <c r="C2600" s="57"/>
      <c r="D2600" s="56"/>
      <c r="E2600" s="29"/>
      <c r="F2600" s="54"/>
    </row>
    <row r="2601" spans="2:6">
      <c r="B2601" s="55"/>
      <c r="C2601" s="57"/>
      <c r="D2601" s="56"/>
      <c r="E2601" s="29"/>
      <c r="F2601" s="54"/>
    </row>
    <row r="2602" spans="2:6">
      <c r="B2602" s="55"/>
      <c r="C2602" s="57"/>
      <c r="D2602" s="56"/>
      <c r="E2602" s="29"/>
      <c r="F2602" s="54"/>
    </row>
    <row r="2603" spans="2:6">
      <c r="B2603" s="55"/>
      <c r="C2603" s="57"/>
      <c r="D2603" s="56"/>
      <c r="E2603" s="29"/>
      <c r="F2603" s="54"/>
    </row>
    <row r="2604" spans="2:6">
      <c r="B2604" s="55"/>
      <c r="C2604" s="57"/>
      <c r="D2604" s="56"/>
      <c r="E2604" s="29"/>
      <c r="F2604" s="54"/>
    </row>
    <row r="2605" spans="2:6">
      <c r="B2605" s="55"/>
      <c r="C2605" s="57"/>
      <c r="D2605" s="56"/>
      <c r="E2605" s="29"/>
      <c r="F2605" s="54"/>
    </row>
    <row r="2606" spans="2:6">
      <c r="B2606" s="55"/>
      <c r="C2606" s="57"/>
      <c r="D2606" s="56"/>
      <c r="E2606" s="29"/>
      <c r="F2606" s="54"/>
    </row>
    <row r="2607" spans="2:6">
      <c r="B2607" s="55"/>
      <c r="C2607" s="57"/>
      <c r="D2607" s="56"/>
      <c r="E2607" s="29"/>
      <c r="F2607" s="54"/>
    </row>
    <row r="2608" spans="2:6">
      <c r="B2608" s="55"/>
      <c r="C2608" s="57"/>
      <c r="D2608" s="56"/>
      <c r="E2608" s="29"/>
      <c r="F2608" s="54"/>
    </row>
    <row r="2609" spans="2:6">
      <c r="B2609" s="55"/>
      <c r="C2609" s="57"/>
      <c r="D2609" s="56"/>
      <c r="E2609" s="29"/>
      <c r="F2609" s="54"/>
    </row>
    <row r="2610" spans="2:6">
      <c r="B2610" s="55"/>
      <c r="C2610" s="57"/>
      <c r="D2610" s="56"/>
      <c r="E2610" s="29"/>
      <c r="F2610" s="54"/>
    </row>
    <row r="2611" spans="2:6">
      <c r="B2611" s="55"/>
      <c r="C2611" s="57"/>
      <c r="D2611" s="56"/>
      <c r="E2611" s="29"/>
      <c r="F2611" s="54"/>
    </row>
    <row r="2612" spans="2:6">
      <c r="B2612" s="55"/>
      <c r="C2612" s="57"/>
      <c r="D2612" s="56"/>
      <c r="E2612" s="29"/>
      <c r="F2612" s="54"/>
    </row>
    <row r="2613" spans="2:6">
      <c r="B2613" s="55"/>
      <c r="C2613" s="57"/>
      <c r="D2613" s="56"/>
      <c r="E2613" s="29"/>
      <c r="F2613" s="54"/>
    </row>
    <row r="2614" spans="2:6">
      <c r="B2614" s="55"/>
      <c r="C2614" s="57"/>
      <c r="D2614" s="56"/>
      <c r="E2614" s="29"/>
      <c r="F2614" s="54"/>
    </row>
    <row r="2615" spans="2:6">
      <c r="B2615" s="55"/>
      <c r="C2615" s="57"/>
      <c r="D2615" s="56"/>
      <c r="E2615" s="29"/>
      <c r="F2615" s="54"/>
    </row>
    <row r="2616" spans="2:6">
      <c r="B2616" s="55"/>
      <c r="C2616" s="57"/>
      <c r="D2616" s="56"/>
      <c r="E2616" s="29"/>
      <c r="F2616" s="54"/>
    </row>
    <row r="2617" spans="2:6">
      <c r="B2617" s="55"/>
      <c r="C2617" s="57"/>
      <c r="D2617" s="56"/>
      <c r="E2617" s="29"/>
      <c r="F2617" s="54"/>
    </row>
    <row r="2618" spans="2:6">
      <c r="B2618" s="55"/>
      <c r="C2618" s="57"/>
      <c r="D2618" s="56"/>
      <c r="E2618" s="29"/>
      <c r="F2618" s="54"/>
    </row>
    <row r="2619" spans="2:6">
      <c r="B2619" s="55"/>
      <c r="C2619" s="57"/>
      <c r="D2619" s="56"/>
      <c r="E2619" s="29"/>
      <c r="F2619" s="54"/>
    </row>
    <row r="2620" spans="2:6">
      <c r="B2620" s="55"/>
      <c r="C2620" s="57"/>
      <c r="D2620" s="56"/>
      <c r="E2620" s="29"/>
      <c r="F2620" s="54"/>
    </row>
    <row r="2621" spans="2:6">
      <c r="B2621" s="55"/>
      <c r="C2621" s="57"/>
      <c r="D2621" s="56"/>
      <c r="E2621" s="29"/>
      <c r="F2621" s="54"/>
    </row>
    <row r="2622" spans="2:6">
      <c r="B2622" s="55"/>
      <c r="C2622" s="57"/>
      <c r="D2622" s="56"/>
      <c r="E2622" s="29"/>
      <c r="F2622" s="54"/>
    </row>
    <row r="2623" spans="2:6">
      <c r="B2623" s="55"/>
      <c r="C2623" s="57"/>
      <c r="D2623" s="56"/>
      <c r="E2623" s="29"/>
      <c r="F2623" s="54"/>
    </row>
    <row r="2624" spans="2:6">
      <c r="B2624" s="55"/>
      <c r="C2624" s="57"/>
      <c r="D2624" s="56"/>
      <c r="E2624" s="29"/>
      <c r="F2624" s="54"/>
    </row>
    <row r="2625" spans="2:6">
      <c r="B2625" s="55"/>
      <c r="C2625" s="57"/>
      <c r="D2625" s="56"/>
      <c r="E2625" s="29"/>
      <c r="F2625" s="54"/>
    </row>
    <row r="2626" spans="2:6">
      <c r="B2626" s="55"/>
      <c r="C2626" s="57"/>
      <c r="D2626" s="56"/>
      <c r="E2626" s="29"/>
      <c r="F2626" s="54"/>
    </row>
    <row r="2627" spans="2:6">
      <c r="B2627" s="55"/>
      <c r="C2627" s="57"/>
      <c r="D2627" s="56"/>
      <c r="E2627" s="29"/>
      <c r="F2627" s="54"/>
    </row>
    <row r="2628" spans="2:6">
      <c r="B2628" s="55"/>
      <c r="C2628" s="57"/>
      <c r="D2628" s="56"/>
      <c r="E2628" s="29"/>
      <c r="F2628" s="54"/>
    </row>
    <row r="2629" spans="2:6">
      <c r="B2629" s="55"/>
      <c r="C2629" s="57"/>
      <c r="D2629" s="56"/>
      <c r="E2629" s="29"/>
      <c r="F2629" s="54"/>
    </row>
    <row r="2630" spans="2:6">
      <c r="B2630" s="55"/>
      <c r="C2630" s="57"/>
      <c r="D2630" s="56"/>
      <c r="E2630" s="29"/>
      <c r="F2630" s="54"/>
    </row>
    <row r="2631" spans="2:6">
      <c r="B2631" s="55"/>
      <c r="C2631" s="57"/>
      <c r="D2631" s="56"/>
      <c r="E2631" s="29"/>
      <c r="F2631" s="54"/>
    </row>
    <row r="2632" spans="2:6">
      <c r="B2632" s="55"/>
      <c r="C2632" s="57"/>
      <c r="D2632" s="56"/>
      <c r="E2632" s="29"/>
      <c r="F2632" s="54"/>
    </row>
    <row r="2633" spans="2:6">
      <c r="B2633" s="55"/>
      <c r="C2633" s="57"/>
      <c r="D2633" s="56"/>
      <c r="E2633" s="29"/>
      <c r="F2633" s="54"/>
    </row>
    <row r="2634" spans="2:6">
      <c r="B2634" s="55"/>
      <c r="C2634" s="57"/>
      <c r="D2634" s="56"/>
      <c r="E2634" s="29"/>
      <c r="F2634" s="54"/>
    </row>
    <row r="2635" spans="2:6">
      <c r="B2635" s="55"/>
      <c r="C2635" s="57"/>
      <c r="D2635" s="56"/>
      <c r="E2635" s="29"/>
      <c r="F2635" s="54"/>
    </row>
    <row r="2636" spans="2:6">
      <c r="B2636" s="55"/>
      <c r="C2636" s="57"/>
      <c r="D2636" s="56"/>
      <c r="E2636" s="29"/>
      <c r="F2636" s="54"/>
    </row>
    <row r="2637" spans="2:6">
      <c r="B2637" s="55"/>
      <c r="C2637" s="57"/>
      <c r="D2637" s="56"/>
      <c r="E2637" s="29"/>
      <c r="F2637" s="54"/>
    </row>
    <row r="2638" spans="2:6">
      <c r="B2638" s="55"/>
      <c r="C2638" s="57"/>
      <c r="D2638" s="56"/>
      <c r="E2638" s="29"/>
      <c r="F2638" s="54"/>
    </row>
    <row r="2639" spans="2:6">
      <c r="B2639" s="55"/>
      <c r="C2639" s="57"/>
      <c r="D2639" s="56"/>
      <c r="E2639" s="29"/>
      <c r="F2639" s="54"/>
    </row>
    <row r="2640" spans="2:6">
      <c r="B2640" s="55"/>
      <c r="C2640" s="57"/>
      <c r="D2640" s="56"/>
      <c r="E2640" s="29"/>
      <c r="F2640" s="54"/>
    </row>
    <row r="2641" spans="2:6">
      <c r="B2641" s="55"/>
      <c r="C2641" s="57"/>
      <c r="D2641" s="56"/>
      <c r="E2641" s="29"/>
      <c r="F2641" s="54"/>
    </row>
    <row r="2642" spans="2:6">
      <c r="B2642" s="55"/>
      <c r="C2642" s="57"/>
      <c r="D2642" s="56"/>
      <c r="E2642" s="29"/>
      <c r="F2642" s="54"/>
    </row>
    <row r="2643" spans="2:6">
      <c r="B2643" s="55"/>
      <c r="C2643" s="57"/>
      <c r="D2643" s="56"/>
      <c r="E2643" s="29"/>
      <c r="F2643" s="54"/>
    </row>
    <row r="2644" spans="2:6">
      <c r="B2644" s="55"/>
      <c r="C2644" s="57"/>
      <c r="D2644" s="56"/>
      <c r="E2644" s="29"/>
      <c r="F2644" s="54"/>
    </row>
    <row r="2645" spans="2:6">
      <c r="B2645" s="55"/>
      <c r="C2645" s="57"/>
      <c r="D2645" s="56"/>
      <c r="E2645" s="29"/>
      <c r="F2645" s="54"/>
    </row>
    <row r="2646" spans="2:6">
      <c r="B2646" s="55"/>
      <c r="C2646" s="57"/>
      <c r="D2646" s="56"/>
      <c r="E2646" s="29"/>
      <c r="F2646" s="54"/>
    </row>
    <row r="2647" spans="2:6">
      <c r="B2647" s="55"/>
      <c r="C2647" s="57"/>
      <c r="D2647" s="56"/>
      <c r="E2647" s="29"/>
      <c r="F2647" s="54"/>
    </row>
    <row r="2648" spans="2:6">
      <c r="B2648" s="55"/>
      <c r="C2648" s="57"/>
      <c r="D2648" s="56"/>
      <c r="E2648" s="29"/>
      <c r="F2648" s="54"/>
    </row>
    <row r="2649" spans="2:6">
      <c r="B2649" s="55"/>
      <c r="C2649" s="57"/>
      <c r="D2649" s="56"/>
      <c r="E2649" s="29"/>
      <c r="F2649" s="54"/>
    </row>
    <row r="2650" spans="2:6">
      <c r="B2650" s="55"/>
      <c r="C2650" s="57"/>
      <c r="D2650" s="56"/>
      <c r="E2650" s="29"/>
      <c r="F2650" s="54"/>
    </row>
    <row r="2651" spans="2:6">
      <c r="B2651" s="55"/>
      <c r="C2651" s="57"/>
      <c r="D2651" s="56"/>
      <c r="E2651" s="29"/>
      <c r="F2651" s="54"/>
    </row>
    <row r="2652" spans="2:6">
      <c r="B2652" s="55"/>
      <c r="C2652" s="57"/>
      <c r="D2652" s="56"/>
      <c r="E2652" s="29"/>
      <c r="F2652" s="54"/>
    </row>
    <row r="2653" spans="2:6">
      <c r="B2653" s="55"/>
      <c r="C2653" s="57"/>
      <c r="D2653" s="56"/>
      <c r="E2653" s="29"/>
      <c r="F2653" s="54"/>
    </row>
    <row r="2654" spans="2:6">
      <c r="B2654" s="55"/>
      <c r="C2654" s="57"/>
      <c r="D2654" s="56"/>
      <c r="E2654" s="29"/>
      <c r="F2654" s="54"/>
    </row>
    <row r="2655" spans="2:6">
      <c r="B2655" s="55"/>
      <c r="C2655" s="57"/>
      <c r="D2655" s="56"/>
      <c r="E2655" s="29"/>
      <c r="F2655" s="54"/>
    </row>
    <row r="2656" spans="2:6">
      <c r="B2656" s="55"/>
      <c r="C2656" s="57"/>
      <c r="D2656" s="56"/>
      <c r="E2656" s="29"/>
      <c r="F2656" s="54"/>
    </row>
    <row r="2657" spans="2:6">
      <c r="B2657" s="55"/>
      <c r="C2657" s="57"/>
      <c r="D2657" s="56"/>
      <c r="E2657" s="29"/>
      <c r="F2657" s="54"/>
    </row>
    <row r="2658" spans="2:6">
      <c r="B2658" s="55"/>
      <c r="C2658" s="57"/>
      <c r="D2658" s="56"/>
      <c r="E2658" s="29"/>
      <c r="F2658" s="54"/>
    </row>
    <row r="2659" spans="2:6">
      <c r="B2659" s="55"/>
      <c r="C2659" s="57"/>
      <c r="D2659" s="56"/>
      <c r="E2659" s="29"/>
      <c r="F2659" s="54"/>
    </row>
    <row r="2660" spans="2:6">
      <c r="B2660" s="55"/>
      <c r="C2660" s="57"/>
      <c r="D2660" s="56"/>
      <c r="E2660" s="29"/>
      <c r="F2660" s="54"/>
    </row>
    <row r="2661" spans="2:6">
      <c r="B2661" s="55"/>
      <c r="C2661" s="57"/>
      <c r="D2661" s="56"/>
      <c r="E2661" s="29"/>
      <c r="F2661" s="54"/>
    </row>
    <row r="2662" spans="2:6">
      <c r="B2662" s="55"/>
      <c r="C2662" s="57"/>
      <c r="D2662" s="56"/>
      <c r="E2662" s="29"/>
      <c r="F2662" s="54"/>
    </row>
    <row r="2663" spans="2:6">
      <c r="B2663" s="55"/>
      <c r="C2663" s="57"/>
      <c r="D2663" s="56"/>
      <c r="E2663" s="29"/>
      <c r="F2663" s="54"/>
    </row>
    <row r="2664" spans="2:6">
      <c r="B2664" s="55"/>
      <c r="C2664" s="57"/>
      <c r="D2664" s="56"/>
      <c r="E2664" s="29"/>
      <c r="F2664" s="54"/>
    </row>
    <row r="2665" spans="2:6">
      <c r="B2665" s="55"/>
      <c r="C2665" s="57"/>
      <c r="D2665" s="56"/>
      <c r="E2665" s="29"/>
      <c r="F2665" s="54"/>
    </row>
    <row r="2666" spans="2:6">
      <c r="B2666" s="55"/>
      <c r="C2666" s="57"/>
      <c r="D2666" s="56"/>
      <c r="E2666" s="29"/>
      <c r="F2666" s="54"/>
    </row>
    <row r="2667" spans="2:6">
      <c r="B2667" s="55"/>
      <c r="C2667" s="57"/>
      <c r="D2667" s="56"/>
      <c r="E2667" s="29"/>
      <c r="F2667" s="54"/>
    </row>
    <row r="2668" spans="2:6">
      <c r="B2668" s="55"/>
      <c r="C2668" s="57"/>
      <c r="D2668" s="56"/>
      <c r="E2668" s="29"/>
      <c r="F2668" s="54"/>
    </row>
    <row r="2669" spans="2:6">
      <c r="B2669" s="55"/>
      <c r="C2669" s="57"/>
      <c r="D2669" s="56"/>
      <c r="E2669" s="29"/>
      <c r="F2669" s="54"/>
    </row>
    <row r="2670" spans="2:6">
      <c r="B2670" s="55"/>
      <c r="C2670" s="57"/>
      <c r="D2670" s="56"/>
      <c r="E2670" s="29"/>
      <c r="F2670" s="54"/>
    </row>
    <row r="2671" spans="2:6">
      <c r="B2671" s="55"/>
      <c r="C2671" s="57"/>
      <c r="D2671" s="56"/>
      <c r="E2671" s="29"/>
      <c r="F2671" s="54"/>
    </row>
    <row r="2672" spans="2:6">
      <c r="B2672" s="55"/>
      <c r="C2672" s="57"/>
      <c r="D2672" s="56"/>
      <c r="E2672" s="29"/>
      <c r="F2672" s="54"/>
    </row>
    <row r="2673" spans="2:6">
      <c r="B2673" s="55"/>
      <c r="C2673" s="57"/>
      <c r="D2673" s="56"/>
      <c r="E2673" s="29"/>
      <c r="F2673" s="54"/>
    </row>
    <row r="2674" spans="2:6">
      <c r="B2674" s="55"/>
      <c r="C2674" s="57"/>
      <c r="D2674" s="56"/>
      <c r="E2674" s="29"/>
      <c r="F2674" s="54"/>
    </row>
    <row r="2675" spans="2:6">
      <c r="B2675" s="55"/>
      <c r="C2675" s="57"/>
      <c r="D2675" s="56"/>
      <c r="E2675" s="29"/>
      <c r="F2675" s="54"/>
    </row>
    <row r="2676" spans="2:6">
      <c r="B2676" s="55"/>
      <c r="C2676" s="57"/>
      <c r="D2676" s="56"/>
      <c r="E2676" s="29"/>
      <c r="F2676" s="54"/>
    </row>
    <row r="2677" spans="2:6">
      <c r="B2677" s="55"/>
      <c r="C2677" s="57"/>
      <c r="D2677" s="56"/>
      <c r="E2677" s="29"/>
      <c r="F2677" s="54"/>
    </row>
    <row r="2678" spans="2:6">
      <c r="B2678" s="55"/>
      <c r="C2678" s="57"/>
      <c r="D2678" s="56"/>
      <c r="E2678" s="29"/>
      <c r="F2678" s="54"/>
    </row>
    <row r="2679" spans="2:6">
      <c r="B2679" s="55"/>
      <c r="C2679" s="57"/>
      <c r="D2679" s="56"/>
      <c r="E2679" s="29"/>
      <c r="F2679" s="54"/>
    </row>
    <row r="2680" spans="2:6">
      <c r="B2680" s="55"/>
      <c r="C2680" s="57"/>
      <c r="D2680" s="56"/>
      <c r="E2680" s="29"/>
      <c r="F2680" s="54"/>
    </row>
    <row r="2681" spans="2:6">
      <c r="B2681" s="55"/>
      <c r="C2681" s="57"/>
      <c r="D2681" s="56"/>
      <c r="E2681" s="29"/>
      <c r="F2681" s="54"/>
    </row>
    <row r="2682" spans="2:6">
      <c r="B2682" s="55"/>
      <c r="C2682" s="57"/>
      <c r="D2682" s="56"/>
      <c r="E2682" s="29"/>
      <c r="F2682" s="54"/>
    </row>
    <row r="2683" spans="2:6">
      <c r="B2683" s="55"/>
      <c r="C2683" s="57"/>
      <c r="D2683" s="56"/>
      <c r="E2683" s="29"/>
      <c r="F2683" s="54"/>
    </row>
    <row r="2684" spans="2:6">
      <c r="B2684" s="55"/>
      <c r="C2684" s="57"/>
      <c r="D2684" s="56"/>
      <c r="E2684" s="29"/>
      <c r="F2684" s="54"/>
    </row>
    <row r="2685" spans="2:6">
      <c r="B2685" s="55"/>
      <c r="C2685" s="57"/>
      <c r="D2685" s="56"/>
      <c r="E2685" s="29"/>
      <c r="F2685" s="54"/>
    </row>
    <row r="2686" spans="2:6">
      <c r="B2686" s="55"/>
      <c r="C2686" s="57"/>
      <c r="D2686" s="56"/>
      <c r="E2686" s="29"/>
      <c r="F2686" s="54"/>
    </row>
    <row r="2687" spans="2:6">
      <c r="B2687" s="55"/>
      <c r="C2687" s="57"/>
      <c r="D2687" s="56"/>
      <c r="E2687" s="29"/>
      <c r="F2687" s="54"/>
    </row>
    <row r="2688" spans="2:6">
      <c r="B2688" s="55"/>
      <c r="C2688" s="57"/>
      <c r="D2688" s="56"/>
      <c r="E2688" s="29"/>
      <c r="F2688" s="54"/>
    </row>
    <row r="2689" spans="2:6">
      <c r="B2689" s="55"/>
      <c r="C2689" s="57"/>
      <c r="D2689" s="56"/>
      <c r="E2689" s="29"/>
      <c r="F2689" s="54"/>
    </row>
    <row r="2690" spans="2:6">
      <c r="B2690" s="55"/>
      <c r="C2690" s="57"/>
      <c r="D2690" s="56"/>
      <c r="E2690" s="29"/>
      <c r="F2690" s="54"/>
    </row>
    <row r="2691" spans="2:6">
      <c r="B2691" s="55"/>
      <c r="C2691" s="57"/>
      <c r="D2691" s="56"/>
      <c r="E2691" s="29"/>
      <c r="F2691" s="54"/>
    </row>
    <row r="2692" spans="2:6">
      <c r="B2692" s="55"/>
      <c r="C2692" s="57"/>
      <c r="D2692" s="56"/>
      <c r="E2692" s="29"/>
      <c r="F2692" s="54"/>
    </row>
    <row r="2693" spans="2:6">
      <c r="B2693" s="55"/>
      <c r="C2693" s="57"/>
      <c r="D2693" s="56"/>
      <c r="E2693" s="29"/>
      <c r="F2693" s="54"/>
    </row>
    <row r="2694" spans="2:6">
      <c r="B2694" s="55"/>
      <c r="C2694" s="57"/>
      <c r="D2694" s="56"/>
      <c r="E2694" s="29"/>
      <c r="F2694" s="54"/>
    </row>
    <row r="2695" spans="2:6">
      <c r="B2695" s="55"/>
      <c r="C2695" s="57"/>
      <c r="D2695" s="56"/>
      <c r="E2695" s="29"/>
      <c r="F2695" s="54"/>
    </row>
    <row r="2696" spans="2:6">
      <c r="B2696" s="55"/>
      <c r="C2696" s="57"/>
      <c r="D2696" s="56"/>
      <c r="E2696" s="29"/>
      <c r="F2696" s="54"/>
    </row>
    <row r="2697" spans="2:6">
      <c r="B2697" s="55"/>
      <c r="C2697" s="57"/>
      <c r="D2697" s="56"/>
      <c r="E2697" s="29"/>
      <c r="F2697" s="54"/>
    </row>
    <row r="2698" spans="2:6">
      <c r="B2698" s="55"/>
      <c r="C2698" s="57"/>
      <c r="D2698" s="56"/>
      <c r="E2698" s="29"/>
      <c r="F2698" s="54"/>
    </row>
    <row r="2699" spans="2:6">
      <c r="B2699" s="55"/>
      <c r="C2699" s="57"/>
      <c r="D2699" s="56"/>
      <c r="E2699" s="29"/>
      <c r="F2699" s="54"/>
    </row>
    <row r="2700" spans="2:6">
      <c r="B2700" s="55"/>
      <c r="C2700" s="57"/>
      <c r="D2700" s="56"/>
      <c r="E2700" s="29"/>
      <c r="F2700" s="54"/>
    </row>
    <row r="2701" spans="2:6">
      <c r="B2701" s="55"/>
      <c r="C2701" s="57"/>
      <c r="D2701" s="56"/>
      <c r="E2701" s="29"/>
      <c r="F2701" s="54"/>
    </row>
    <row r="2702" spans="2:6">
      <c r="B2702" s="55"/>
      <c r="C2702" s="57"/>
      <c r="D2702" s="56"/>
      <c r="E2702" s="29"/>
      <c r="F2702" s="54"/>
    </row>
    <row r="2703" spans="2:6">
      <c r="B2703" s="55"/>
      <c r="C2703" s="57"/>
      <c r="D2703" s="56"/>
      <c r="E2703" s="29"/>
      <c r="F2703" s="54"/>
    </row>
    <row r="2704" spans="2:6">
      <c r="B2704" s="55"/>
      <c r="C2704" s="57"/>
      <c r="D2704" s="56"/>
      <c r="E2704" s="29"/>
      <c r="F2704" s="54"/>
    </row>
    <row r="2705" spans="2:6">
      <c r="B2705" s="55"/>
      <c r="C2705" s="57"/>
      <c r="D2705" s="56"/>
      <c r="E2705" s="29"/>
      <c r="F2705" s="54"/>
    </row>
    <row r="2706" spans="2:6">
      <c r="B2706" s="55"/>
      <c r="C2706" s="57"/>
      <c r="D2706" s="56"/>
      <c r="E2706" s="29"/>
      <c r="F2706" s="54"/>
    </row>
    <row r="2707" spans="2:6">
      <c r="B2707" s="55"/>
      <c r="C2707" s="57"/>
      <c r="D2707" s="56"/>
      <c r="E2707" s="29"/>
      <c r="F2707" s="54"/>
    </row>
    <row r="2708" spans="2:6">
      <c r="B2708" s="55"/>
      <c r="C2708" s="57"/>
      <c r="D2708" s="56"/>
      <c r="E2708" s="29"/>
      <c r="F2708" s="54"/>
    </row>
    <row r="2709" spans="2:6">
      <c r="B2709" s="55"/>
      <c r="C2709" s="57"/>
      <c r="D2709" s="56"/>
      <c r="E2709" s="29"/>
      <c r="F2709" s="54"/>
    </row>
    <row r="2710" spans="2:6">
      <c r="B2710" s="55"/>
      <c r="C2710" s="57"/>
      <c r="D2710" s="56"/>
      <c r="E2710" s="29"/>
      <c r="F2710" s="54"/>
    </row>
    <row r="2711" spans="2:6">
      <c r="B2711" s="55"/>
      <c r="C2711" s="57"/>
      <c r="D2711" s="56"/>
      <c r="E2711" s="29"/>
      <c r="F2711" s="54"/>
    </row>
    <row r="2712" spans="2:6">
      <c r="B2712" s="55"/>
      <c r="C2712" s="57"/>
      <c r="D2712" s="56"/>
      <c r="E2712" s="29"/>
      <c r="F2712" s="54"/>
    </row>
    <row r="2713" spans="2:6">
      <c r="B2713" s="55"/>
      <c r="C2713" s="57"/>
      <c r="D2713" s="56"/>
      <c r="E2713" s="29"/>
      <c r="F2713" s="54"/>
    </row>
    <row r="2714" spans="2:6">
      <c r="B2714" s="55"/>
      <c r="C2714" s="57"/>
      <c r="D2714" s="56"/>
      <c r="E2714" s="29"/>
      <c r="F2714" s="54"/>
    </row>
    <row r="2715" spans="2:6">
      <c r="B2715" s="55"/>
      <c r="C2715" s="57"/>
      <c r="D2715" s="56"/>
      <c r="E2715" s="29"/>
      <c r="F2715" s="54"/>
    </row>
    <row r="2716" spans="2:6">
      <c r="B2716" s="55"/>
      <c r="C2716" s="57"/>
      <c r="D2716" s="56"/>
      <c r="E2716" s="29"/>
      <c r="F2716" s="54"/>
    </row>
    <row r="2717" spans="2:6">
      <c r="B2717" s="55"/>
      <c r="C2717" s="57"/>
      <c r="D2717" s="56"/>
      <c r="E2717" s="29"/>
      <c r="F2717" s="54"/>
    </row>
    <row r="2718" spans="2:6">
      <c r="B2718" s="55"/>
      <c r="C2718" s="57"/>
      <c r="D2718" s="56"/>
      <c r="E2718" s="29"/>
      <c r="F2718" s="54"/>
    </row>
    <row r="2719" spans="2:6">
      <c r="B2719" s="55"/>
      <c r="C2719" s="57"/>
      <c r="D2719" s="56"/>
      <c r="E2719" s="29"/>
      <c r="F2719" s="54"/>
    </row>
    <row r="2720" spans="2:6">
      <c r="B2720" s="55"/>
      <c r="C2720" s="57"/>
      <c r="D2720" s="56"/>
      <c r="E2720" s="29"/>
      <c r="F2720" s="54"/>
    </row>
    <row r="2721" spans="2:6">
      <c r="B2721" s="55"/>
      <c r="C2721" s="57"/>
      <c r="D2721" s="56"/>
      <c r="E2721" s="29"/>
      <c r="F2721" s="54"/>
    </row>
    <row r="2722" spans="2:6">
      <c r="B2722" s="55"/>
      <c r="C2722" s="57"/>
      <c r="D2722" s="56"/>
      <c r="E2722" s="29"/>
      <c r="F2722" s="54"/>
    </row>
    <row r="2723" spans="2:6">
      <c r="B2723" s="55"/>
      <c r="C2723" s="57"/>
      <c r="D2723" s="56"/>
      <c r="E2723" s="29"/>
      <c r="F2723" s="54"/>
    </row>
    <row r="2724" spans="2:6">
      <c r="B2724" s="55"/>
      <c r="C2724" s="57"/>
      <c r="D2724" s="56"/>
      <c r="E2724" s="29"/>
      <c r="F2724" s="54"/>
    </row>
    <row r="2725" spans="2:6">
      <c r="B2725" s="55"/>
      <c r="C2725" s="57"/>
      <c r="D2725" s="56"/>
      <c r="E2725" s="29"/>
      <c r="F2725" s="54"/>
    </row>
    <row r="2726" spans="2:6">
      <c r="B2726" s="55"/>
      <c r="C2726" s="57"/>
      <c r="D2726" s="56"/>
      <c r="E2726" s="29"/>
      <c r="F2726" s="54"/>
    </row>
    <row r="2727" spans="2:6">
      <c r="B2727" s="55"/>
      <c r="C2727" s="57"/>
      <c r="D2727" s="56"/>
      <c r="E2727" s="29"/>
      <c r="F2727" s="54"/>
    </row>
    <row r="2728" spans="2:6">
      <c r="B2728" s="55"/>
      <c r="C2728" s="57"/>
      <c r="D2728" s="56"/>
      <c r="E2728" s="29"/>
      <c r="F2728" s="54"/>
    </row>
    <row r="2729" spans="2:6">
      <c r="B2729" s="55"/>
      <c r="C2729" s="57"/>
      <c r="D2729" s="56"/>
      <c r="E2729" s="29"/>
      <c r="F2729" s="54"/>
    </row>
    <row r="2730" spans="2:6">
      <c r="B2730" s="55"/>
      <c r="C2730" s="57"/>
      <c r="D2730" s="56"/>
      <c r="E2730" s="29"/>
      <c r="F2730" s="54"/>
    </row>
    <row r="2731" spans="2:6">
      <c r="B2731" s="55"/>
      <c r="C2731" s="57"/>
      <c r="D2731" s="56"/>
      <c r="E2731" s="29"/>
      <c r="F2731" s="54"/>
    </row>
    <row r="2732" spans="2:6">
      <c r="B2732" s="55"/>
      <c r="C2732" s="57"/>
      <c r="D2732" s="56"/>
      <c r="E2732" s="29"/>
      <c r="F2732" s="54"/>
    </row>
    <row r="2733" spans="2:6">
      <c r="B2733" s="55"/>
      <c r="C2733" s="57"/>
      <c r="D2733" s="56"/>
      <c r="E2733" s="29"/>
      <c r="F2733" s="54"/>
    </row>
    <row r="2734" spans="2:6">
      <c r="B2734" s="55"/>
      <c r="C2734" s="57"/>
      <c r="D2734" s="56"/>
      <c r="E2734" s="29"/>
      <c r="F2734" s="54"/>
    </row>
    <row r="2735" spans="2:6">
      <c r="B2735" s="55"/>
      <c r="C2735" s="57"/>
      <c r="D2735" s="56"/>
      <c r="E2735" s="29"/>
      <c r="F2735" s="54"/>
    </row>
    <row r="2736" spans="2:6">
      <c r="B2736" s="55"/>
      <c r="C2736" s="57"/>
      <c r="D2736" s="56"/>
      <c r="E2736" s="29"/>
      <c r="F2736" s="54"/>
    </row>
    <row r="2737" spans="2:6">
      <c r="B2737" s="55"/>
      <c r="C2737" s="57"/>
      <c r="D2737" s="56"/>
      <c r="E2737" s="29"/>
      <c r="F2737" s="54"/>
    </row>
    <row r="2738" spans="2:6">
      <c r="B2738" s="55"/>
      <c r="C2738" s="57"/>
      <c r="D2738" s="56"/>
      <c r="E2738" s="29"/>
      <c r="F2738" s="54"/>
    </row>
    <row r="2739" spans="2:6">
      <c r="B2739" s="55"/>
      <c r="C2739" s="57"/>
      <c r="D2739" s="56"/>
      <c r="E2739" s="29"/>
      <c r="F2739" s="54"/>
    </row>
    <row r="2740" spans="2:6">
      <c r="B2740" s="55"/>
      <c r="C2740" s="57"/>
      <c r="D2740" s="56"/>
      <c r="E2740" s="29"/>
      <c r="F2740" s="54"/>
    </row>
    <row r="2741" spans="2:6">
      <c r="B2741" s="55"/>
      <c r="C2741" s="57"/>
      <c r="D2741" s="56"/>
      <c r="E2741" s="29"/>
      <c r="F2741" s="54"/>
    </row>
    <row r="2742" spans="2:6">
      <c r="B2742" s="55"/>
      <c r="C2742" s="57"/>
      <c r="D2742" s="56"/>
      <c r="E2742" s="29"/>
      <c r="F2742" s="54"/>
    </row>
    <row r="2743" spans="2:6">
      <c r="B2743" s="55"/>
      <c r="C2743" s="57"/>
      <c r="D2743" s="56"/>
      <c r="E2743" s="29"/>
      <c r="F2743" s="54"/>
    </row>
    <row r="2744" spans="2:6">
      <c r="B2744" s="55"/>
      <c r="C2744" s="57"/>
      <c r="D2744" s="56"/>
      <c r="E2744" s="29"/>
      <c r="F2744" s="54"/>
    </row>
    <row r="2745" spans="2:6">
      <c r="B2745" s="55"/>
      <c r="C2745" s="57"/>
      <c r="D2745" s="56"/>
      <c r="E2745" s="29"/>
      <c r="F2745" s="54"/>
    </row>
    <row r="2746" spans="2:6">
      <c r="B2746" s="55"/>
      <c r="C2746" s="57"/>
      <c r="D2746" s="56"/>
      <c r="E2746" s="29"/>
      <c r="F2746" s="54"/>
    </row>
    <row r="2747" spans="2:6">
      <c r="B2747" s="55"/>
      <c r="C2747" s="57"/>
      <c r="D2747" s="56"/>
      <c r="E2747" s="29"/>
      <c r="F2747" s="54"/>
    </row>
    <row r="2748" spans="2:6">
      <c r="B2748" s="55"/>
      <c r="C2748" s="57"/>
      <c r="D2748" s="56"/>
      <c r="E2748" s="29"/>
      <c r="F2748" s="54"/>
    </row>
    <row r="2749" spans="2:6">
      <c r="B2749" s="55"/>
      <c r="C2749" s="57"/>
      <c r="D2749" s="56"/>
      <c r="E2749" s="29"/>
      <c r="F2749" s="54"/>
    </row>
    <row r="2750" spans="2:6">
      <c r="B2750" s="55"/>
      <c r="C2750" s="57"/>
      <c r="D2750" s="56"/>
      <c r="E2750" s="29"/>
      <c r="F2750" s="54"/>
    </row>
    <row r="2751" spans="2:6">
      <c r="B2751" s="55"/>
      <c r="C2751" s="57"/>
      <c r="D2751" s="56"/>
      <c r="E2751" s="29"/>
      <c r="F2751" s="54"/>
    </row>
    <row r="2752" spans="2:6">
      <c r="B2752" s="55"/>
      <c r="C2752" s="57"/>
      <c r="D2752" s="56"/>
      <c r="E2752" s="29"/>
      <c r="F2752" s="54"/>
    </row>
    <row r="2753" spans="2:6">
      <c r="B2753" s="55"/>
      <c r="C2753" s="57"/>
      <c r="D2753" s="56"/>
      <c r="E2753" s="29"/>
      <c r="F2753" s="54"/>
    </row>
    <row r="2754" spans="2:6">
      <c r="B2754" s="55"/>
      <c r="C2754" s="57"/>
      <c r="D2754" s="56"/>
      <c r="E2754" s="29"/>
      <c r="F2754" s="54"/>
    </row>
    <row r="2755" spans="2:6">
      <c r="B2755" s="55"/>
      <c r="C2755" s="57"/>
      <c r="D2755" s="56"/>
      <c r="E2755" s="29"/>
      <c r="F2755" s="54"/>
    </row>
    <row r="2756" spans="2:6">
      <c r="B2756" s="55"/>
      <c r="C2756" s="57"/>
      <c r="D2756" s="56"/>
      <c r="E2756" s="29"/>
      <c r="F2756" s="54"/>
    </row>
    <row r="2757" spans="2:6">
      <c r="B2757" s="55"/>
      <c r="C2757" s="57"/>
      <c r="D2757" s="56"/>
      <c r="E2757" s="29"/>
      <c r="F2757" s="54"/>
    </row>
    <row r="2758" spans="2:6">
      <c r="B2758" s="55"/>
      <c r="C2758" s="57"/>
      <c r="D2758" s="56"/>
      <c r="E2758" s="29"/>
      <c r="F2758" s="54"/>
    </row>
    <row r="2759" spans="2:6">
      <c r="B2759" s="55"/>
      <c r="C2759" s="57"/>
      <c r="D2759" s="56"/>
      <c r="E2759" s="29"/>
      <c r="F2759" s="54"/>
    </row>
    <row r="2760" spans="2:6">
      <c r="B2760" s="55"/>
      <c r="C2760" s="57"/>
      <c r="D2760" s="56"/>
      <c r="E2760" s="29"/>
      <c r="F2760" s="54"/>
    </row>
    <row r="2761" spans="2:6">
      <c r="B2761" s="55"/>
      <c r="C2761" s="57"/>
      <c r="D2761" s="56"/>
      <c r="E2761" s="29"/>
      <c r="F2761" s="54"/>
    </row>
    <row r="2762" spans="2:6">
      <c r="B2762" s="55"/>
      <c r="C2762" s="57"/>
      <c r="D2762" s="56"/>
      <c r="E2762" s="29"/>
      <c r="F2762" s="54"/>
    </row>
    <row r="2763" spans="2:6">
      <c r="B2763" s="55"/>
      <c r="C2763" s="57"/>
      <c r="D2763" s="56"/>
      <c r="E2763" s="29"/>
      <c r="F2763" s="54"/>
    </row>
    <row r="2764" spans="2:6">
      <c r="B2764" s="55"/>
      <c r="C2764" s="57"/>
      <c r="D2764" s="56"/>
      <c r="E2764" s="29"/>
      <c r="F2764" s="54"/>
    </row>
    <row r="2765" spans="2:6">
      <c r="B2765" s="55"/>
      <c r="C2765" s="57"/>
      <c r="D2765" s="56"/>
      <c r="E2765" s="29"/>
      <c r="F2765" s="54"/>
    </row>
    <row r="2766" spans="2:6">
      <c r="B2766" s="55"/>
      <c r="C2766" s="57"/>
      <c r="D2766" s="56"/>
      <c r="E2766" s="29"/>
      <c r="F2766" s="54"/>
    </row>
    <row r="2767" spans="2:6">
      <c r="B2767" s="55"/>
      <c r="C2767" s="57"/>
      <c r="D2767" s="56"/>
      <c r="E2767" s="29"/>
      <c r="F2767" s="54"/>
    </row>
    <row r="2768" spans="2:6">
      <c r="B2768" s="55"/>
      <c r="C2768" s="57"/>
      <c r="D2768" s="56"/>
      <c r="E2768" s="29"/>
      <c r="F2768" s="54"/>
    </row>
    <row r="2769" spans="2:6">
      <c r="B2769" s="55"/>
      <c r="C2769" s="57"/>
      <c r="D2769" s="56"/>
      <c r="E2769" s="29"/>
      <c r="F2769" s="54"/>
    </row>
    <row r="2770" spans="2:6">
      <c r="B2770" s="55"/>
      <c r="C2770" s="57"/>
      <c r="D2770" s="56"/>
      <c r="E2770" s="29"/>
      <c r="F2770" s="54"/>
    </row>
    <row r="2771" spans="2:6">
      <c r="B2771" s="55"/>
      <c r="C2771" s="57"/>
      <c r="D2771" s="56"/>
      <c r="E2771" s="29"/>
      <c r="F2771" s="54"/>
    </row>
    <row r="2772" spans="2:6">
      <c r="B2772" s="55"/>
      <c r="C2772" s="57"/>
      <c r="D2772" s="56"/>
      <c r="E2772" s="29"/>
      <c r="F2772" s="54"/>
    </row>
    <row r="2773" spans="2:6">
      <c r="B2773" s="55"/>
      <c r="C2773" s="57"/>
      <c r="D2773" s="56"/>
      <c r="E2773" s="29"/>
      <c r="F2773" s="54"/>
    </row>
    <row r="2774" spans="2:6">
      <c r="B2774" s="55"/>
      <c r="C2774" s="57"/>
      <c r="D2774" s="56"/>
      <c r="E2774" s="29"/>
      <c r="F2774" s="54"/>
    </row>
    <row r="2775" spans="2:6">
      <c r="B2775" s="55"/>
      <c r="C2775" s="57"/>
      <c r="D2775" s="56"/>
      <c r="E2775" s="29"/>
      <c r="F2775" s="54"/>
    </row>
    <row r="2776" spans="2:6">
      <c r="B2776" s="55"/>
      <c r="C2776" s="57"/>
      <c r="D2776" s="56"/>
      <c r="E2776" s="29"/>
      <c r="F2776" s="54"/>
    </row>
    <row r="2777" spans="2:6">
      <c r="B2777" s="55"/>
      <c r="C2777" s="57"/>
      <c r="D2777" s="56"/>
      <c r="E2777" s="29"/>
      <c r="F2777" s="54"/>
    </row>
    <row r="2778" spans="2:6">
      <c r="B2778" s="55"/>
      <c r="C2778" s="57"/>
      <c r="D2778" s="56"/>
      <c r="E2778" s="29"/>
      <c r="F2778" s="54"/>
    </row>
    <row r="2779" spans="2:6">
      <c r="B2779" s="55"/>
      <c r="C2779" s="57"/>
      <c r="D2779" s="56"/>
      <c r="E2779" s="29"/>
      <c r="F2779" s="54"/>
    </row>
    <row r="2780" spans="2:6">
      <c r="B2780" s="55"/>
      <c r="C2780" s="57"/>
      <c r="D2780" s="56"/>
      <c r="E2780" s="29"/>
      <c r="F2780" s="54"/>
    </row>
    <row r="2781" spans="2:6">
      <c r="B2781" s="55"/>
      <c r="C2781" s="57"/>
      <c r="D2781" s="56"/>
      <c r="E2781" s="29"/>
      <c r="F2781" s="54"/>
    </row>
    <row r="2782" spans="2:6">
      <c r="B2782" s="55"/>
      <c r="C2782" s="57"/>
      <c r="D2782" s="56"/>
      <c r="E2782" s="29"/>
      <c r="F2782" s="54"/>
    </row>
    <row r="2783" spans="2:6">
      <c r="B2783" s="55"/>
      <c r="C2783" s="57"/>
      <c r="D2783" s="56"/>
      <c r="E2783" s="29"/>
      <c r="F2783" s="54"/>
    </row>
    <row r="2784" spans="2:6">
      <c r="B2784" s="55"/>
      <c r="C2784" s="57"/>
      <c r="D2784" s="56"/>
      <c r="E2784" s="29"/>
      <c r="F2784" s="54"/>
    </row>
    <row r="2785" spans="2:6">
      <c r="B2785" s="55"/>
      <c r="C2785" s="57"/>
      <c r="D2785" s="56"/>
      <c r="E2785" s="29"/>
      <c r="F2785" s="54"/>
    </row>
    <row r="2786" spans="2:6">
      <c r="B2786" s="55"/>
      <c r="C2786" s="57"/>
      <c r="D2786" s="56"/>
      <c r="E2786" s="29"/>
      <c r="F2786" s="54"/>
    </row>
    <row r="2787" spans="2:6">
      <c r="B2787" s="55"/>
      <c r="C2787" s="57"/>
      <c r="D2787" s="56"/>
      <c r="E2787" s="29"/>
      <c r="F2787" s="54"/>
    </row>
    <row r="2788" spans="2:6">
      <c r="B2788" s="55"/>
      <c r="C2788" s="57"/>
      <c r="D2788" s="56"/>
      <c r="E2788" s="29"/>
      <c r="F2788" s="54"/>
    </row>
    <row r="2789" spans="2:6">
      <c r="B2789" s="55"/>
      <c r="C2789" s="57"/>
      <c r="D2789" s="56"/>
      <c r="E2789" s="29"/>
      <c r="F2789" s="54"/>
    </row>
    <row r="2790" spans="2:6">
      <c r="B2790" s="55"/>
      <c r="C2790" s="57"/>
      <c r="D2790" s="56"/>
      <c r="E2790" s="29"/>
      <c r="F2790" s="54"/>
    </row>
    <row r="2791" spans="2:6">
      <c r="B2791" s="55"/>
      <c r="C2791" s="57"/>
      <c r="D2791" s="56"/>
      <c r="E2791" s="29"/>
      <c r="F2791" s="54"/>
    </row>
    <row r="2792" spans="2:6">
      <c r="B2792" s="55"/>
      <c r="C2792" s="57"/>
      <c r="D2792" s="56"/>
      <c r="E2792" s="29"/>
      <c r="F2792" s="54"/>
    </row>
    <row r="2793" spans="2:6">
      <c r="B2793" s="55"/>
      <c r="C2793" s="57"/>
      <c r="D2793" s="56"/>
      <c r="E2793" s="29"/>
      <c r="F2793" s="54"/>
    </row>
    <row r="2794" spans="2:6">
      <c r="B2794" s="55"/>
      <c r="C2794" s="57"/>
      <c r="D2794" s="56"/>
      <c r="E2794" s="29"/>
      <c r="F2794" s="54"/>
    </row>
    <row r="2795" spans="2:6">
      <c r="B2795" s="55"/>
      <c r="C2795" s="57"/>
      <c r="D2795" s="56"/>
      <c r="E2795" s="29"/>
      <c r="F2795" s="54"/>
    </row>
    <row r="2796" spans="2:6">
      <c r="B2796" s="55"/>
      <c r="C2796" s="57"/>
      <c r="D2796" s="56"/>
      <c r="E2796" s="29"/>
      <c r="F2796" s="54"/>
    </row>
    <row r="2797" spans="2:6">
      <c r="B2797" s="55"/>
      <c r="C2797" s="57"/>
      <c r="D2797" s="56"/>
      <c r="E2797" s="29"/>
      <c r="F2797" s="54"/>
    </row>
    <row r="2798" spans="2:6">
      <c r="B2798" s="55"/>
      <c r="C2798" s="57"/>
      <c r="D2798" s="56"/>
      <c r="E2798" s="29"/>
      <c r="F2798" s="54"/>
    </row>
    <row r="2799" spans="2:6">
      <c r="B2799" s="55"/>
      <c r="C2799" s="57"/>
      <c r="D2799" s="56"/>
      <c r="E2799" s="29"/>
      <c r="F2799" s="54"/>
    </row>
    <row r="2800" spans="2:6">
      <c r="B2800" s="55"/>
      <c r="C2800" s="57"/>
      <c r="D2800" s="56"/>
      <c r="E2800" s="29"/>
      <c r="F2800" s="54"/>
    </row>
    <row r="2801" spans="2:6">
      <c r="B2801" s="55"/>
      <c r="C2801" s="57"/>
      <c r="D2801" s="56"/>
      <c r="E2801" s="29"/>
      <c r="F2801" s="54"/>
    </row>
    <row r="2802" spans="2:6">
      <c r="B2802" s="55"/>
      <c r="C2802" s="57"/>
      <c r="D2802" s="56"/>
      <c r="E2802" s="29"/>
      <c r="F2802" s="54"/>
    </row>
    <row r="2803" spans="2:6">
      <c r="B2803" s="55"/>
      <c r="C2803" s="57"/>
      <c r="D2803" s="56"/>
      <c r="E2803" s="29"/>
      <c r="F2803" s="54"/>
    </row>
    <row r="2804" spans="2:6">
      <c r="B2804" s="55"/>
      <c r="C2804" s="57"/>
      <c r="D2804" s="56"/>
      <c r="E2804" s="29"/>
      <c r="F2804" s="54"/>
    </row>
    <row r="2805" spans="2:6">
      <c r="B2805" s="55"/>
      <c r="C2805" s="57"/>
      <c r="D2805" s="56"/>
      <c r="E2805" s="29"/>
      <c r="F2805" s="54"/>
    </row>
    <row r="2806" spans="2:6">
      <c r="B2806" s="55"/>
      <c r="C2806" s="57"/>
      <c r="D2806" s="56"/>
      <c r="E2806" s="29"/>
      <c r="F2806" s="54"/>
    </row>
    <row r="2807" spans="2:6">
      <c r="B2807" s="55"/>
      <c r="C2807" s="57"/>
      <c r="D2807" s="56"/>
      <c r="E2807" s="29"/>
      <c r="F2807" s="54"/>
    </row>
    <row r="2808" spans="2:6">
      <c r="B2808" s="55"/>
      <c r="C2808" s="57"/>
      <c r="D2808" s="56"/>
      <c r="E2808" s="29"/>
      <c r="F2808" s="54"/>
    </row>
    <row r="2809" spans="2:6">
      <c r="B2809" s="55"/>
      <c r="C2809" s="57"/>
      <c r="D2809" s="56"/>
      <c r="E2809" s="29"/>
      <c r="F2809" s="54"/>
    </row>
    <row r="2810" spans="2:6">
      <c r="B2810" s="55"/>
      <c r="C2810" s="57"/>
      <c r="D2810" s="56"/>
      <c r="E2810" s="29"/>
      <c r="F2810" s="54"/>
    </row>
    <row r="2811" spans="2:6">
      <c r="B2811" s="55"/>
      <c r="C2811" s="57"/>
      <c r="D2811" s="56"/>
      <c r="E2811" s="29"/>
      <c r="F2811" s="54"/>
    </row>
    <row r="2812" spans="2:6">
      <c r="B2812" s="55"/>
      <c r="C2812" s="57"/>
      <c r="D2812" s="56"/>
      <c r="E2812" s="29"/>
      <c r="F2812" s="54"/>
    </row>
    <row r="2813" spans="2:6">
      <c r="B2813" s="55"/>
      <c r="C2813" s="57"/>
      <c r="D2813" s="56"/>
      <c r="E2813" s="29"/>
      <c r="F2813" s="54"/>
    </row>
    <row r="2814" spans="2:6">
      <c r="B2814" s="55"/>
      <c r="C2814" s="57"/>
      <c r="D2814" s="56"/>
      <c r="E2814" s="29"/>
      <c r="F2814" s="54"/>
    </row>
    <row r="2815" spans="2:6">
      <c r="B2815" s="55"/>
      <c r="C2815" s="57"/>
      <c r="D2815" s="56"/>
      <c r="E2815" s="29"/>
      <c r="F2815" s="54"/>
    </row>
    <row r="2816" spans="2:6">
      <c r="B2816" s="55"/>
      <c r="C2816" s="57"/>
      <c r="D2816" s="56"/>
      <c r="E2816" s="29"/>
      <c r="F2816" s="54"/>
    </row>
    <row r="2817" spans="2:6">
      <c r="B2817" s="55"/>
      <c r="C2817" s="57"/>
      <c r="D2817" s="56"/>
      <c r="E2817" s="29"/>
      <c r="F2817" s="54"/>
    </row>
    <row r="2818" spans="2:6">
      <c r="B2818" s="55"/>
      <c r="C2818" s="57"/>
      <c r="D2818" s="56"/>
      <c r="E2818" s="29"/>
      <c r="F2818" s="54"/>
    </row>
    <row r="2819" spans="2:6">
      <c r="B2819" s="55"/>
      <c r="C2819" s="57"/>
      <c r="D2819" s="56"/>
      <c r="E2819" s="29"/>
      <c r="F2819" s="54"/>
    </row>
    <row r="2820" spans="2:6">
      <c r="B2820" s="55"/>
      <c r="C2820" s="57"/>
      <c r="D2820" s="56"/>
      <c r="E2820" s="29"/>
      <c r="F2820" s="54"/>
    </row>
    <row r="2821" spans="2:6">
      <c r="B2821" s="55"/>
      <c r="C2821" s="57"/>
      <c r="D2821" s="56"/>
      <c r="E2821" s="29"/>
      <c r="F2821" s="54"/>
    </row>
    <row r="2822" spans="2:6">
      <c r="B2822" s="55"/>
      <c r="C2822" s="57"/>
      <c r="D2822" s="56"/>
      <c r="E2822" s="29"/>
      <c r="F2822" s="54"/>
    </row>
    <row r="2823" spans="2:6">
      <c r="B2823" s="55"/>
      <c r="C2823" s="57"/>
      <c r="D2823" s="56"/>
      <c r="E2823" s="29"/>
      <c r="F2823" s="54"/>
    </row>
    <row r="2824" spans="2:6">
      <c r="B2824" s="55"/>
      <c r="C2824" s="57"/>
      <c r="D2824" s="56"/>
      <c r="E2824" s="29"/>
      <c r="F2824" s="54"/>
    </row>
    <row r="2825" spans="2:6">
      <c r="B2825" s="55"/>
      <c r="C2825" s="57"/>
      <c r="D2825" s="56"/>
      <c r="E2825" s="29"/>
      <c r="F2825" s="54"/>
    </row>
    <row r="2826" spans="2:6">
      <c r="B2826" s="55"/>
      <c r="C2826" s="57"/>
      <c r="D2826" s="56"/>
      <c r="E2826" s="29"/>
      <c r="F2826" s="54"/>
    </row>
    <row r="2827" spans="2:6">
      <c r="B2827" s="55"/>
      <c r="C2827" s="57"/>
      <c r="D2827" s="56"/>
      <c r="E2827" s="29"/>
      <c r="F2827" s="54"/>
    </row>
    <row r="2828" spans="2:6">
      <c r="B2828" s="55"/>
      <c r="C2828" s="57"/>
      <c r="D2828" s="56"/>
      <c r="E2828" s="29"/>
      <c r="F2828" s="54"/>
    </row>
    <row r="2829" spans="2:6">
      <c r="B2829" s="55"/>
      <c r="C2829" s="57"/>
      <c r="D2829" s="56"/>
      <c r="E2829" s="29"/>
      <c r="F2829" s="54"/>
    </row>
    <row r="2830" spans="2:6">
      <c r="B2830" s="55"/>
      <c r="C2830" s="57"/>
      <c r="D2830" s="56"/>
      <c r="E2830" s="29"/>
      <c r="F2830" s="54"/>
    </row>
    <row r="2831" spans="2:6">
      <c r="B2831" s="55"/>
      <c r="C2831" s="57"/>
      <c r="D2831" s="56"/>
      <c r="E2831" s="29"/>
      <c r="F2831" s="54"/>
    </row>
    <row r="2832" spans="2:6">
      <c r="B2832" s="55"/>
      <c r="C2832" s="57"/>
      <c r="D2832" s="56"/>
      <c r="E2832" s="29"/>
      <c r="F2832" s="54"/>
    </row>
    <row r="2833" spans="2:6">
      <c r="B2833" s="55"/>
      <c r="C2833" s="57"/>
      <c r="D2833" s="56"/>
      <c r="E2833" s="29"/>
      <c r="F2833" s="54"/>
    </row>
    <row r="2834" spans="2:6">
      <c r="B2834" s="55"/>
      <c r="C2834" s="57"/>
      <c r="D2834" s="56"/>
      <c r="E2834" s="29"/>
      <c r="F2834" s="54"/>
    </row>
    <row r="2835" spans="2:6">
      <c r="B2835" s="55"/>
      <c r="C2835" s="57"/>
      <c r="D2835" s="56"/>
      <c r="E2835" s="29"/>
      <c r="F2835" s="54"/>
    </row>
    <row r="2836" spans="2:6">
      <c r="B2836" s="55"/>
      <c r="C2836" s="57"/>
      <c r="D2836" s="56"/>
      <c r="E2836" s="29"/>
      <c r="F2836" s="54"/>
    </row>
    <row r="2837" spans="2:6">
      <c r="B2837" s="55"/>
      <c r="C2837" s="57"/>
      <c r="D2837" s="56"/>
      <c r="E2837" s="29"/>
      <c r="F2837" s="54"/>
    </row>
    <row r="2838" spans="2:6">
      <c r="B2838" s="55"/>
      <c r="C2838" s="57"/>
      <c r="D2838" s="56"/>
      <c r="E2838" s="29"/>
      <c r="F2838" s="54"/>
    </row>
    <row r="2839" spans="2:6">
      <c r="B2839" s="55"/>
      <c r="C2839" s="57"/>
      <c r="D2839" s="56"/>
      <c r="E2839" s="29"/>
      <c r="F2839" s="54"/>
    </row>
    <row r="2840" spans="2:6">
      <c r="B2840" s="55"/>
      <c r="C2840" s="57"/>
      <c r="D2840" s="56"/>
      <c r="E2840" s="29"/>
      <c r="F2840" s="54"/>
    </row>
    <row r="2841" spans="2:6">
      <c r="B2841" s="55"/>
      <c r="C2841" s="57"/>
      <c r="D2841" s="56"/>
      <c r="E2841" s="29"/>
      <c r="F2841" s="54"/>
    </row>
    <row r="2842" spans="2:6">
      <c r="B2842" s="55"/>
      <c r="C2842" s="57"/>
      <c r="D2842" s="56"/>
      <c r="E2842" s="29"/>
      <c r="F2842" s="54"/>
    </row>
    <row r="2843" spans="2:6">
      <c r="B2843" s="55"/>
      <c r="C2843" s="57"/>
      <c r="D2843" s="56"/>
      <c r="E2843" s="29"/>
      <c r="F2843" s="54"/>
    </row>
    <row r="2844" spans="2:6">
      <c r="B2844" s="55"/>
      <c r="C2844" s="57"/>
      <c r="D2844" s="56"/>
      <c r="E2844" s="29"/>
      <c r="F2844" s="54"/>
    </row>
    <row r="2845" spans="2:6">
      <c r="B2845" s="55"/>
      <c r="C2845" s="57"/>
      <c r="D2845" s="56"/>
      <c r="E2845" s="29"/>
      <c r="F2845" s="54"/>
    </row>
    <row r="2846" spans="2:6">
      <c r="B2846" s="55"/>
      <c r="C2846" s="57"/>
      <c r="D2846" s="56"/>
      <c r="E2846" s="29"/>
      <c r="F2846" s="54"/>
    </row>
    <row r="2847" spans="2:6">
      <c r="B2847" s="55"/>
      <c r="C2847" s="57"/>
      <c r="D2847" s="56"/>
      <c r="E2847" s="29"/>
      <c r="F2847" s="54"/>
    </row>
    <row r="2848" spans="2:6">
      <c r="B2848" s="55"/>
      <c r="C2848" s="57"/>
      <c r="D2848" s="56"/>
      <c r="E2848" s="29"/>
      <c r="F2848" s="54"/>
    </row>
    <row r="2849" spans="2:6">
      <c r="B2849" s="55"/>
      <c r="C2849" s="57"/>
      <c r="D2849" s="56"/>
      <c r="E2849" s="29"/>
      <c r="F2849" s="54"/>
    </row>
    <row r="2850" spans="2:6">
      <c r="B2850" s="55"/>
      <c r="C2850" s="57"/>
      <c r="D2850" s="56"/>
      <c r="E2850" s="29"/>
      <c r="F2850" s="54"/>
    </row>
    <row r="2851" spans="2:6">
      <c r="B2851" s="55"/>
      <c r="C2851" s="57"/>
      <c r="D2851" s="56"/>
      <c r="E2851" s="29"/>
      <c r="F2851" s="54"/>
    </row>
    <row r="2852" spans="2:6">
      <c r="B2852" s="55"/>
      <c r="C2852" s="57"/>
      <c r="D2852" s="56"/>
      <c r="E2852" s="29"/>
      <c r="F2852" s="54"/>
    </row>
    <row r="2853" spans="2:6">
      <c r="B2853" s="55"/>
      <c r="C2853" s="57"/>
      <c r="D2853" s="56"/>
      <c r="E2853" s="29"/>
      <c r="F2853" s="54"/>
    </row>
    <row r="2854" spans="2:6">
      <c r="B2854" s="55"/>
      <c r="C2854" s="57"/>
      <c r="D2854" s="56"/>
      <c r="E2854" s="29"/>
      <c r="F2854" s="54"/>
    </row>
    <row r="2855" spans="2:6">
      <c r="B2855" s="55"/>
      <c r="C2855" s="57"/>
      <c r="D2855" s="56"/>
      <c r="E2855" s="29"/>
      <c r="F2855" s="54"/>
    </row>
    <row r="2856" spans="2:6">
      <c r="B2856" s="55"/>
      <c r="C2856" s="57"/>
      <c r="D2856" s="56"/>
      <c r="E2856" s="29"/>
      <c r="F2856" s="54"/>
    </row>
    <row r="2857" spans="2:6">
      <c r="B2857" s="55"/>
      <c r="C2857" s="57"/>
      <c r="D2857" s="56"/>
      <c r="E2857" s="29"/>
      <c r="F2857" s="54"/>
    </row>
    <row r="2858" spans="2:6">
      <c r="B2858" s="55"/>
      <c r="C2858" s="57"/>
      <c r="D2858" s="56"/>
      <c r="E2858" s="29"/>
      <c r="F2858" s="54"/>
    </row>
    <row r="2859" spans="2:6">
      <c r="B2859" s="55"/>
      <c r="C2859" s="57"/>
      <c r="D2859" s="56"/>
      <c r="E2859" s="29"/>
      <c r="F2859" s="54"/>
    </row>
    <row r="2860" spans="2:6">
      <c r="B2860" s="55"/>
      <c r="C2860" s="57"/>
      <c r="D2860" s="56"/>
      <c r="E2860" s="29"/>
      <c r="F2860" s="54"/>
    </row>
    <row r="2861" spans="2:6">
      <c r="B2861" s="55"/>
      <c r="C2861" s="57"/>
      <c r="D2861" s="56"/>
      <c r="E2861" s="29"/>
      <c r="F2861" s="54"/>
    </row>
    <row r="2862" spans="2:6">
      <c r="B2862" s="55"/>
      <c r="C2862" s="57"/>
      <c r="D2862" s="56"/>
      <c r="E2862" s="29"/>
      <c r="F2862" s="54"/>
    </row>
    <row r="2863" spans="2:6">
      <c r="B2863" s="55"/>
      <c r="C2863" s="57"/>
      <c r="D2863" s="56"/>
      <c r="E2863" s="29"/>
      <c r="F2863" s="54"/>
    </row>
    <row r="2864" spans="2:6">
      <c r="B2864" s="55"/>
      <c r="C2864" s="57"/>
      <c r="D2864" s="56"/>
      <c r="E2864" s="29"/>
      <c r="F2864" s="54"/>
    </row>
    <row r="2865" spans="2:6">
      <c r="B2865" s="55"/>
      <c r="C2865" s="57"/>
      <c r="D2865" s="56"/>
      <c r="E2865" s="29"/>
      <c r="F2865" s="54"/>
    </row>
    <row r="2866" spans="2:6">
      <c r="B2866" s="55"/>
      <c r="C2866" s="57"/>
      <c r="D2866" s="56"/>
      <c r="E2866" s="29"/>
      <c r="F2866" s="54"/>
    </row>
    <row r="2867" spans="2:6">
      <c r="B2867" s="55"/>
      <c r="C2867" s="57"/>
      <c r="D2867" s="56"/>
      <c r="E2867" s="29"/>
      <c r="F2867" s="54"/>
    </row>
    <row r="2868" spans="2:6">
      <c r="B2868" s="55"/>
      <c r="C2868" s="57"/>
      <c r="D2868" s="56"/>
      <c r="E2868" s="29"/>
      <c r="F2868" s="54"/>
    </row>
    <row r="2869" spans="2:6">
      <c r="B2869" s="55"/>
      <c r="C2869" s="57"/>
      <c r="D2869" s="56"/>
      <c r="E2869" s="29"/>
      <c r="F2869" s="54"/>
    </row>
    <row r="2870" spans="2:6">
      <c r="B2870" s="55"/>
      <c r="C2870" s="57"/>
      <c r="D2870" s="56"/>
      <c r="E2870" s="29"/>
      <c r="F2870" s="54"/>
    </row>
    <row r="2871" spans="2:6">
      <c r="B2871" s="55"/>
      <c r="C2871" s="57"/>
      <c r="D2871" s="56"/>
      <c r="E2871" s="29"/>
      <c r="F2871" s="54"/>
    </row>
    <row r="2872" spans="2:6">
      <c r="B2872" s="55"/>
      <c r="C2872" s="57"/>
      <c r="D2872" s="56"/>
      <c r="E2872" s="29"/>
      <c r="F2872" s="54"/>
    </row>
    <row r="2873" spans="2:6">
      <c r="B2873" s="55"/>
      <c r="C2873" s="57"/>
      <c r="D2873" s="56"/>
      <c r="E2873" s="29"/>
      <c r="F2873" s="54"/>
    </row>
    <row r="2874" spans="2:6">
      <c r="B2874" s="55"/>
      <c r="C2874" s="57"/>
      <c r="D2874" s="56"/>
      <c r="E2874" s="29"/>
      <c r="F2874" s="54"/>
    </row>
    <row r="2875" spans="2:6">
      <c r="B2875" s="55"/>
      <c r="C2875" s="57"/>
      <c r="D2875" s="56"/>
      <c r="E2875" s="29"/>
      <c r="F2875" s="54"/>
    </row>
    <row r="2876" spans="2:6">
      <c r="B2876" s="55"/>
      <c r="C2876" s="57"/>
      <c r="D2876" s="56"/>
      <c r="E2876" s="29"/>
      <c r="F2876" s="54"/>
    </row>
    <row r="2877" spans="2:6">
      <c r="B2877" s="55"/>
      <c r="C2877" s="57"/>
      <c r="D2877" s="56"/>
      <c r="E2877" s="29"/>
      <c r="F2877" s="54"/>
    </row>
    <row r="2878" spans="2:6">
      <c r="B2878" s="55"/>
      <c r="C2878" s="57"/>
      <c r="D2878" s="56"/>
      <c r="E2878" s="29"/>
      <c r="F2878" s="54"/>
    </row>
    <row r="2879" spans="2:6">
      <c r="B2879" s="55"/>
      <c r="C2879" s="57"/>
      <c r="D2879" s="56"/>
      <c r="E2879" s="29"/>
      <c r="F2879" s="54"/>
    </row>
    <row r="2880" spans="2:6">
      <c r="B2880" s="55"/>
      <c r="C2880" s="57"/>
      <c r="D2880" s="56"/>
      <c r="E2880" s="29"/>
      <c r="F2880" s="54"/>
    </row>
    <row r="2881" spans="2:6">
      <c r="B2881" s="55"/>
      <c r="C2881" s="57"/>
      <c r="D2881" s="56"/>
      <c r="E2881" s="29"/>
      <c r="F2881" s="54"/>
    </row>
    <row r="2882" spans="2:6">
      <c r="B2882" s="55"/>
      <c r="C2882" s="57"/>
      <c r="D2882" s="56"/>
      <c r="E2882" s="29"/>
      <c r="F2882" s="54"/>
    </row>
    <row r="2883" spans="2:6">
      <c r="B2883" s="55"/>
      <c r="C2883" s="57"/>
      <c r="D2883" s="56"/>
      <c r="E2883" s="29"/>
      <c r="F2883" s="54"/>
    </row>
    <row r="2884" spans="2:6">
      <c r="B2884" s="55"/>
      <c r="C2884" s="57"/>
      <c r="D2884" s="56"/>
      <c r="E2884" s="29"/>
      <c r="F2884" s="54"/>
    </row>
    <row r="2885" spans="2:6">
      <c r="B2885" s="55"/>
      <c r="C2885" s="57"/>
      <c r="D2885" s="56"/>
      <c r="E2885" s="29"/>
      <c r="F2885" s="54"/>
    </row>
    <row r="2886" spans="2:6">
      <c r="B2886" s="55"/>
      <c r="C2886" s="57"/>
      <c r="D2886" s="56"/>
      <c r="E2886" s="29"/>
      <c r="F2886" s="54"/>
    </row>
    <row r="2887" spans="2:6">
      <c r="B2887" s="55"/>
      <c r="C2887" s="57"/>
      <c r="D2887" s="56"/>
      <c r="E2887" s="29"/>
      <c r="F2887" s="54"/>
    </row>
    <row r="2888" spans="2:6">
      <c r="B2888" s="55"/>
      <c r="C2888" s="57"/>
      <c r="D2888" s="56"/>
      <c r="E2888" s="29"/>
      <c r="F2888" s="54"/>
    </row>
    <row r="2889" spans="2:6">
      <c r="B2889" s="55"/>
      <c r="C2889" s="57"/>
      <c r="D2889" s="56"/>
      <c r="E2889" s="29"/>
      <c r="F2889" s="54"/>
    </row>
    <row r="2890" spans="2:6">
      <c r="B2890" s="55"/>
      <c r="C2890" s="57"/>
      <c r="D2890" s="56"/>
      <c r="E2890" s="29"/>
      <c r="F2890" s="54"/>
    </row>
    <row r="2891" spans="2:6">
      <c r="B2891" s="55"/>
      <c r="C2891" s="57"/>
      <c r="D2891" s="56"/>
      <c r="E2891" s="29"/>
      <c r="F2891" s="54"/>
    </row>
    <row r="2892" spans="2:6">
      <c r="B2892" s="55"/>
      <c r="C2892" s="57"/>
      <c r="D2892" s="56"/>
      <c r="E2892" s="29"/>
      <c r="F2892" s="54"/>
    </row>
    <row r="2893" spans="2:6">
      <c r="B2893" s="55"/>
      <c r="C2893" s="57"/>
      <c r="D2893" s="56"/>
      <c r="E2893" s="29"/>
      <c r="F2893" s="54"/>
    </row>
    <row r="2894" spans="2:6">
      <c r="B2894" s="55"/>
      <c r="C2894" s="57"/>
      <c r="D2894" s="56"/>
      <c r="E2894" s="29"/>
      <c r="F2894" s="54"/>
    </row>
    <row r="2895" spans="2:6">
      <c r="B2895" s="55"/>
      <c r="C2895" s="57"/>
      <c r="D2895" s="56"/>
      <c r="E2895" s="29"/>
      <c r="F2895" s="54"/>
    </row>
    <row r="2896" spans="2:6">
      <c r="B2896" s="55"/>
      <c r="C2896" s="57"/>
      <c r="D2896" s="56"/>
      <c r="E2896" s="29"/>
      <c r="F2896" s="54"/>
    </row>
    <row r="2897" spans="2:6">
      <c r="B2897" s="55"/>
      <c r="C2897" s="57"/>
      <c r="D2897" s="56"/>
      <c r="E2897" s="29"/>
      <c r="F2897" s="54"/>
    </row>
    <row r="2898" spans="2:6">
      <c r="B2898" s="55"/>
      <c r="C2898" s="57"/>
      <c r="D2898" s="56"/>
      <c r="E2898" s="29"/>
      <c r="F2898" s="54"/>
    </row>
    <row r="2899" spans="2:6">
      <c r="B2899" s="55"/>
      <c r="C2899" s="57"/>
      <c r="D2899" s="56"/>
      <c r="E2899" s="29"/>
      <c r="F2899" s="54"/>
    </row>
    <row r="2900" spans="2:6">
      <c r="B2900" s="55"/>
      <c r="C2900" s="57"/>
      <c r="D2900" s="56"/>
      <c r="E2900" s="29"/>
      <c r="F2900" s="54"/>
    </row>
    <row r="2901" spans="2:6">
      <c r="B2901" s="55"/>
      <c r="C2901" s="57"/>
      <c r="D2901" s="56"/>
      <c r="E2901" s="29"/>
      <c r="F2901" s="54"/>
    </row>
    <row r="2902" spans="2:6">
      <c r="B2902" s="55"/>
      <c r="C2902" s="57"/>
      <c r="D2902" s="56"/>
      <c r="E2902" s="29"/>
      <c r="F2902" s="54"/>
    </row>
    <row r="2903" spans="2:6">
      <c r="B2903" s="55"/>
      <c r="C2903" s="57"/>
      <c r="D2903" s="56"/>
      <c r="E2903" s="29"/>
      <c r="F2903" s="54"/>
    </row>
    <row r="2904" spans="2:6">
      <c r="B2904" s="55"/>
      <c r="C2904" s="57"/>
      <c r="D2904" s="56"/>
      <c r="E2904" s="29"/>
      <c r="F2904" s="54"/>
    </row>
    <row r="2905" spans="2:6">
      <c r="B2905" s="55"/>
      <c r="C2905" s="57"/>
      <c r="D2905" s="56"/>
      <c r="E2905" s="29"/>
      <c r="F2905" s="54"/>
    </row>
    <row r="2906" spans="2:6">
      <c r="B2906" s="55"/>
      <c r="C2906" s="57"/>
      <c r="D2906" s="56"/>
      <c r="E2906" s="29"/>
      <c r="F2906" s="54"/>
    </row>
    <row r="2907" spans="2:6">
      <c r="B2907" s="55"/>
      <c r="C2907" s="57"/>
      <c r="D2907" s="56"/>
      <c r="E2907" s="29"/>
      <c r="F2907" s="54"/>
    </row>
    <row r="2908" spans="2:6">
      <c r="B2908" s="55"/>
      <c r="C2908" s="57"/>
      <c r="D2908" s="56"/>
      <c r="E2908" s="29"/>
      <c r="F2908" s="54"/>
    </row>
    <row r="2909" spans="2:6">
      <c r="B2909" s="55"/>
      <c r="C2909" s="57"/>
      <c r="D2909" s="56"/>
      <c r="E2909" s="29"/>
      <c r="F2909" s="54"/>
    </row>
    <row r="2910" spans="2:6">
      <c r="B2910" s="55"/>
      <c r="C2910" s="57"/>
      <c r="D2910" s="56"/>
      <c r="E2910" s="29"/>
      <c r="F2910" s="54"/>
    </row>
    <row r="2911" spans="2:6">
      <c r="B2911" s="55"/>
      <c r="C2911" s="57"/>
      <c r="D2911" s="56"/>
      <c r="E2911" s="29"/>
      <c r="F2911" s="54"/>
    </row>
    <row r="2912" spans="2:6">
      <c r="B2912" s="55"/>
      <c r="C2912" s="57"/>
      <c r="D2912" s="56"/>
      <c r="E2912" s="29"/>
      <c r="F2912" s="54"/>
    </row>
    <row r="2913" spans="2:6">
      <c r="B2913" s="55"/>
      <c r="C2913" s="57"/>
      <c r="D2913" s="56"/>
      <c r="E2913" s="29"/>
      <c r="F2913" s="54"/>
    </row>
    <row r="2914" spans="2:6">
      <c r="B2914" s="55"/>
      <c r="C2914" s="57"/>
      <c r="D2914" s="56"/>
      <c r="E2914" s="29"/>
      <c r="F2914" s="54"/>
    </row>
    <row r="2915" spans="2:6">
      <c r="B2915" s="55"/>
      <c r="C2915" s="57"/>
      <c r="D2915" s="56"/>
      <c r="E2915" s="29"/>
      <c r="F2915" s="54"/>
    </row>
    <row r="2916" spans="2:6">
      <c r="B2916" s="55"/>
      <c r="C2916" s="57"/>
      <c r="D2916" s="56"/>
      <c r="E2916" s="29"/>
      <c r="F2916" s="54"/>
    </row>
    <row r="2917" spans="2:6">
      <c r="B2917" s="55"/>
      <c r="C2917" s="57"/>
      <c r="D2917" s="56"/>
      <c r="E2917" s="29"/>
      <c r="F2917" s="54"/>
    </row>
    <row r="2918" spans="2:6">
      <c r="B2918" s="55"/>
      <c r="C2918" s="57"/>
      <c r="D2918" s="56"/>
      <c r="E2918" s="29"/>
      <c r="F2918" s="54"/>
    </row>
    <row r="2919" spans="2:6">
      <c r="B2919" s="55"/>
      <c r="C2919" s="57"/>
      <c r="D2919" s="56"/>
      <c r="E2919" s="29"/>
      <c r="F2919" s="54"/>
    </row>
    <row r="2920" spans="2:6">
      <c r="B2920" s="55"/>
      <c r="C2920" s="57"/>
      <c r="D2920" s="56"/>
      <c r="E2920" s="29"/>
      <c r="F2920" s="54"/>
    </row>
    <row r="2921" spans="2:6">
      <c r="B2921" s="55"/>
      <c r="C2921" s="57"/>
      <c r="D2921" s="56"/>
      <c r="E2921" s="29"/>
      <c r="F2921" s="54"/>
    </row>
    <row r="2922" spans="2:6">
      <c r="B2922" s="55"/>
      <c r="C2922" s="57"/>
      <c r="D2922" s="56"/>
      <c r="E2922" s="29"/>
      <c r="F2922" s="54"/>
    </row>
    <row r="2923" spans="2:6">
      <c r="B2923" s="55"/>
      <c r="C2923" s="57"/>
      <c r="D2923" s="56"/>
      <c r="E2923" s="29"/>
      <c r="F2923" s="54"/>
    </row>
    <row r="2924" spans="2:6">
      <c r="B2924" s="55"/>
      <c r="C2924" s="57"/>
      <c r="D2924" s="56"/>
      <c r="E2924" s="29"/>
      <c r="F2924" s="54"/>
    </row>
    <row r="2925" spans="2:6">
      <c r="B2925" s="55"/>
      <c r="C2925" s="57"/>
      <c r="D2925" s="56"/>
      <c r="E2925" s="29"/>
      <c r="F2925" s="54"/>
    </row>
    <row r="2926" spans="2:6">
      <c r="B2926" s="55"/>
      <c r="C2926" s="57"/>
      <c r="D2926" s="56"/>
      <c r="E2926" s="29"/>
      <c r="F2926" s="54"/>
    </row>
    <row r="2927" spans="2:6">
      <c r="B2927" s="55"/>
      <c r="C2927" s="57"/>
      <c r="D2927" s="56"/>
      <c r="E2927" s="29"/>
      <c r="F2927" s="54"/>
    </row>
    <row r="2928" spans="2:6">
      <c r="B2928" s="55"/>
      <c r="C2928" s="57"/>
      <c r="D2928" s="56"/>
      <c r="E2928" s="29"/>
      <c r="F2928" s="54"/>
    </row>
    <row r="2929" spans="2:6">
      <c r="B2929" s="55"/>
      <c r="C2929" s="57"/>
      <c r="D2929" s="56"/>
      <c r="E2929" s="29"/>
      <c r="F2929" s="54"/>
    </row>
    <row r="2930" spans="2:6">
      <c r="B2930" s="55"/>
      <c r="C2930" s="57"/>
      <c r="D2930" s="56"/>
      <c r="E2930" s="29"/>
      <c r="F2930" s="54"/>
    </row>
    <row r="2931" spans="2:6">
      <c r="B2931" s="55"/>
      <c r="C2931" s="57"/>
      <c r="D2931" s="56"/>
      <c r="E2931" s="29"/>
      <c r="F2931" s="54"/>
    </row>
    <row r="2932" spans="2:6">
      <c r="B2932" s="55"/>
      <c r="C2932" s="57"/>
      <c r="D2932" s="56"/>
      <c r="E2932" s="29"/>
      <c r="F2932" s="54"/>
    </row>
    <row r="2933" spans="2:6">
      <c r="B2933" s="55"/>
      <c r="C2933" s="57"/>
      <c r="D2933" s="56"/>
      <c r="E2933" s="29"/>
      <c r="F2933" s="54"/>
    </row>
    <row r="2934" spans="2:6">
      <c r="B2934" s="55"/>
      <c r="C2934" s="57"/>
      <c r="D2934" s="56"/>
      <c r="E2934" s="29"/>
      <c r="F2934" s="54"/>
    </row>
    <row r="2935" spans="2:6">
      <c r="B2935" s="55"/>
      <c r="C2935" s="57"/>
      <c r="D2935" s="56"/>
      <c r="E2935" s="29"/>
      <c r="F2935" s="54"/>
    </row>
    <row r="2936" spans="2:6">
      <c r="B2936" s="55"/>
      <c r="C2936" s="57"/>
      <c r="D2936" s="56"/>
      <c r="E2936" s="29"/>
      <c r="F2936" s="54"/>
    </row>
    <row r="2937" spans="2:6">
      <c r="B2937" s="55"/>
      <c r="C2937" s="57"/>
      <c r="D2937" s="56"/>
      <c r="E2937" s="29"/>
      <c r="F2937" s="54"/>
    </row>
    <row r="2938" spans="2:6">
      <c r="B2938" s="55"/>
      <c r="C2938" s="57"/>
      <c r="D2938" s="56"/>
      <c r="E2938" s="29"/>
      <c r="F2938" s="54"/>
    </row>
    <row r="2939" spans="2:6">
      <c r="B2939" s="55"/>
      <c r="C2939" s="57"/>
      <c r="D2939" s="56"/>
      <c r="E2939" s="29"/>
      <c r="F2939" s="54"/>
    </row>
    <row r="2940" spans="2:6">
      <c r="B2940" s="55"/>
      <c r="C2940" s="57"/>
      <c r="D2940" s="56"/>
      <c r="E2940" s="29"/>
      <c r="F2940" s="54"/>
    </row>
    <row r="2941" spans="2:6">
      <c r="B2941" s="55"/>
      <c r="C2941" s="57"/>
      <c r="D2941" s="56"/>
      <c r="E2941" s="29"/>
      <c r="F2941" s="54"/>
    </row>
    <row r="2942" spans="2:6">
      <c r="B2942" s="55"/>
      <c r="C2942" s="57"/>
      <c r="D2942" s="56"/>
      <c r="E2942" s="29"/>
      <c r="F2942" s="54"/>
    </row>
    <row r="2943" spans="2:6">
      <c r="B2943" s="55"/>
      <c r="C2943" s="57"/>
      <c r="D2943" s="56"/>
      <c r="E2943" s="29"/>
      <c r="F2943" s="54"/>
    </row>
    <row r="2944" spans="2:6">
      <c r="B2944" s="55"/>
      <c r="C2944" s="57"/>
      <c r="D2944" s="56"/>
      <c r="E2944" s="29"/>
      <c r="F2944" s="54"/>
    </row>
    <row r="2945" spans="2:6">
      <c r="B2945" s="55"/>
      <c r="C2945" s="57"/>
      <c r="D2945" s="56"/>
      <c r="E2945" s="29"/>
      <c r="F2945" s="54"/>
    </row>
    <row r="2946" spans="2:6">
      <c r="B2946" s="55"/>
      <c r="C2946" s="57"/>
      <c r="D2946" s="56"/>
      <c r="E2946" s="29"/>
      <c r="F2946" s="54"/>
    </row>
    <row r="2947" spans="2:6">
      <c r="B2947" s="55"/>
      <c r="C2947" s="57"/>
      <c r="D2947" s="56"/>
      <c r="E2947" s="29"/>
      <c r="F2947" s="54"/>
    </row>
    <row r="2948" spans="2:6">
      <c r="B2948" s="55"/>
      <c r="C2948" s="57"/>
      <c r="D2948" s="56"/>
      <c r="E2948" s="29"/>
      <c r="F2948" s="54"/>
    </row>
    <row r="2949" spans="2:6">
      <c r="B2949" s="55"/>
      <c r="C2949" s="57"/>
      <c r="D2949" s="56"/>
      <c r="E2949" s="29"/>
      <c r="F2949" s="54"/>
    </row>
    <row r="2950" spans="2:6">
      <c r="B2950" s="55"/>
      <c r="C2950" s="57"/>
      <c r="D2950" s="56"/>
      <c r="E2950" s="29"/>
      <c r="F2950" s="54"/>
    </row>
    <row r="2951" spans="2:6">
      <c r="B2951" s="55"/>
      <c r="C2951" s="57"/>
      <c r="D2951" s="56"/>
      <c r="E2951" s="29"/>
      <c r="F2951" s="54"/>
    </row>
    <row r="2952" spans="2:6">
      <c r="B2952" s="55"/>
      <c r="C2952" s="57"/>
      <c r="D2952" s="56"/>
      <c r="E2952" s="29"/>
      <c r="F2952" s="54"/>
    </row>
    <row r="2953" spans="2:6">
      <c r="B2953" s="55"/>
      <c r="C2953" s="57"/>
      <c r="D2953" s="56"/>
      <c r="E2953" s="29"/>
      <c r="F2953" s="54"/>
    </row>
    <row r="2954" spans="2:6">
      <c r="B2954" s="55"/>
      <c r="C2954" s="57"/>
      <c r="D2954" s="56"/>
      <c r="E2954" s="29"/>
      <c r="F2954" s="54"/>
    </row>
    <row r="2955" spans="2:6">
      <c r="B2955" s="55"/>
      <c r="C2955" s="57"/>
      <c r="D2955" s="56"/>
      <c r="E2955" s="29"/>
      <c r="F2955" s="54"/>
    </row>
    <row r="2956" spans="2:6">
      <c r="B2956" s="55"/>
      <c r="C2956" s="57"/>
      <c r="D2956" s="56"/>
      <c r="E2956" s="29"/>
      <c r="F2956" s="54"/>
    </row>
    <row r="2957" spans="2:6">
      <c r="B2957" s="55"/>
      <c r="C2957" s="57"/>
      <c r="D2957" s="56"/>
      <c r="E2957" s="29"/>
      <c r="F2957" s="54"/>
    </row>
    <row r="2958" spans="2:6">
      <c r="B2958" s="55"/>
      <c r="C2958" s="57"/>
      <c r="D2958" s="56"/>
      <c r="E2958" s="29"/>
      <c r="F2958" s="54"/>
    </row>
    <row r="2959" spans="2:6">
      <c r="B2959" s="55"/>
      <c r="C2959" s="57"/>
      <c r="D2959" s="56"/>
      <c r="E2959" s="29"/>
      <c r="F2959" s="54"/>
    </row>
    <row r="2960" spans="2:6">
      <c r="B2960" s="55"/>
      <c r="C2960" s="57"/>
      <c r="D2960" s="56"/>
      <c r="E2960" s="29"/>
      <c r="F2960" s="54"/>
    </row>
    <row r="2961" spans="2:6">
      <c r="B2961" s="55"/>
      <c r="C2961" s="57"/>
      <c r="D2961" s="56"/>
      <c r="E2961" s="29"/>
      <c r="F2961" s="54"/>
    </row>
    <row r="2962" spans="2:6">
      <c r="B2962" s="55"/>
      <c r="C2962" s="57"/>
      <c r="D2962" s="56"/>
      <c r="E2962" s="29"/>
      <c r="F2962" s="54"/>
    </row>
    <row r="2963" spans="2:6">
      <c r="B2963" s="55"/>
      <c r="C2963" s="57"/>
      <c r="D2963" s="56"/>
      <c r="E2963" s="29"/>
      <c r="F2963" s="54"/>
    </row>
    <row r="2964" spans="2:6">
      <c r="B2964" s="55"/>
      <c r="C2964" s="57"/>
      <c r="D2964" s="56"/>
      <c r="E2964" s="29"/>
      <c r="F2964" s="54"/>
    </row>
    <row r="2965" spans="2:6">
      <c r="B2965" s="55"/>
      <c r="C2965" s="57"/>
      <c r="D2965" s="56"/>
      <c r="E2965" s="29"/>
      <c r="F2965" s="54"/>
    </row>
    <row r="2966" spans="2:6">
      <c r="B2966" s="55"/>
      <c r="C2966" s="57"/>
      <c r="D2966" s="56"/>
      <c r="E2966" s="29"/>
      <c r="F2966" s="54"/>
    </row>
    <row r="2967" spans="2:6">
      <c r="B2967" s="55"/>
      <c r="C2967" s="57"/>
      <c r="D2967" s="56"/>
      <c r="E2967" s="29"/>
      <c r="F2967" s="54"/>
    </row>
    <row r="2968" spans="2:6">
      <c r="B2968" s="55"/>
      <c r="C2968" s="57"/>
      <c r="D2968" s="56"/>
      <c r="E2968" s="29"/>
      <c r="F2968" s="54"/>
    </row>
    <row r="2969" spans="2:6">
      <c r="B2969" s="55"/>
      <c r="C2969" s="57"/>
      <c r="D2969" s="56"/>
      <c r="E2969" s="29"/>
      <c r="F2969" s="54"/>
    </row>
    <row r="2970" spans="2:6">
      <c r="B2970" s="55"/>
      <c r="C2970" s="57"/>
      <c r="D2970" s="56"/>
      <c r="E2970" s="29"/>
      <c r="F2970" s="54"/>
    </row>
    <row r="2971" spans="2:6">
      <c r="B2971" s="55"/>
      <c r="C2971" s="57"/>
      <c r="D2971" s="56"/>
      <c r="E2971" s="29"/>
      <c r="F2971" s="54"/>
    </row>
    <row r="2972" spans="2:6">
      <c r="B2972" s="55"/>
      <c r="C2972" s="57"/>
      <c r="D2972" s="56"/>
      <c r="E2972" s="29"/>
      <c r="F2972" s="54"/>
    </row>
    <row r="2973" spans="2:6">
      <c r="B2973" s="55"/>
      <c r="C2973" s="57"/>
      <c r="D2973" s="56"/>
      <c r="E2973" s="29"/>
      <c r="F2973" s="54"/>
    </row>
    <row r="2974" spans="2:6">
      <c r="B2974" s="55"/>
      <c r="C2974" s="57"/>
      <c r="D2974" s="56"/>
      <c r="E2974" s="29"/>
      <c r="F2974" s="54"/>
    </row>
    <row r="2975" spans="2:6">
      <c r="B2975" s="55"/>
      <c r="C2975" s="57"/>
      <c r="D2975" s="56"/>
      <c r="E2975" s="29"/>
      <c r="F2975" s="54"/>
    </row>
    <row r="2976" spans="2:6">
      <c r="B2976" s="55"/>
      <c r="C2976" s="57"/>
      <c r="D2976" s="56"/>
      <c r="E2976" s="29"/>
      <c r="F2976" s="54"/>
    </row>
    <row r="2977" spans="2:6">
      <c r="B2977" s="55"/>
      <c r="C2977" s="57"/>
      <c r="D2977" s="56"/>
      <c r="E2977" s="29"/>
      <c r="F2977" s="54"/>
    </row>
    <row r="2978" spans="2:6">
      <c r="B2978" s="55"/>
      <c r="C2978" s="57"/>
      <c r="D2978" s="56"/>
      <c r="E2978" s="29"/>
      <c r="F2978" s="54"/>
    </row>
    <row r="2979" spans="2:6">
      <c r="B2979" s="55"/>
      <c r="C2979" s="57"/>
      <c r="D2979" s="56"/>
      <c r="E2979" s="29"/>
      <c r="F2979" s="54"/>
    </row>
    <row r="2980" spans="2:6">
      <c r="B2980" s="55"/>
      <c r="C2980" s="57"/>
      <c r="D2980" s="56"/>
      <c r="E2980" s="29"/>
      <c r="F2980" s="54"/>
    </row>
    <row r="2981" spans="2:6">
      <c r="B2981" s="55"/>
      <c r="C2981" s="57"/>
      <c r="D2981" s="56"/>
      <c r="E2981" s="29"/>
      <c r="F2981" s="54"/>
    </row>
    <row r="2982" spans="2:6">
      <c r="B2982" s="55"/>
      <c r="C2982" s="57"/>
      <c r="D2982" s="56"/>
      <c r="E2982" s="29"/>
      <c r="F2982" s="54"/>
    </row>
    <row r="2983" spans="2:6">
      <c r="B2983" s="55"/>
      <c r="C2983" s="57"/>
      <c r="D2983" s="56"/>
      <c r="E2983" s="29"/>
      <c r="F2983" s="54"/>
    </row>
    <row r="2984" spans="2:6">
      <c r="B2984" s="55"/>
      <c r="C2984" s="57"/>
      <c r="D2984" s="56"/>
      <c r="E2984" s="29"/>
      <c r="F2984" s="54"/>
    </row>
    <row r="2985" spans="2:6">
      <c r="B2985" s="55"/>
      <c r="C2985" s="57"/>
      <c r="D2985" s="56"/>
      <c r="E2985" s="29"/>
      <c r="F2985" s="54"/>
    </row>
    <row r="2986" spans="2:6">
      <c r="B2986" s="55"/>
      <c r="C2986" s="57"/>
      <c r="D2986" s="56"/>
      <c r="E2986" s="29"/>
      <c r="F2986" s="54"/>
    </row>
    <row r="2987" spans="2:6">
      <c r="B2987" s="55"/>
      <c r="C2987" s="57"/>
      <c r="D2987" s="56"/>
      <c r="E2987" s="29"/>
      <c r="F2987" s="54"/>
    </row>
    <row r="2988" spans="2:6">
      <c r="B2988" s="55"/>
      <c r="C2988" s="57"/>
      <c r="D2988" s="56"/>
      <c r="E2988" s="29"/>
      <c r="F2988" s="54"/>
    </row>
    <row r="2989" spans="2:6">
      <c r="B2989" s="55"/>
      <c r="C2989" s="57"/>
      <c r="D2989" s="56"/>
      <c r="E2989" s="29"/>
      <c r="F2989" s="54"/>
    </row>
    <row r="2990" spans="2:6">
      <c r="B2990" s="55"/>
      <c r="C2990" s="57"/>
      <c r="D2990" s="56"/>
      <c r="E2990" s="29"/>
      <c r="F2990" s="54"/>
    </row>
    <row r="2991" spans="2:6">
      <c r="B2991" s="55"/>
      <c r="C2991" s="57"/>
      <c r="D2991" s="56"/>
      <c r="E2991" s="29"/>
      <c r="F2991" s="54"/>
    </row>
    <row r="2992" spans="2:6">
      <c r="B2992" s="55"/>
      <c r="C2992" s="57"/>
      <c r="D2992" s="56"/>
      <c r="E2992" s="29"/>
      <c r="F2992" s="54"/>
    </row>
    <row r="2993" spans="2:6">
      <c r="B2993" s="55"/>
      <c r="C2993" s="57"/>
      <c r="D2993" s="56"/>
      <c r="E2993" s="29"/>
      <c r="F2993" s="54"/>
    </row>
    <row r="2994" spans="2:6">
      <c r="B2994" s="55"/>
      <c r="C2994" s="57"/>
      <c r="D2994" s="56"/>
      <c r="E2994" s="29"/>
      <c r="F2994" s="54"/>
    </row>
    <row r="2995" spans="2:6">
      <c r="B2995" s="55"/>
      <c r="C2995" s="57"/>
      <c r="D2995" s="56"/>
      <c r="E2995" s="29"/>
      <c r="F2995" s="54"/>
    </row>
    <row r="2996" spans="2:6">
      <c r="B2996" s="55"/>
      <c r="C2996" s="57"/>
      <c r="D2996" s="56"/>
      <c r="E2996" s="29"/>
      <c r="F2996" s="54"/>
    </row>
    <row r="2997" spans="2:6">
      <c r="B2997" s="55"/>
      <c r="C2997" s="57"/>
      <c r="D2997" s="56"/>
      <c r="E2997" s="29"/>
      <c r="F2997" s="54"/>
    </row>
    <row r="2998" spans="2:6">
      <c r="B2998" s="55"/>
      <c r="C2998" s="57"/>
      <c r="D2998" s="56"/>
      <c r="E2998" s="29"/>
      <c r="F2998" s="54"/>
    </row>
    <row r="2999" spans="2:6">
      <c r="B2999" s="55"/>
      <c r="C2999" s="57"/>
      <c r="D2999" s="56"/>
      <c r="E2999" s="29"/>
      <c r="F2999" s="54"/>
    </row>
    <row r="3000" spans="2:6">
      <c r="B3000" s="55"/>
      <c r="C3000" s="57"/>
      <c r="D3000" s="56"/>
      <c r="E3000" s="29"/>
      <c r="F3000" s="54"/>
    </row>
    <row r="3001" spans="2:6">
      <c r="B3001" s="55"/>
      <c r="C3001" s="57"/>
      <c r="D3001" s="56"/>
      <c r="E3001" s="29"/>
      <c r="F3001" s="54"/>
    </row>
    <row r="3002" spans="2:6">
      <c r="B3002" s="55"/>
      <c r="C3002" s="57"/>
      <c r="D3002" s="56"/>
      <c r="E3002" s="29"/>
      <c r="F3002" s="54"/>
    </row>
    <row r="3003" spans="2:6">
      <c r="B3003" s="55"/>
      <c r="C3003" s="57"/>
      <c r="D3003" s="56"/>
      <c r="E3003" s="29"/>
      <c r="F3003" s="54"/>
    </row>
    <row r="3004" spans="2:6">
      <c r="B3004" s="55"/>
      <c r="C3004" s="57"/>
      <c r="D3004" s="56"/>
      <c r="E3004" s="29"/>
      <c r="F3004" s="54"/>
    </row>
    <row r="3005" spans="2:6">
      <c r="B3005" s="55"/>
      <c r="C3005" s="57"/>
      <c r="D3005" s="56"/>
      <c r="E3005" s="29"/>
      <c r="F3005" s="54"/>
    </row>
    <row r="3006" spans="2:6">
      <c r="B3006" s="55"/>
      <c r="C3006" s="57"/>
      <c r="D3006" s="56"/>
      <c r="E3006" s="29"/>
      <c r="F3006" s="54"/>
    </row>
    <row r="3007" spans="2:6">
      <c r="B3007" s="55"/>
      <c r="C3007" s="57"/>
      <c r="D3007" s="56"/>
      <c r="E3007" s="29"/>
      <c r="F3007" s="54"/>
    </row>
    <row r="3008" spans="2:6">
      <c r="B3008" s="55"/>
      <c r="C3008" s="57"/>
      <c r="D3008" s="56"/>
      <c r="E3008" s="29"/>
      <c r="F3008" s="54"/>
    </row>
    <row r="3009" spans="2:6">
      <c r="B3009" s="55"/>
      <c r="C3009" s="57"/>
      <c r="D3009" s="56"/>
      <c r="E3009" s="29"/>
      <c r="F3009" s="54"/>
    </row>
    <row r="3010" spans="2:6">
      <c r="B3010" s="55"/>
      <c r="C3010" s="57"/>
      <c r="D3010" s="56"/>
      <c r="E3010" s="29"/>
      <c r="F3010" s="54"/>
    </row>
    <row r="3011" spans="2:6">
      <c r="B3011" s="55"/>
      <c r="C3011" s="57"/>
      <c r="D3011" s="56"/>
      <c r="E3011" s="29"/>
      <c r="F3011" s="54"/>
    </row>
    <row r="3012" spans="2:6">
      <c r="B3012" s="55"/>
      <c r="C3012" s="57"/>
      <c r="D3012" s="56"/>
      <c r="E3012" s="29"/>
      <c r="F3012" s="54"/>
    </row>
    <row r="3013" spans="2:6">
      <c r="B3013" s="55"/>
      <c r="C3013" s="57"/>
      <c r="D3013" s="56"/>
      <c r="E3013" s="29"/>
      <c r="F3013" s="54"/>
    </row>
    <row r="3014" spans="2:6">
      <c r="B3014" s="55"/>
      <c r="C3014" s="57"/>
      <c r="D3014" s="56"/>
      <c r="E3014" s="29"/>
      <c r="F3014" s="54"/>
    </row>
    <row r="3015" spans="2:6">
      <c r="B3015" s="55"/>
      <c r="C3015" s="57"/>
      <c r="D3015" s="56"/>
      <c r="E3015" s="29"/>
      <c r="F3015" s="54"/>
    </row>
    <row r="3016" spans="2:6">
      <c r="B3016" s="55"/>
      <c r="C3016" s="57"/>
      <c r="D3016" s="56"/>
      <c r="E3016" s="29"/>
      <c r="F3016" s="54"/>
    </row>
    <row r="3017" spans="2:6">
      <c r="B3017" s="55"/>
      <c r="C3017" s="57"/>
      <c r="D3017" s="56"/>
      <c r="E3017" s="29"/>
      <c r="F3017" s="54"/>
    </row>
    <row r="3018" spans="2:6">
      <c r="B3018" s="55"/>
      <c r="C3018" s="57"/>
      <c r="D3018" s="56"/>
      <c r="E3018" s="29"/>
      <c r="F3018" s="54"/>
    </row>
    <row r="3019" spans="2:6">
      <c r="B3019" s="55"/>
      <c r="C3019" s="57"/>
      <c r="D3019" s="56"/>
      <c r="E3019" s="29"/>
      <c r="F3019" s="54"/>
    </row>
    <row r="3020" spans="2:6">
      <c r="B3020" s="55"/>
      <c r="C3020" s="57"/>
      <c r="D3020" s="56"/>
      <c r="E3020" s="29"/>
      <c r="F3020" s="54"/>
    </row>
    <row r="3021" spans="2:6">
      <c r="B3021" s="55"/>
      <c r="C3021" s="57"/>
      <c r="D3021" s="56"/>
      <c r="E3021" s="29"/>
      <c r="F3021" s="54"/>
    </row>
    <row r="3022" spans="2:6">
      <c r="B3022" s="55"/>
      <c r="C3022" s="57"/>
      <c r="D3022" s="56"/>
      <c r="E3022" s="29"/>
      <c r="F3022" s="54"/>
    </row>
    <row r="3023" spans="2:6">
      <c r="B3023" s="55"/>
      <c r="C3023" s="57"/>
      <c r="D3023" s="56"/>
      <c r="E3023" s="29"/>
      <c r="F3023" s="54"/>
    </row>
    <row r="3024" spans="2:6">
      <c r="B3024" s="55"/>
      <c r="C3024" s="57"/>
      <c r="D3024" s="56"/>
      <c r="E3024" s="29"/>
      <c r="F3024" s="54"/>
    </row>
    <row r="3025" spans="2:6">
      <c r="B3025" s="55"/>
      <c r="C3025" s="57"/>
      <c r="D3025" s="56"/>
      <c r="E3025" s="29"/>
      <c r="F3025" s="54"/>
    </row>
    <row r="3026" spans="2:6">
      <c r="B3026" s="55"/>
      <c r="C3026" s="57"/>
      <c r="D3026" s="56"/>
      <c r="E3026" s="29"/>
      <c r="F3026" s="54"/>
    </row>
    <row r="3027" spans="2:6">
      <c r="B3027" s="55"/>
      <c r="C3027" s="57"/>
      <c r="D3027" s="56"/>
      <c r="E3027" s="29"/>
      <c r="F3027" s="54"/>
    </row>
    <row r="3028" spans="2:6">
      <c r="B3028" s="55"/>
      <c r="C3028" s="57"/>
      <c r="D3028" s="56"/>
      <c r="E3028" s="29"/>
      <c r="F3028" s="54"/>
    </row>
    <row r="3029" spans="2:6">
      <c r="B3029" s="55"/>
      <c r="C3029" s="57"/>
      <c r="D3029" s="56"/>
      <c r="E3029" s="29"/>
      <c r="F3029" s="54"/>
    </row>
    <row r="3030" spans="2:6">
      <c r="B3030" s="55"/>
      <c r="C3030" s="57"/>
      <c r="D3030" s="56"/>
      <c r="E3030" s="29"/>
      <c r="F3030" s="54"/>
    </row>
    <row r="3031" spans="2:6">
      <c r="B3031" s="55"/>
      <c r="C3031" s="57"/>
      <c r="D3031" s="56"/>
      <c r="E3031" s="29"/>
      <c r="F3031" s="54"/>
    </row>
    <row r="3032" spans="2:6">
      <c r="B3032" s="55"/>
      <c r="C3032" s="57"/>
      <c r="D3032" s="56"/>
      <c r="E3032" s="29"/>
      <c r="F3032" s="54"/>
    </row>
    <row r="3033" spans="2:6">
      <c r="B3033" s="55"/>
      <c r="C3033" s="57"/>
      <c r="D3033" s="56"/>
      <c r="E3033" s="29"/>
      <c r="F3033" s="54"/>
    </row>
    <row r="3034" spans="2:6">
      <c r="B3034" s="55"/>
      <c r="C3034" s="57"/>
      <c r="D3034" s="56"/>
      <c r="E3034" s="29"/>
      <c r="F3034" s="54"/>
    </row>
    <row r="3035" spans="2:6">
      <c r="B3035" s="55"/>
      <c r="C3035" s="57"/>
      <c r="D3035" s="56"/>
      <c r="E3035" s="29"/>
      <c r="F3035" s="54"/>
    </row>
    <row r="3036" spans="2:6">
      <c r="B3036" s="55"/>
      <c r="C3036" s="57"/>
      <c r="D3036" s="56"/>
      <c r="E3036" s="29"/>
      <c r="F3036" s="54"/>
    </row>
    <row r="3037" spans="2:6">
      <c r="B3037" s="55"/>
      <c r="C3037" s="57"/>
      <c r="D3037" s="56"/>
      <c r="E3037" s="29"/>
      <c r="F3037" s="54"/>
    </row>
    <row r="3038" spans="2:6">
      <c r="B3038" s="55"/>
      <c r="C3038" s="57"/>
      <c r="D3038" s="56"/>
      <c r="E3038" s="29"/>
      <c r="F3038" s="54"/>
    </row>
    <row r="3039" spans="2:6">
      <c r="B3039" s="55"/>
      <c r="C3039" s="57"/>
      <c r="D3039" s="56"/>
      <c r="E3039" s="29"/>
      <c r="F3039" s="54"/>
    </row>
    <row r="3040" spans="2:6">
      <c r="B3040" s="55"/>
      <c r="C3040" s="57"/>
      <c r="D3040" s="56"/>
      <c r="E3040" s="29"/>
      <c r="F3040" s="54"/>
    </row>
    <row r="3041" spans="2:6">
      <c r="B3041" s="55"/>
      <c r="C3041" s="57"/>
      <c r="D3041" s="56"/>
      <c r="E3041" s="29"/>
      <c r="F3041" s="54"/>
    </row>
    <row r="3042" spans="2:6">
      <c r="B3042" s="55"/>
      <c r="C3042" s="57"/>
      <c r="D3042" s="56"/>
      <c r="E3042" s="29"/>
      <c r="F3042" s="54"/>
    </row>
    <row r="3043" spans="2:6">
      <c r="B3043" s="55"/>
      <c r="C3043" s="57"/>
      <c r="D3043" s="56"/>
      <c r="E3043" s="29"/>
      <c r="F3043" s="54"/>
    </row>
    <row r="3044" spans="2:6">
      <c r="B3044" s="55"/>
      <c r="C3044" s="57"/>
      <c r="D3044" s="56"/>
      <c r="E3044" s="29"/>
      <c r="F3044" s="54"/>
    </row>
    <row r="3045" spans="2:6">
      <c r="B3045" s="55"/>
      <c r="C3045" s="57"/>
      <c r="D3045" s="56"/>
      <c r="E3045" s="29"/>
      <c r="F3045" s="54"/>
    </row>
    <row r="3046" spans="2:6">
      <c r="B3046" s="55"/>
      <c r="C3046" s="57"/>
      <c r="D3046" s="56"/>
      <c r="E3046" s="29"/>
      <c r="F3046" s="54"/>
    </row>
    <row r="3047" spans="2:6">
      <c r="B3047" s="55"/>
      <c r="C3047" s="57"/>
      <c r="D3047" s="56"/>
      <c r="E3047" s="29"/>
      <c r="F3047" s="54"/>
    </row>
    <row r="3048" spans="2:6">
      <c r="B3048" s="55"/>
      <c r="C3048" s="57"/>
      <c r="D3048" s="56"/>
      <c r="E3048" s="29"/>
      <c r="F3048" s="54"/>
    </row>
    <row r="3049" spans="2:6">
      <c r="B3049" s="55"/>
      <c r="C3049" s="57"/>
      <c r="D3049" s="56"/>
      <c r="E3049" s="29"/>
      <c r="F3049" s="54"/>
    </row>
    <row r="3050" spans="2:6">
      <c r="B3050" s="55"/>
      <c r="C3050" s="57"/>
      <c r="D3050" s="56"/>
      <c r="E3050" s="29"/>
      <c r="F3050" s="54"/>
    </row>
    <row r="3051" spans="2:6">
      <c r="B3051" s="55"/>
      <c r="C3051" s="57"/>
      <c r="D3051" s="56"/>
      <c r="E3051" s="29"/>
      <c r="F3051" s="54"/>
    </row>
    <row r="3052" spans="2:6">
      <c r="B3052" s="55"/>
      <c r="C3052" s="57"/>
      <c r="D3052" s="56"/>
      <c r="E3052" s="29"/>
      <c r="F3052" s="54"/>
    </row>
    <row r="3053" spans="2:6">
      <c r="B3053" s="55"/>
      <c r="C3053" s="57"/>
      <c r="D3053" s="56"/>
      <c r="E3053" s="29"/>
      <c r="F3053" s="54"/>
    </row>
    <row r="3054" spans="2:6">
      <c r="B3054" s="55"/>
      <c r="C3054" s="57"/>
      <c r="D3054" s="56"/>
      <c r="E3054" s="29"/>
      <c r="F3054" s="54"/>
    </row>
    <row r="3055" spans="2:6">
      <c r="B3055" s="55"/>
      <c r="C3055" s="57"/>
      <c r="D3055" s="56"/>
      <c r="E3055" s="29"/>
      <c r="F3055" s="54"/>
    </row>
    <row r="3056" spans="2:6">
      <c r="B3056" s="55"/>
      <c r="C3056" s="57"/>
      <c r="D3056" s="56"/>
      <c r="E3056" s="29"/>
      <c r="F3056" s="54"/>
    </row>
    <row r="3057" spans="2:6">
      <c r="B3057" s="55"/>
      <c r="C3057" s="57"/>
      <c r="D3057" s="56"/>
      <c r="E3057" s="29"/>
      <c r="F3057" s="54"/>
    </row>
    <row r="3058" spans="2:6">
      <c r="B3058" s="55"/>
      <c r="C3058" s="57"/>
      <c r="D3058" s="56"/>
      <c r="E3058" s="29"/>
      <c r="F3058" s="54"/>
    </row>
    <row r="3059" spans="2:6">
      <c r="B3059" s="55"/>
      <c r="C3059" s="57"/>
      <c r="D3059" s="56"/>
      <c r="E3059" s="29"/>
      <c r="F3059" s="54"/>
    </row>
    <row r="3060" spans="2:6">
      <c r="B3060" s="55"/>
      <c r="C3060" s="57"/>
      <c r="D3060" s="56"/>
      <c r="E3060" s="29"/>
      <c r="F3060" s="54"/>
    </row>
    <row r="3061" spans="2:6">
      <c r="B3061" s="55"/>
      <c r="C3061" s="57"/>
      <c r="D3061" s="56"/>
      <c r="E3061" s="29"/>
      <c r="F3061" s="54"/>
    </row>
    <row r="3062" spans="2:6">
      <c r="B3062" s="55"/>
      <c r="C3062" s="57"/>
      <c r="D3062" s="56"/>
      <c r="E3062" s="29"/>
      <c r="F3062" s="54"/>
    </row>
    <row r="3063" spans="2:6">
      <c r="B3063" s="55"/>
      <c r="C3063" s="57"/>
      <c r="D3063" s="56"/>
      <c r="E3063" s="29"/>
      <c r="F3063" s="54"/>
    </row>
    <row r="3064" spans="2:6">
      <c r="B3064" s="55"/>
      <c r="C3064" s="57"/>
      <c r="D3064" s="56"/>
      <c r="E3064" s="29"/>
      <c r="F3064" s="54"/>
    </row>
    <row r="3065" spans="2:6">
      <c r="B3065" s="55"/>
      <c r="C3065" s="57"/>
      <c r="D3065" s="56"/>
      <c r="E3065" s="29"/>
      <c r="F3065" s="54"/>
    </row>
    <row r="3066" spans="2:6">
      <c r="B3066" s="55"/>
      <c r="C3066" s="57"/>
      <c r="D3066" s="56"/>
      <c r="E3066" s="29"/>
      <c r="F3066" s="54"/>
    </row>
    <row r="3067" spans="2:6">
      <c r="B3067" s="55"/>
      <c r="C3067" s="57"/>
      <c r="D3067" s="56"/>
      <c r="E3067" s="29"/>
      <c r="F3067" s="54"/>
    </row>
    <row r="3068" spans="2:6">
      <c r="B3068" s="55"/>
      <c r="C3068" s="57"/>
      <c r="D3068" s="56"/>
      <c r="E3068" s="29"/>
      <c r="F3068" s="54"/>
    </row>
    <row r="3069" spans="2:6">
      <c r="B3069" s="55"/>
      <c r="C3069" s="57"/>
      <c r="D3069" s="56"/>
      <c r="E3069" s="29"/>
      <c r="F3069" s="54"/>
    </row>
    <row r="3070" spans="2:6">
      <c r="B3070" s="55"/>
      <c r="C3070" s="57"/>
      <c r="D3070" s="56"/>
      <c r="E3070" s="29"/>
      <c r="F3070" s="54"/>
    </row>
    <row r="3071" spans="2:6">
      <c r="B3071" s="55"/>
      <c r="C3071" s="57"/>
      <c r="D3071" s="56"/>
      <c r="E3071" s="29"/>
      <c r="F3071" s="54"/>
    </row>
    <row r="3072" spans="2:6">
      <c r="B3072" s="55"/>
      <c r="C3072" s="57"/>
      <c r="D3072" s="56"/>
      <c r="E3072" s="29"/>
      <c r="F3072" s="54"/>
    </row>
    <row r="3073" spans="2:6">
      <c r="B3073" s="55"/>
      <c r="C3073" s="57"/>
      <c r="D3073" s="56"/>
      <c r="E3073" s="29"/>
      <c r="F3073" s="54"/>
    </row>
    <row r="3074" spans="2:6">
      <c r="B3074" s="55"/>
      <c r="C3074" s="57"/>
      <c r="D3074" s="56"/>
      <c r="E3074" s="29"/>
      <c r="F3074" s="54"/>
    </row>
    <row r="3075" spans="2:6">
      <c r="B3075" s="55"/>
      <c r="C3075" s="57"/>
      <c r="D3075" s="56"/>
      <c r="E3075" s="29"/>
      <c r="F3075" s="54"/>
    </row>
    <row r="3076" spans="2:6">
      <c r="B3076" s="55"/>
      <c r="C3076" s="57"/>
      <c r="D3076" s="56"/>
      <c r="E3076" s="29"/>
      <c r="F3076" s="54"/>
    </row>
    <row r="3077" spans="2:6">
      <c r="B3077" s="55"/>
      <c r="C3077" s="57"/>
      <c r="D3077" s="56"/>
      <c r="E3077" s="29"/>
      <c r="F3077" s="54"/>
    </row>
    <row r="3078" spans="2:6">
      <c r="B3078" s="55"/>
      <c r="C3078" s="57"/>
      <c r="D3078" s="56"/>
      <c r="E3078" s="29"/>
      <c r="F3078" s="54"/>
    </row>
    <row r="3079" spans="2:6">
      <c r="B3079" s="55"/>
      <c r="C3079" s="57"/>
      <c r="D3079" s="56"/>
      <c r="E3079" s="29"/>
      <c r="F3079" s="54"/>
    </row>
    <row r="3080" spans="2:6">
      <c r="B3080" s="55"/>
      <c r="C3080" s="57"/>
      <c r="D3080" s="56"/>
      <c r="E3080" s="29"/>
      <c r="F3080" s="54"/>
    </row>
    <row r="3081" spans="2:6">
      <c r="B3081" s="55"/>
      <c r="C3081" s="57"/>
      <c r="D3081" s="56"/>
      <c r="E3081" s="29"/>
      <c r="F3081" s="54"/>
    </row>
    <row r="3082" spans="2:6">
      <c r="B3082" s="55"/>
      <c r="C3082" s="57"/>
      <c r="D3082" s="56"/>
      <c r="E3082" s="29"/>
      <c r="F3082" s="54"/>
    </row>
    <row r="3083" spans="2:6">
      <c r="B3083" s="55"/>
      <c r="C3083" s="57"/>
      <c r="D3083" s="56"/>
      <c r="E3083" s="29"/>
      <c r="F3083" s="54"/>
    </row>
    <row r="3084" spans="2:6">
      <c r="B3084" s="55"/>
      <c r="C3084" s="57"/>
      <c r="D3084" s="56"/>
      <c r="E3084" s="29"/>
      <c r="F3084" s="54"/>
    </row>
    <row r="3085" spans="2:6">
      <c r="B3085" s="55"/>
      <c r="C3085" s="57"/>
      <c r="D3085" s="56"/>
      <c r="E3085" s="29"/>
      <c r="F3085" s="54"/>
    </row>
    <row r="3086" spans="2:6">
      <c r="B3086" s="55"/>
      <c r="C3086" s="57"/>
      <c r="D3086" s="56"/>
      <c r="E3086" s="29"/>
      <c r="F3086" s="54"/>
    </row>
    <row r="3087" spans="2:6">
      <c r="B3087" s="55"/>
      <c r="C3087" s="57"/>
      <c r="D3087" s="56"/>
      <c r="E3087" s="29"/>
      <c r="F3087" s="54"/>
    </row>
    <row r="3088" spans="2:6">
      <c r="B3088" s="55"/>
      <c r="C3088" s="57"/>
      <c r="D3088" s="56"/>
      <c r="E3088" s="29"/>
      <c r="F3088" s="54"/>
    </row>
    <row r="3089" spans="2:6">
      <c r="B3089" s="55"/>
      <c r="C3089" s="57"/>
      <c r="D3089" s="56"/>
      <c r="E3089" s="29"/>
      <c r="F3089" s="54"/>
    </row>
    <row r="3090" spans="2:6">
      <c r="B3090" s="55"/>
      <c r="C3090" s="57"/>
      <c r="D3090" s="56"/>
      <c r="E3090" s="29"/>
      <c r="F3090" s="54"/>
    </row>
    <row r="3091" spans="2:6">
      <c r="B3091" s="55"/>
      <c r="C3091" s="57"/>
      <c r="D3091" s="56"/>
      <c r="E3091" s="29"/>
      <c r="F3091" s="54"/>
    </row>
    <row r="3092" spans="2:6">
      <c r="B3092" s="55"/>
      <c r="C3092" s="57"/>
      <c r="D3092" s="56"/>
      <c r="E3092" s="29"/>
      <c r="F3092" s="54"/>
    </row>
    <row r="3093" spans="2:6">
      <c r="B3093" s="55"/>
      <c r="C3093" s="57"/>
      <c r="D3093" s="56"/>
      <c r="E3093" s="29"/>
      <c r="F3093" s="54"/>
    </row>
    <row r="3094" spans="2:6">
      <c r="B3094" s="55"/>
      <c r="C3094" s="57"/>
      <c r="D3094" s="56"/>
      <c r="E3094" s="29"/>
      <c r="F3094" s="54"/>
    </row>
    <row r="3095" spans="2:6">
      <c r="B3095" s="55"/>
      <c r="C3095" s="57"/>
      <c r="D3095" s="56"/>
      <c r="E3095" s="29"/>
      <c r="F3095" s="54"/>
    </row>
    <row r="3096" spans="2:6">
      <c r="B3096" s="55"/>
      <c r="C3096" s="57"/>
      <c r="D3096" s="56"/>
      <c r="E3096" s="29"/>
      <c r="F3096" s="54"/>
    </row>
    <row r="3097" spans="2:6">
      <c r="B3097" s="55"/>
      <c r="C3097" s="57"/>
      <c r="D3097" s="56"/>
      <c r="E3097" s="29"/>
      <c r="F3097" s="54"/>
    </row>
    <row r="3098" spans="2:6">
      <c r="B3098" s="55"/>
      <c r="C3098" s="57"/>
      <c r="D3098" s="56"/>
      <c r="E3098" s="29"/>
      <c r="F3098" s="54"/>
    </row>
    <row r="3099" spans="2:6">
      <c r="B3099" s="55"/>
      <c r="C3099" s="57"/>
      <c r="D3099" s="56"/>
      <c r="E3099" s="29"/>
      <c r="F3099" s="54"/>
    </row>
    <row r="3100" spans="2:6">
      <c r="B3100" s="55"/>
      <c r="C3100" s="57"/>
      <c r="D3100" s="56"/>
      <c r="E3100" s="29"/>
      <c r="F3100" s="54"/>
    </row>
    <row r="3101" spans="2:6">
      <c r="B3101" s="55"/>
      <c r="C3101" s="57"/>
      <c r="D3101" s="56"/>
      <c r="E3101" s="29"/>
      <c r="F3101" s="54"/>
    </row>
    <row r="3102" spans="2:6">
      <c r="B3102" s="55"/>
      <c r="C3102" s="57"/>
      <c r="D3102" s="56"/>
      <c r="E3102" s="29"/>
      <c r="F3102" s="54"/>
    </row>
    <row r="3103" spans="2:6">
      <c r="B3103" s="55"/>
      <c r="C3103" s="57"/>
      <c r="D3103" s="56"/>
      <c r="E3103" s="29"/>
      <c r="F3103" s="54"/>
    </row>
    <row r="3104" spans="2:6">
      <c r="B3104" s="55"/>
      <c r="C3104" s="57"/>
      <c r="D3104" s="56"/>
      <c r="E3104" s="29"/>
      <c r="F3104" s="54"/>
    </row>
    <row r="3105" spans="2:6">
      <c r="B3105" s="55"/>
      <c r="C3105" s="57"/>
      <c r="D3105" s="56"/>
      <c r="E3105" s="29"/>
      <c r="F3105" s="54"/>
    </row>
    <row r="3106" spans="2:6">
      <c r="B3106" s="55"/>
      <c r="C3106" s="57"/>
      <c r="D3106" s="56"/>
      <c r="E3106" s="29"/>
      <c r="F3106" s="54"/>
    </row>
    <row r="3107" spans="2:6">
      <c r="B3107" s="55"/>
      <c r="C3107" s="57"/>
      <c r="D3107" s="56"/>
      <c r="E3107" s="29"/>
      <c r="F3107" s="54"/>
    </row>
    <row r="3108" spans="2:6">
      <c r="B3108" s="55"/>
      <c r="C3108" s="57"/>
      <c r="D3108" s="56"/>
      <c r="E3108" s="29"/>
      <c r="F3108" s="54"/>
    </row>
    <row r="3109" spans="2:6">
      <c r="B3109" s="55"/>
      <c r="C3109" s="57"/>
      <c r="D3109" s="56"/>
      <c r="E3109" s="29"/>
      <c r="F3109" s="54"/>
    </row>
    <row r="3110" spans="2:6">
      <c r="B3110" s="55"/>
      <c r="C3110" s="57"/>
      <c r="D3110" s="56"/>
      <c r="E3110" s="29"/>
      <c r="F3110" s="54"/>
    </row>
    <row r="3111" spans="2:6">
      <c r="B3111" s="55"/>
      <c r="C3111" s="57"/>
      <c r="D3111" s="56"/>
      <c r="E3111" s="29"/>
      <c r="F3111" s="54"/>
    </row>
    <row r="3112" spans="2:6">
      <c r="B3112" s="55"/>
      <c r="C3112" s="57"/>
      <c r="D3112" s="56"/>
      <c r="E3112" s="29"/>
      <c r="F3112" s="54"/>
    </row>
    <row r="3113" spans="2:6">
      <c r="B3113" s="55"/>
      <c r="C3113" s="57"/>
      <c r="D3113" s="56"/>
      <c r="E3113" s="29"/>
      <c r="F3113" s="54"/>
    </row>
    <row r="3114" spans="2:6">
      <c r="B3114" s="55"/>
      <c r="C3114" s="57"/>
      <c r="D3114" s="56"/>
      <c r="E3114" s="29"/>
      <c r="F3114" s="54"/>
    </row>
    <row r="3115" spans="2:6">
      <c r="B3115" s="55"/>
      <c r="C3115" s="57"/>
      <c r="D3115" s="56"/>
      <c r="E3115" s="29"/>
      <c r="F3115" s="54"/>
    </row>
    <row r="3116" spans="2:6">
      <c r="B3116" s="55"/>
      <c r="C3116" s="57"/>
      <c r="D3116" s="56"/>
      <c r="E3116" s="29"/>
      <c r="F3116" s="54"/>
    </row>
    <row r="3117" spans="2:6">
      <c r="B3117" s="55"/>
      <c r="C3117" s="57"/>
      <c r="D3117" s="56"/>
      <c r="E3117" s="29"/>
      <c r="F3117" s="54"/>
    </row>
    <row r="3118" spans="2:6">
      <c r="B3118" s="55"/>
      <c r="C3118" s="57"/>
      <c r="D3118" s="56"/>
      <c r="E3118" s="29"/>
      <c r="F3118" s="54"/>
    </row>
    <row r="3119" spans="2:6">
      <c r="B3119" s="55"/>
      <c r="C3119" s="57"/>
      <c r="D3119" s="56"/>
      <c r="E3119" s="29"/>
      <c r="F3119" s="54"/>
    </row>
    <row r="3120" spans="2:6">
      <c r="B3120" s="55"/>
      <c r="C3120" s="57"/>
      <c r="D3120" s="56"/>
      <c r="E3120" s="29"/>
      <c r="F3120" s="54"/>
    </row>
    <row r="3121" spans="2:6">
      <c r="B3121" s="55"/>
      <c r="C3121" s="57"/>
      <c r="D3121" s="56"/>
      <c r="E3121" s="29"/>
      <c r="F3121" s="54"/>
    </row>
    <row r="3122" spans="2:6">
      <c r="B3122" s="55"/>
      <c r="C3122" s="57"/>
      <c r="D3122" s="56"/>
      <c r="E3122" s="29"/>
      <c r="F3122" s="54"/>
    </row>
    <row r="3123" spans="2:6">
      <c r="B3123" s="55"/>
      <c r="C3123" s="57"/>
      <c r="D3123" s="56"/>
      <c r="E3123" s="29"/>
      <c r="F3123" s="54"/>
    </row>
    <row r="3124" spans="2:6">
      <c r="B3124" s="55"/>
      <c r="C3124" s="57"/>
      <c r="D3124" s="56"/>
      <c r="E3124" s="29"/>
      <c r="F3124" s="54"/>
    </row>
    <row r="3125" spans="2:6">
      <c r="B3125" s="55"/>
      <c r="C3125" s="57"/>
      <c r="D3125" s="56"/>
      <c r="E3125" s="29"/>
      <c r="F3125" s="54"/>
    </row>
    <row r="3126" spans="2:6">
      <c r="B3126" s="55"/>
      <c r="C3126" s="57"/>
      <c r="D3126" s="56"/>
      <c r="E3126" s="29"/>
      <c r="F3126" s="54"/>
    </row>
    <row r="3127" spans="2:6">
      <c r="B3127" s="55"/>
      <c r="C3127" s="57"/>
      <c r="D3127" s="56"/>
      <c r="E3127" s="29"/>
      <c r="F3127" s="54"/>
    </row>
    <row r="3128" spans="2:6">
      <c r="B3128" s="55"/>
      <c r="C3128" s="57"/>
      <c r="D3128" s="56"/>
      <c r="E3128" s="29"/>
      <c r="F3128" s="54"/>
    </row>
    <row r="3129" spans="2:6">
      <c r="B3129" s="55"/>
      <c r="C3129" s="57"/>
      <c r="D3129" s="56"/>
      <c r="E3129" s="29"/>
      <c r="F3129" s="54"/>
    </row>
    <row r="3130" spans="2:6">
      <c r="B3130" s="55"/>
      <c r="C3130" s="57"/>
      <c r="D3130" s="56"/>
      <c r="E3130" s="29"/>
      <c r="F3130" s="54"/>
    </row>
    <row r="3131" spans="2:6">
      <c r="B3131" s="55"/>
      <c r="C3131" s="57"/>
      <c r="D3131" s="56"/>
      <c r="E3131" s="29"/>
      <c r="F3131" s="54"/>
    </row>
    <row r="3132" spans="2:6">
      <c r="B3132" s="55"/>
      <c r="C3132" s="57"/>
      <c r="D3132" s="56"/>
      <c r="E3132" s="29"/>
      <c r="F3132" s="54"/>
    </row>
    <row r="3133" spans="2:6">
      <c r="B3133" s="55"/>
      <c r="C3133" s="57"/>
      <c r="D3133" s="56"/>
      <c r="E3133" s="29"/>
      <c r="F3133" s="54"/>
    </row>
    <row r="3134" spans="2:6">
      <c r="B3134" s="55"/>
      <c r="C3134" s="57"/>
      <c r="D3134" s="56"/>
      <c r="E3134" s="29"/>
      <c r="F3134" s="54"/>
    </row>
    <row r="3135" spans="2:6">
      <c r="B3135" s="55"/>
      <c r="C3135" s="57"/>
      <c r="D3135" s="56"/>
      <c r="E3135" s="29"/>
      <c r="F3135" s="54"/>
    </row>
    <row r="3136" spans="2:6">
      <c r="B3136" s="55"/>
      <c r="C3136" s="57"/>
      <c r="D3136" s="56"/>
      <c r="E3136" s="29"/>
      <c r="F3136" s="54"/>
    </row>
    <row r="3137" spans="2:6">
      <c r="B3137" s="55"/>
      <c r="C3137" s="57"/>
      <c r="D3137" s="56"/>
      <c r="E3137" s="29"/>
      <c r="F3137" s="54"/>
    </row>
    <row r="3138" spans="2:6">
      <c r="B3138" s="55"/>
      <c r="C3138" s="57"/>
      <c r="D3138" s="56"/>
      <c r="E3138" s="29"/>
      <c r="F3138" s="54"/>
    </row>
    <row r="3139" spans="2:6">
      <c r="B3139" s="55"/>
      <c r="C3139" s="57"/>
      <c r="D3139" s="56"/>
      <c r="E3139" s="29"/>
      <c r="F3139" s="54"/>
    </row>
    <row r="3140" spans="2:6">
      <c r="B3140" s="55"/>
      <c r="C3140" s="57"/>
      <c r="D3140" s="56"/>
      <c r="E3140" s="29"/>
      <c r="F3140" s="54"/>
    </row>
    <row r="3141" spans="2:6">
      <c r="B3141" s="55"/>
      <c r="C3141" s="57"/>
      <c r="D3141" s="56"/>
      <c r="E3141" s="29"/>
      <c r="F3141" s="54"/>
    </row>
    <row r="3142" spans="2:6">
      <c r="B3142" s="55"/>
      <c r="C3142" s="57"/>
      <c r="D3142" s="56"/>
      <c r="E3142" s="29"/>
      <c r="F3142" s="54"/>
    </row>
    <row r="3143" spans="2:6">
      <c r="B3143" s="55"/>
      <c r="C3143" s="57"/>
      <c r="D3143" s="56"/>
      <c r="E3143" s="29"/>
      <c r="F3143" s="54"/>
    </row>
    <row r="3144" spans="2:6">
      <c r="B3144" s="55"/>
      <c r="C3144" s="57"/>
      <c r="D3144" s="56"/>
      <c r="E3144" s="29"/>
      <c r="F3144" s="54"/>
    </row>
    <row r="3145" spans="2:6">
      <c r="B3145" s="55"/>
      <c r="C3145" s="57"/>
      <c r="D3145" s="56"/>
      <c r="E3145" s="29"/>
      <c r="F3145" s="54"/>
    </row>
    <row r="3146" spans="2:6">
      <c r="B3146" s="55"/>
      <c r="C3146" s="57"/>
      <c r="D3146" s="56"/>
      <c r="E3146" s="29"/>
      <c r="F3146" s="54"/>
    </row>
    <row r="3147" spans="2:6">
      <c r="B3147" s="55"/>
      <c r="C3147" s="57"/>
      <c r="D3147" s="56"/>
      <c r="E3147" s="29"/>
      <c r="F3147" s="54"/>
    </row>
    <row r="3148" spans="2:6">
      <c r="B3148" s="55"/>
      <c r="C3148" s="57"/>
      <c r="D3148" s="56"/>
      <c r="E3148" s="29"/>
      <c r="F3148" s="54"/>
    </row>
    <row r="3149" spans="2:6">
      <c r="B3149" s="55"/>
      <c r="C3149" s="57"/>
      <c r="D3149" s="56"/>
      <c r="E3149" s="29"/>
      <c r="F3149" s="54"/>
    </row>
    <row r="3150" spans="2:6">
      <c r="B3150" s="55"/>
      <c r="C3150" s="57"/>
      <c r="D3150" s="56"/>
      <c r="E3150" s="29"/>
      <c r="F3150" s="54"/>
    </row>
    <row r="3151" spans="2:6">
      <c r="B3151" s="55"/>
      <c r="C3151" s="57"/>
      <c r="D3151" s="56"/>
      <c r="E3151" s="29"/>
      <c r="F3151" s="54"/>
    </row>
    <row r="3152" spans="2:6">
      <c r="B3152" s="55"/>
      <c r="C3152" s="57"/>
      <c r="D3152" s="56"/>
      <c r="E3152" s="29"/>
      <c r="F3152" s="54"/>
    </row>
    <row r="3153" spans="2:6">
      <c r="B3153" s="55"/>
      <c r="C3153" s="57"/>
      <c r="D3153" s="56"/>
      <c r="E3153" s="29"/>
      <c r="F3153" s="54"/>
    </row>
    <row r="3154" spans="2:6">
      <c r="B3154" s="55"/>
      <c r="C3154" s="57"/>
      <c r="D3154" s="56"/>
      <c r="E3154" s="29"/>
      <c r="F3154" s="54"/>
    </row>
    <row r="3155" spans="2:6">
      <c r="B3155" s="55"/>
      <c r="C3155" s="57"/>
      <c r="D3155" s="56"/>
      <c r="E3155" s="29"/>
      <c r="F3155" s="54"/>
    </row>
    <row r="3156" spans="2:6">
      <c r="B3156" s="55"/>
      <c r="C3156" s="57"/>
      <c r="D3156" s="56"/>
      <c r="E3156" s="29"/>
      <c r="F3156" s="54"/>
    </row>
    <row r="3157" spans="2:6">
      <c r="B3157" s="55"/>
      <c r="C3157" s="57"/>
      <c r="D3157" s="56"/>
      <c r="E3157" s="29"/>
      <c r="F3157" s="54"/>
    </row>
    <row r="3158" spans="2:6">
      <c r="B3158" s="55"/>
      <c r="C3158" s="57"/>
      <c r="D3158" s="56"/>
      <c r="E3158" s="29"/>
      <c r="F3158" s="54"/>
    </row>
    <row r="3159" spans="2:6">
      <c r="B3159" s="55"/>
      <c r="C3159" s="57"/>
      <c r="D3159" s="56"/>
      <c r="E3159" s="29"/>
      <c r="F3159" s="54"/>
    </row>
    <row r="3160" spans="2:6">
      <c r="B3160" s="55"/>
      <c r="C3160" s="57"/>
      <c r="D3160" s="56"/>
      <c r="E3160" s="29"/>
      <c r="F3160" s="54"/>
    </row>
    <row r="3161" spans="2:6">
      <c r="B3161" s="55"/>
      <c r="C3161" s="57"/>
      <c r="D3161" s="56"/>
      <c r="E3161" s="29"/>
      <c r="F3161" s="54"/>
    </row>
    <row r="3162" spans="2:6">
      <c r="B3162" s="55"/>
      <c r="C3162" s="57"/>
      <c r="D3162" s="56"/>
      <c r="E3162" s="29"/>
      <c r="F3162" s="54"/>
    </row>
    <row r="3163" spans="2:6">
      <c r="B3163" s="55"/>
      <c r="C3163" s="57"/>
      <c r="D3163" s="56"/>
      <c r="E3163" s="29"/>
      <c r="F3163" s="54"/>
    </row>
    <row r="3164" spans="2:6">
      <c r="B3164" s="55"/>
      <c r="C3164" s="57"/>
      <c r="D3164" s="56"/>
      <c r="E3164" s="29"/>
      <c r="F3164" s="54"/>
    </row>
    <row r="3165" spans="2:6">
      <c r="B3165" s="55"/>
      <c r="C3165" s="57"/>
      <c r="D3165" s="56"/>
      <c r="E3165" s="29"/>
      <c r="F3165" s="54"/>
    </row>
    <row r="3166" spans="2:6">
      <c r="B3166" s="55"/>
      <c r="C3166" s="57"/>
      <c r="D3166" s="56"/>
      <c r="E3166" s="29"/>
      <c r="F3166" s="54"/>
    </row>
    <row r="3167" spans="2:6">
      <c r="B3167" s="55"/>
      <c r="C3167" s="57"/>
      <c r="D3167" s="56"/>
      <c r="E3167" s="29"/>
      <c r="F3167" s="54"/>
    </row>
    <row r="3168" spans="2:6">
      <c r="B3168" s="55"/>
      <c r="C3168" s="57"/>
      <c r="D3168" s="56"/>
      <c r="E3168" s="29"/>
      <c r="F3168" s="54"/>
    </row>
    <row r="3169" spans="2:6">
      <c r="B3169" s="55"/>
      <c r="C3169" s="57"/>
      <c r="D3169" s="56"/>
      <c r="E3169" s="29"/>
      <c r="F3169" s="54"/>
    </row>
    <row r="3170" spans="2:6">
      <c r="B3170" s="55"/>
      <c r="C3170" s="57"/>
      <c r="D3170" s="56"/>
      <c r="E3170" s="29"/>
      <c r="F3170" s="54"/>
    </row>
    <row r="3171" spans="2:6">
      <c r="B3171" s="55"/>
      <c r="C3171" s="57"/>
      <c r="D3171" s="56"/>
      <c r="E3171" s="29"/>
      <c r="F3171" s="54"/>
    </row>
    <row r="3172" spans="2:6">
      <c r="B3172" s="55"/>
      <c r="C3172" s="57"/>
      <c r="D3172" s="56"/>
      <c r="E3172" s="29"/>
      <c r="F3172" s="54"/>
    </row>
    <row r="3173" spans="2:6">
      <c r="B3173" s="55"/>
      <c r="C3173" s="57"/>
      <c r="D3173" s="56"/>
      <c r="E3173" s="29"/>
      <c r="F3173" s="54"/>
    </row>
    <row r="3174" spans="2:6">
      <c r="B3174" s="55"/>
      <c r="C3174" s="57"/>
      <c r="D3174" s="56"/>
      <c r="E3174" s="29"/>
      <c r="F3174" s="54"/>
    </row>
    <row r="3175" spans="2:6">
      <c r="B3175" s="55"/>
      <c r="C3175" s="57"/>
      <c r="D3175" s="56"/>
      <c r="E3175" s="29"/>
      <c r="F3175" s="54"/>
    </row>
    <row r="3176" spans="2:6">
      <c r="B3176" s="55"/>
      <c r="C3176" s="57"/>
      <c r="D3176" s="56"/>
      <c r="E3176" s="29"/>
      <c r="F3176" s="54"/>
    </row>
    <row r="3177" spans="2:6">
      <c r="B3177" s="55"/>
      <c r="C3177" s="57"/>
      <c r="D3177" s="56"/>
      <c r="E3177" s="29"/>
      <c r="F3177" s="54"/>
    </row>
    <row r="3178" spans="2:6">
      <c r="B3178" s="55"/>
      <c r="C3178" s="57"/>
      <c r="D3178" s="56"/>
      <c r="E3178" s="29"/>
      <c r="F3178" s="54"/>
    </row>
    <row r="3179" spans="2:6">
      <c r="B3179" s="55"/>
      <c r="C3179" s="57"/>
      <c r="D3179" s="56"/>
      <c r="E3179" s="29"/>
      <c r="F3179" s="54"/>
    </row>
    <row r="3180" spans="2:6">
      <c r="B3180" s="55"/>
      <c r="C3180" s="57"/>
      <c r="D3180" s="56"/>
      <c r="E3180" s="29"/>
      <c r="F3180" s="54"/>
    </row>
    <row r="3181" spans="2:6">
      <c r="B3181" s="55"/>
      <c r="C3181" s="57"/>
      <c r="D3181" s="56"/>
      <c r="E3181" s="29"/>
      <c r="F3181" s="54"/>
    </row>
    <row r="3182" spans="2:6">
      <c r="B3182" s="55"/>
      <c r="C3182" s="57"/>
      <c r="D3182" s="56"/>
      <c r="E3182" s="29"/>
      <c r="F3182" s="54"/>
    </row>
    <row r="3183" spans="2:6">
      <c r="B3183" s="55"/>
      <c r="C3183" s="57"/>
      <c r="D3183" s="56"/>
      <c r="E3183" s="29"/>
      <c r="F3183" s="54"/>
    </row>
    <row r="3184" spans="2:6">
      <c r="B3184" s="55"/>
      <c r="C3184" s="57"/>
      <c r="D3184" s="56"/>
      <c r="E3184" s="29"/>
      <c r="F3184" s="54"/>
    </row>
    <row r="3185" spans="2:6">
      <c r="B3185" s="55"/>
      <c r="C3185" s="57"/>
      <c r="D3185" s="56"/>
      <c r="E3185" s="29"/>
      <c r="F3185" s="54"/>
    </row>
    <row r="3186" spans="2:6">
      <c r="B3186" s="55"/>
      <c r="C3186" s="57"/>
      <c r="D3186" s="56"/>
      <c r="E3186" s="29"/>
      <c r="F3186" s="54"/>
    </row>
    <row r="3187" spans="2:6">
      <c r="B3187" s="55"/>
      <c r="C3187" s="57"/>
      <c r="D3187" s="56"/>
      <c r="E3187" s="29"/>
      <c r="F3187" s="54"/>
    </row>
    <row r="3188" spans="2:6">
      <c r="B3188" s="55"/>
      <c r="C3188" s="57"/>
      <c r="D3188" s="56"/>
      <c r="E3188" s="29"/>
      <c r="F3188" s="54"/>
    </row>
    <row r="3189" spans="2:6">
      <c r="B3189" s="55"/>
      <c r="C3189" s="57"/>
      <c r="D3189" s="56"/>
      <c r="E3189" s="29"/>
      <c r="F3189" s="54"/>
    </row>
    <row r="3190" spans="2:6">
      <c r="B3190" s="55"/>
      <c r="C3190" s="57"/>
      <c r="D3190" s="56"/>
      <c r="E3190" s="29"/>
      <c r="F3190" s="54"/>
    </row>
    <row r="3191" spans="2:6">
      <c r="B3191" s="55"/>
      <c r="C3191" s="57"/>
      <c r="D3191" s="56"/>
      <c r="E3191" s="29"/>
      <c r="F3191" s="54"/>
    </row>
    <row r="3192" spans="2:6">
      <c r="B3192" s="55"/>
      <c r="C3192" s="57"/>
      <c r="D3192" s="56"/>
      <c r="E3192" s="29"/>
      <c r="F3192" s="54"/>
    </row>
    <row r="3193" spans="2:6">
      <c r="B3193" s="55"/>
      <c r="C3193" s="57"/>
      <c r="D3193" s="56"/>
      <c r="E3193" s="29"/>
      <c r="F3193" s="54"/>
    </row>
    <row r="3194" spans="2:6">
      <c r="B3194" s="55"/>
      <c r="C3194" s="57"/>
      <c r="D3194" s="56"/>
      <c r="E3194" s="29"/>
      <c r="F3194" s="54"/>
    </row>
    <row r="3195" spans="2:6">
      <c r="B3195" s="55"/>
      <c r="C3195" s="57"/>
      <c r="D3195" s="56"/>
      <c r="E3195" s="29"/>
      <c r="F3195" s="54"/>
    </row>
    <row r="3196" spans="2:6">
      <c r="B3196" s="55"/>
      <c r="C3196" s="57"/>
      <c r="D3196" s="56"/>
      <c r="E3196" s="29"/>
      <c r="F3196" s="54"/>
    </row>
    <row r="3197" spans="2:6">
      <c r="B3197" s="55"/>
      <c r="C3197" s="57"/>
      <c r="D3197" s="56"/>
      <c r="E3197" s="29"/>
      <c r="F3197" s="54"/>
    </row>
    <row r="3198" spans="2:6">
      <c r="B3198" s="55"/>
      <c r="C3198" s="57"/>
      <c r="D3198" s="56"/>
      <c r="E3198" s="29"/>
      <c r="F3198" s="54"/>
    </row>
    <row r="3199" spans="2:6">
      <c r="B3199" s="55"/>
      <c r="C3199" s="57"/>
      <c r="D3199" s="56"/>
      <c r="E3199" s="29"/>
      <c r="F3199" s="54"/>
    </row>
    <row r="3200" spans="2:6">
      <c r="B3200" s="55"/>
      <c r="C3200" s="57"/>
      <c r="D3200" s="56"/>
      <c r="E3200" s="29"/>
      <c r="F3200" s="54"/>
    </row>
    <row r="3201" spans="2:6">
      <c r="B3201" s="55"/>
      <c r="C3201" s="57"/>
      <c r="D3201" s="56"/>
      <c r="E3201" s="29"/>
      <c r="F3201" s="54"/>
    </row>
    <row r="3202" spans="2:6">
      <c r="B3202" s="55"/>
      <c r="C3202" s="57"/>
      <c r="D3202" s="56"/>
      <c r="E3202" s="29"/>
      <c r="F3202" s="54"/>
    </row>
    <row r="3203" spans="2:6">
      <c r="B3203" s="55"/>
      <c r="C3203" s="57"/>
      <c r="D3203" s="56"/>
      <c r="E3203" s="29"/>
      <c r="F3203" s="54"/>
    </row>
    <row r="3204" spans="2:6">
      <c r="B3204" s="55"/>
      <c r="C3204" s="57"/>
      <c r="D3204" s="56"/>
      <c r="E3204" s="29"/>
      <c r="F3204" s="54"/>
    </row>
    <row r="3205" spans="2:6">
      <c r="B3205" s="55"/>
      <c r="C3205" s="57"/>
      <c r="D3205" s="56"/>
      <c r="E3205" s="29"/>
      <c r="F3205" s="54"/>
    </row>
    <row r="3206" spans="2:6">
      <c r="B3206" s="55"/>
      <c r="C3206" s="57"/>
      <c r="D3206" s="56"/>
      <c r="E3206" s="29"/>
      <c r="F3206" s="54"/>
    </row>
    <row r="3207" spans="2:6">
      <c r="B3207" s="55"/>
      <c r="C3207" s="57"/>
      <c r="D3207" s="56"/>
      <c r="E3207" s="29"/>
      <c r="F3207" s="54"/>
    </row>
    <row r="3208" spans="2:6">
      <c r="B3208" s="55"/>
      <c r="C3208" s="57"/>
      <c r="D3208" s="56"/>
      <c r="E3208" s="29"/>
      <c r="F3208" s="54"/>
    </row>
    <row r="3209" spans="2:6">
      <c r="B3209" s="55"/>
      <c r="C3209" s="57"/>
      <c r="D3209" s="56"/>
      <c r="E3209" s="29"/>
      <c r="F3209" s="54"/>
    </row>
    <row r="3210" spans="2:6">
      <c r="B3210" s="55"/>
      <c r="C3210" s="57"/>
      <c r="D3210" s="56"/>
      <c r="E3210" s="29"/>
      <c r="F3210" s="54"/>
    </row>
    <row r="3211" spans="2:6">
      <c r="B3211" s="55"/>
      <c r="C3211" s="57"/>
      <c r="D3211" s="56"/>
      <c r="E3211" s="29"/>
      <c r="F3211" s="54"/>
    </row>
    <row r="3212" spans="2:6">
      <c r="B3212" s="55"/>
      <c r="C3212" s="57"/>
      <c r="D3212" s="56"/>
      <c r="E3212" s="29"/>
      <c r="F3212" s="54"/>
    </row>
    <row r="3213" spans="2:6">
      <c r="B3213" s="55"/>
      <c r="C3213" s="57"/>
      <c r="D3213" s="56"/>
      <c r="E3213" s="29"/>
      <c r="F3213" s="54"/>
    </row>
    <row r="3214" spans="2:6">
      <c r="B3214" s="55"/>
      <c r="C3214" s="57"/>
      <c r="D3214" s="56"/>
      <c r="E3214" s="29"/>
      <c r="F3214" s="54"/>
    </row>
    <row r="3215" spans="2:6">
      <c r="B3215" s="55"/>
      <c r="C3215" s="57"/>
      <c r="D3215" s="56"/>
      <c r="E3215" s="29"/>
      <c r="F3215" s="54"/>
    </row>
    <row r="3216" spans="2:6">
      <c r="B3216" s="55"/>
      <c r="C3216" s="57"/>
      <c r="D3216" s="56"/>
      <c r="E3216" s="29"/>
      <c r="F3216" s="54"/>
    </row>
    <row r="3217" spans="2:6">
      <c r="B3217" s="55"/>
      <c r="C3217" s="57"/>
      <c r="D3217" s="56"/>
      <c r="E3217" s="29"/>
      <c r="F3217" s="54"/>
    </row>
    <row r="3218" spans="2:6">
      <c r="B3218" s="55"/>
      <c r="C3218" s="57"/>
      <c r="D3218" s="56"/>
      <c r="E3218" s="29"/>
      <c r="F3218" s="54"/>
    </row>
    <row r="3219" spans="2:6">
      <c r="B3219" s="55"/>
      <c r="C3219" s="57"/>
      <c r="D3219" s="56"/>
      <c r="E3219" s="29"/>
      <c r="F3219" s="54"/>
    </row>
    <row r="3220" spans="2:6">
      <c r="B3220" s="55"/>
      <c r="C3220" s="57"/>
      <c r="D3220" s="56"/>
      <c r="E3220" s="29"/>
      <c r="F3220" s="54"/>
    </row>
    <row r="3221" spans="2:6">
      <c r="B3221" s="55"/>
      <c r="C3221" s="57"/>
      <c r="D3221" s="56"/>
      <c r="E3221" s="29"/>
      <c r="F3221" s="54"/>
    </row>
    <row r="3222" spans="2:6">
      <c r="B3222" s="55"/>
      <c r="C3222" s="57"/>
      <c r="D3222" s="56"/>
      <c r="E3222" s="29"/>
      <c r="F3222" s="54"/>
    </row>
    <row r="3223" spans="2:6">
      <c r="B3223" s="55"/>
      <c r="C3223" s="57"/>
      <c r="D3223" s="56"/>
      <c r="E3223" s="29"/>
      <c r="F3223" s="54"/>
    </row>
    <row r="3224" spans="2:6">
      <c r="B3224" s="55"/>
      <c r="C3224" s="57"/>
      <c r="D3224" s="56"/>
      <c r="E3224" s="29"/>
      <c r="F3224" s="54"/>
    </row>
    <row r="3225" spans="2:6">
      <c r="B3225" s="55"/>
      <c r="C3225" s="57"/>
      <c r="D3225" s="56"/>
      <c r="E3225" s="29"/>
      <c r="F3225" s="54"/>
    </row>
    <row r="3226" spans="2:6">
      <c r="B3226" s="55"/>
      <c r="C3226" s="57"/>
      <c r="D3226" s="56"/>
      <c r="E3226" s="29"/>
      <c r="F3226" s="54"/>
    </row>
    <row r="3227" spans="2:6">
      <c r="B3227" s="55"/>
      <c r="C3227" s="57"/>
      <c r="D3227" s="56"/>
      <c r="E3227" s="29"/>
      <c r="F3227" s="54"/>
    </row>
    <row r="3228" spans="2:6">
      <c r="B3228" s="55"/>
      <c r="C3228" s="57"/>
      <c r="D3228" s="56"/>
      <c r="E3228" s="29"/>
      <c r="F3228" s="54"/>
    </row>
    <row r="3229" spans="2:6">
      <c r="B3229" s="55"/>
      <c r="C3229" s="57"/>
      <c r="D3229" s="56"/>
      <c r="E3229" s="29"/>
      <c r="F3229" s="54"/>
    </row>
    <row r="3230" spans="2:6">
      <c r="B3230" s="55"/>
      <c r="C3230" s="57"/>
      <c r="D3230" s="56"/>
      <c r="E3230" s="29"/>
      <c r="F3230" s="54"/>
    </row>
    <row r="3231" spans="2:6">
      <c r="B3231" s="55"/>
      <c r="C3231" s="57"/>
      <c r="D3231" s="56"/>
      <c r="E3231" s="29"/>
      <c r="F3231" s="54"/>
    </row>
    <row r="3232" spans="2:6">
      <c r="B3232" s="55"/>
      <c r="C3232" s="57"/>
      <c r="D3232" s="56"/>
      <c r="E3232" s="29"/>
      <c r="F3232" s="54"/>
    </row>
    <row r="3233" spans="2:6">
      <c r="B3233" s="55"/>
      <c r="C3233" s="57"/>
      <c r="D3233" s="56"/>
      <c r="E3233" s="29"/>
      <c r="F3233" s="54"/>
    </row>
    <row r="3234" spans="2:6">
      <c r="B3234" s="55"/>
      <c r="C3234" s="57"/>
      <c r="D3234" s="56"/>
      <c r="E3234" s="29"/>
      <c r="F3234" s="54"/>
    </row>
    <row r="3235" spans="2:6">
      <c r="B3235" s="55"/>
      <c r="C3235" s="57"/>
      <c r="D3235" s="56"/>
      <c r="E3235" s="29"/>
      <c r="F3235" s="54"/>
    </row>
    <row r="3236" spans="2:6">
      <c r="B3236" s="55"/>
      <c r="C3236" s="57"/>
      <c r="D3236" s="56"/>
      <c r="E3236" s="29"/>
      <c r="F3236" s="54"/>
    </row>
    <row r="3237" spans="2:6">
      <c r="B3237" s="55"/>
      <c r="C3237" s="57"/>
      <c r="D3237" s="56"/>
      <c r="E3237" s="29"/>
      <c r="F3237" s="54"/>
    </row>
    <row r="3238" spans="2:6">
      <c r="B3238" s="55"/>
      <c r="C3238" s="57"/>
      <c r="D3238" s="56"/>
      <c r="E3238" s="29"/>
      <c r="F3238" s="54"/>
    </row>
    <row r="3239" spans="2:6">
      <c r="B3239" s="55"/>
      <c r="C3239" s="57"/>
      <c r="D3239" s="56"/>
      <c r="E3239" s="29"/>
      <c r="F3239" s="54"/>
    </row>
    <row r="3240" spans="2:6">
      <c r="B3240" s="55"/>
      <c r="C3240" s="57"/>
      <c r="D3240" s="56"/>
      <c r="E3240" s="29"/>
      <c r="F3240" s="54"/>
    </row>
    <row r="3241" spans="2:6">
      <c r="B3241" s="55"/>
      <c r="C3241" s="57"/>
      <c r="D3241" s="56"/>
      <c r="E3241" s="29"/>
      <c r="F3241" s="54"/>
    </row>
    <row r="3242" spans="2:6">
      <c r="B3242" s="55"/>
      <c r="C3242" s="57"/>
      <c r="D3242" s="56"/>
      <c r="E3242" s="29"/>
      <c r="F3242" s="54"/>
    </row>
    <row r="3243" spans="2:6">
      <c r="B3243" s="55"/>
      <c r="C3243" s="57"/>
      <c r="D3243" s="56"/>
      <c r="E3243" s="29"/>
      <c r="F3243" s="54"/>
    </row>
    <row r="3244" spans="2:6">
      <c r="B3244" s="55"/>
      <c r="C3244" s="57"/>
      <c r="D3244" s="56"/>
      <c r="E3244" s="29"/>
      <c r="F3244" s="54"/>
    </row>
    <row r="3245" spans="2:6">
      <c r="B3245" s="55"/>
      <c r="C3245" s="57"/>
      <c r="D3245" s="56"/>
      <c r="E3245" s="29"/>
      <c r="F3245" s="54"/>
    </row>
    <row r="3246" spans="2:6">
      <c r="B3246" s="55"/>
      <c r="C3246" s="57"/>
      <c r="D3246" s="56"/>
      <c r="E3246" s="29"/>
      <c r="F3246" s="54"/>
    </row>
    <row r="3247" spans="2:6">
      <c r="B3247" s="55"/>
      <c r="C3247" s="57"/>
      <c r="D3247" s="56"/>
      <c r="E3247" s="29"/>
      <c r="F3247" s="54"/>
    </row>
    <row r="3248" spans="2:6">
      <c r="B3248" s="55"/>
      <c r="C3248" s="57"/>
      <c r="D3248" s="56"/>
      <c r="E3248" s="29"/>
      <c r="F3248" s="54"/>
    </row>
    <row r="3249" spans="2:6">
      <c r="B3249" s="55"/>
      <c r="C3249" s="57"/>
      <c r="D3249" s="56"/>
      <c r="E3249" s="29"/>
      <c r="F3249" s="54"/>
    </row>
    <row r="3250" spans="2:6">
      <c r="B3250" s="55"/>
      <c r="C3250" s="57"/>
      <c r="D3250" s="56"/>
      <c r="E3250" s="29"/>
      <c r="F3250" s="54"/>
    </row>
    <row r="3251" spans="2:6">
      <c r="B3251" s="55"/>
      <c r="C3251" s="57"/>
      <c r="D3251" s="56"/>
      <c r="E3251" s="29"/>
      <c r="F3251" s="54"/>
    </row>
    <row r="3252" spans="2:6">
      <c r="B3252" s="55"/>
      <c r="C3252" s="57"/>
      <c r="D3252" s="56"/>
      <c r="E3252" s="29"/>
      <c r="F3252" s="54"/>
    </row>
    <row r="3253" spans="2:6">
      <c r="B3253" s="55"/>
      <c r="C3253" s="57"/>
      <c r="D3253" s="56"/>
      <c r="E3253" s="29"/>
      <c r="F3253" s="54"/>
    </row>
    <row r="3254" spans="2:6">
      <c r="B3254" s="55"/>
      <c r="C3254" s="57"/>
      <c r="D3254" s="56"/>
      <c r="E3254" s="29"/>
      <c r="F3254" s="54"/>
    </row>
    <row r="3255" spans="2:6">
      <c r="B3255" s="55"/>
      <c r="C3255" s="57"/>
      <c r="D3255" s="56"/>
      <c r="E3255" s="29"/>
      <c r="F3255" s="54"/>
    </row>
    <row r="3256" spans="2:6">
      <c r="B3256" s="55"/>
      <c r="C3256" s="57"/>
      <c r="D3256" s="56"/>
      <c r="E3256" s="29"/>
      <c r="F3256" s="54"/>
    </row>
    <row r="3257" spans="2:6">
      <c r="B3257" s="55"/>
      <c r="C3257" s="57"/>
      <c r="D3257" s="56"/>
      <c r="E3257" s="29"/>
      <c r="F3257" s="54"/>
    </row>
    <row r="3258" spans="2:6">
      <c r="B3258" s="55"/>
      <c r="C3258" s="57"/>
      <c r="D3258" s="56"/>
      <c r="E3258" s="29"/>
      <c r="F3258" s="54"/>
    </row>
    <row r="3259" spans="2:6">
      <c r="B3259" s="55"/>
      <c r="C3259" s="57"/>
      <c r="D3259" s="56"/>
      <c r="E3259" s="29"/>
      <c r="F3259" s="54"/>
    </row>
    <row r="3260" spans="2:6">
      <c r="B3260" s="55"/>
      <c r="C3260" s="57"/>
      <c r="D3260" s="56"/>
      <c r="E3260" s="29"/>
      <c r="F3260" s="54"/>
    </row>
    <row r="3261" spans="2:6">
      <c r="B3261" s="55"/>
      <c r="C3261" s="57"/>
      <c r="D3261" s="56"/>
      <c r="E3261" s="29"/>
      <c r="F3261" s="54"/>
    </row>
    <row r="3262" spans="2:6">
      <c r="B3262" s="55"/>
      <c r="C3262" s="57"/>
      <c r="D3262" s="56"/>
      <c r="E3262" s="29"/>
      <c r="F3262" s="54"/>
    </row>
    <row r="3263" spans="2:6">
      <c r="B3263" s="55"/>
      <c r="C3263" s="57"/>
      <c r="D3263" s="56"/>
      <c r="E3263" s="29"/>
      <c r="F3263" s="54"/>
    </row>
    <row r="3264" spans="2:6">
      <c r="B3264" s="55"/>
      <c r="C3264" s="57"/>
      <c r="D3264" s="56"/>
      <c r="E3264" s="29"/>
      <c r="F3264" s="54"/>
    </row>
    <row r="3265" spans="2:6">
      <c r="B3265" s="55"/>
      <c r="C3265" s="57"/>
      <c r="D3265" s="56"/>
      <c r="E3265" s="29"/>
      <c r="F3265" s="54"/>
    </row>
    <row r="3266" spans="2:6">
      <c r="B3266" s="55"/>
      <c r="C3266" s="57"/>
      <c r="D3266" s="56"/>
      <c r="E3266" s="29"/>
      <c r="F3266" s="54"/>
    </row>
    <row r="3267" spans="2:6">
      <c r="B3267" s="55"/>
      <c r="C3267" s="57"/>
      <c r="D3267" s="56"/>
      <c r="E3267" s="29"/>
      <c r="F3267" s="54"/>
    </row>
    <row r="3268" spans="2:6">
      <c r="B3268" s="55"/>
      <c r="C3268" s="57"/>
      <c r="D3268" s="56"/>
      <c r="E3268" s="29"/>
      <c r="F3268" s="54"/>
    </row>
    <row r="3269" spans="2:6">
      <c r="B3269" s="55"/>
      <c r="C3269" s="57"/>
      <c r="D3269" s="56"/>
      <c r="E3269" s="29"/>
      <c r="F3269" s="54"/>
    </row>
    <row r="3270" spans="2:6">
      <c r="B3270" s="55"/>
      <c r="C3270" s="57"/>
      <c r="D3270" s="56"/>
      <c r="E3270" s="29"/>
      <c r="F3270" s="54"/>
    </row>
    <row r="3271" spans="2:6">
      <c r="B3271" s="55"/>
      <c r="C3271" s="57"/>
      <c r="D3271" s="56"/>
      <c r="E3271" s="29"/>
      <c r="F3271" s="54"/>
    </row>
    <row r="3272" spans="2:6">
      <c r="B3272" s="55"/>
      <c r="C3272" s="57"/>
      <c r="D3272" s="56"/>
      <c r="E3272" s="29"/>
      <c r="F3272" s="54"/>
    </row>
    <row r="3273" spans="2:6">
      <c r="B3273" s="55"/>
      <c r="C3273" s="57"/>
      <c r="D3273" s="56"/>
      <c r="E3273" s="29"/>
      <c r="F3273" s="54"/>
    </row>
    <row r="3274" spans="2:6">
      <c r="B3274" s="55"/>
      <c r="C3274" s="57"/>
      <c r="D3274" s="56"/>
      <c r="E3274" s="29"/>
      <c r="F3274" s="54"/>
    </row>
    <row r="3275" spans="2:6">
      <c r="B3275" s="55"/>
      <c r="C3275" s="57"/>
      <c r="D3275" s="56"/>
      <c r="E3275" s="29"/>
      <c r="F3275" s="54"/>
    </row>
    <row r="3276" spans="2:6">
      <c r="B3276" s="55"/>
      <c r="C3276" s="57"/>
      <c r="D3276" s="56"/>
      <c r="E3276" s="29"/>
      <c r="F3276" s="54"/>
    </row>
    <row r="3277" spans="2:6">
      <c r="B3277" s="55"/>
      <c r="C3277" s="57"/>
      <c r="D3277" s="56"/>
      <c r="E3277" s="29"/>
      <c r="F3277" s="54"/>
    </row>
    <row r="3278" spans="2:6">
      <c r="B3278" s="55"/>
      <c r="C3278" s="57"/>
      <c r="D3278" s="56"/>
      <c r="E3278" s="29"/>
      <c r="F3278" s="54"/>
    </row>
    <row r="3279" spans="2:6">
      <c r="B3279" s="55"/>
      <c r="C3279" s="57"/>
      <c r="D3279" s="56"/>
      <c r="E3279" s="29"/>
      <c r="F3279" s="54"/>
    </row>
    <row r="3280" spans="2:6">
      <c r="B3280" s="55"/>
      <c r="C3280" s="57"/>
      <c r="D3280" s="56"/>
      <c r="E3280" s="29"/>
      <c r="F3280" s="54"/>
    </row>
    <row r="3281" spans="2:6">
      <c r="B3281" s="55"/>
      <c r="C3281" s="57"/>
      <c r="D3281" s="56"/>
      <c r="E3281" s="29"/>
      <c r="F3281" s="54"/>
    </row>
    <row r="3282" spans="2:6">
      <c r="B3282" s="55"/>
      <c r="C3282" s="57"/>
      <c r="D3282" s="56"/>
      <c r="E3282" s="29"/>
      <c r="F3282" s="54"/>
    </row>
    <row r="3283" spans="2:6">
      <c r="B3283" s="55"/>
      <c r="C3283" s="57"/>
      <c r="D3283" s="56"/>
      <c r="E3283" s="29"/>
      <c r="F3283" s="54"/>
    </row>
    <row r="3284" spans="2:6">
      <c r="B3284" s="55"/>
      <c r="C3284" s="57"/>
      <c r="D3284" s="56"/>
      <c r="E3284" s="29"/>
      <c r="F3284" s="54"/>
    </row>
    <row r="3285" spans="2:6">
      <c r="B3285" s="55"/>
      <c r="C3285" s="57"/>
      <c r="D3285" s="56"/>
      <c r="E3285" s="29"/>
      <c r="F3285" s="54"/>
    </row>
    <row r="3286" spans="2:6">
      <c r="B3286" s="55"/>
      <c r="C3286" s="57"/>
      <c r="D3286" s="56"/>
      <c r="E3286" s="29"/>
      <c r="F3286" s="54"/>
    </row>
    <row r="3287" spans="2:6">
      <c r="B3287" s="55"/>
      <c r="C3287" s="57"/>
      <c r="D3287" s="56"/>
      <c r="E3287" s="29"/>
      <c r="F3287" s="54"/>
    </row>
    <row r="3288" spans="2:6">
      <c r="B3288" s="55"/>
      <c r="C3288" s="57"/>
      <c r="D3288" s="56"/>
      <c r="E3288" s="29"/>
      <c r="F3288" s="54"/>
    </row>
    <row r="3289" spans="2:6">
      <c r="B3289" s="55"/>
      <c r="C3289" s="57"/>
      <c r="D3289" s="56"/>
      <c r="E3289" s="29"/>
      <c r="F3289" s="54"/>
    </row>
    <row r="3290" spans="2:6">
      <c r="B3290" s="55"/>
      <c r="C3290" s="57"/>
      <c r="D3290" s="56"/>
      <c r="E3290" s="29"/>
      <c r="F3290" s="54"/>
    </row>
    <row r="3291" spans="2:6">
      <c r="B3291" s="55"/>
      <c r="C3291" s="57"/>
      <c r="D3291" s="56"/>
      <c r="E3291" s="29"/>
      <c r="F3291" s="54"/>
    </row>
    <row r="3292" spans="2:6">
      <c r="B3292" s="55"/>
      <c r="C3292" s="57"/>
      <c r="D3292" s="56"/>
      <c r="E3292" s="29"/>
      <c r="F3292" s="54"/>
    </row>
    <row r="3293" spans="2:6">
      <c r="B3293" s="55"/>
      <c r="C3293" s="57"/>
      <c r="D3293" s="56"/>
      <c r="E3293" s="29"/>
      <c r="F3293" s="54"/>
    </row>
    <row r="3294" spans="2:6">
      <c r="B3294" s="55"/>
      <c r="C3294" s="57"/>
      <c r="D3294" s="56"/>
      <c r="E3294" s="29"/>
      <c r="F3294" s="54"/>
    </row>
    <row r="3295" spans="2:6">
      <c r="B3295" s="55"/>
      <c r="C3295" s="57"/>
      <c r="D3295" s="56"/>
      <c r="E3295" s="29"/>
      <c r="F3295" s="54"/>
    </row>
    <row r="3296" spans="2:6">
      <c r="B3296" s="55"/>
      <c r="C3296" s="57"/>
      <c r="D3296" s="56"/>
      <c r="E3296" s="29"/>
      <c r="F3296" s="54"/>
    </row>
    <row r="3297" spans="2:6">
      <c r="B3297" s="55"/>
      <c r="C3297" s="57"/>
      <c r="D3297" s="56"/>
      <c r="E3297" s="29"/>
      <c r="F3297" s="54"/>
    </row>
    <row r="3298" spans="2:6">
      <c r="B3298" s="55"/>
      <c r="C3298" s="57"/>
      <c r="D3298" s="56"/>
      <c r="E3298" s="29"/>
      <c r="F3298" s="54"/>
    </row>
    <row r="3299" spans="2:6">
      <c r="B3299" s="55"/>
      <c r="C3299" s="57"/>
      <c r="D3299" s="56"/>
      <c r="E3299" s="29"/>
      <c r="F3299" s="54"/>
    </row>
    <row r="3300" spans="2:6">
      <c r="B3300" s="55"/>
      <c r="C3300" s="57"/>
      <c r="D3300" s="56"/>
      <c r="E3300" s="29"/>
      <c r="F3300" s="54"/>
    </row>
    <row r="3301" spans="2:6">
      <c r="B3301" s="55"/>
      <c r="C3301" s="57"/>
      <c r="D3301" s="56"/>
      <c r="E3301" s="29"/>
      <c r="F3301" s="54"/>
    </row>
    <row r="3302" spans="2:6">
      <c r="B3302" s="55"/>
      <c r="C3302" s="57"/>
      <c r="D3302" s="56"/>
      <c r="E3302" s="29"/>
      <c r="F3302" s="54"/>
    </row>
    <row r="3303" spans="2:6">
      <c r="B3303" s="55"/>
      <c r="C3303" s="57"/>
      <c r="D3303" s="56"/>
      <c r="E3303" s="29"/>
      <c r="F3303" s="54"/>
    </row>
    <row r="3304" spans="2:6">
      <c r="B3304" s="55"/>
      <c r="C3304" s="57"/>
      <c r="D3304" s="56"/>
      <c r="E3304" s="29"/>
      <c r="F3304" s="54"/>
    </row>
    <row r="3305" spans="2:6">
      <c r="B3305" s="55"/>
      <c r="C3305" s="57"/>
      <c r="D3305" s="56"/>
      <c r="E3305" s="29"/>
      <c r="F3305" s="54"/>
    </row>
    <row r="3306" spans="2:6">
      <c r="B3306" s="55"/>
      <c r="C3306" s="57"/>
      <c r="D3306" s="56"/>
      <c r="E3306" s="29"/>
      <c r="F3306" s="54"/>
    </row>
    <row r="3307" spans="2:6">
      <c r="B3307" s="55"/>
      <c r="C3307" s="57"/>
      <c r="D3307" s="56"/>
      <c r="E3307" s="29"/>
      <c r="F3307" s="54"/>
    </row>
    <row r="3308" spans="2:6">
      <c r="B3308" s="55"/>
      <c r="C3308" s="57"/>
      <c r="D3308" s="56"/>
      <c r="E3308" s="29"/>
      <c r="F3308" s="54"/>
    </row>
    <row r="3309" spans="2:6">
      <c r="B3309" s="55"/>
      <c r="C3309" s="57"/>
      <c r="D3309" s="56"/>
      <c r="E3309" s="29"/>
      <c r="F3309" s="54"/>
    </row>
    <row r="3310" spans="2:6">
      <c r="B3310" s="55"/>
      <c r="C3310" s="57"/>
      <c r="D3310" s="56"/>
      <c r="E3310" s="29"/>
      <c r="F3310" s="54"/>
    </row>
    <row r="3311" spans="2:6">
      <c r="B3311" s="55"/>
      <c r="C3311" s="57"/>
      <c r="D3311" s="56"/>
      <c r="E3311" s="29"/>
      <c r="F3311" s="54"/>
    </row>
    <row r="3312" spans="2:6">
      <c r="B3312" s="55"/>
      <c r="C3312" s="57"/>
      <c r="D3312" s="56"/>
      <c r="E3312" s="29"/>
      <c r="F3312" s="54"/>
    </row>
    <row r="3313" spans="2:6">
      <c r="B3313" s="55"/>
      <c r="C3313" s="57"/>
      <c r="D3313" s="56"/>
      <c r="E3313" s="29"/>
      <c r="F3313" s="54"/>
    </row>
    <row r="3314" spans="2:6">
      <c r="B3314" s="55"/>
      <c r="C3314" s="57"/>
      <c r="D3314" s="56"/>
      <c r="E3314" s="29"/>
      <c r="F3314" s="54"/>
    </row>
    <row r="3315" spans="2:6">
      <c r="B3315" s="55"/>
      <c r="C3315" s="57"/>
      <c r="D3315" s="56"/>
      <c r="E3315" s="29"/>
      <c r="F3315" s="54"/>
    </row>
    <row r="3316" spans="2:6">
      <c r="B3316" s="55"/>
      <c r="C3316" s="57"/>
      <c r="D3316" s="56"/>
      <c r="E3316" s="29"/>
      <c r="F3316" s="54"/>
    </row>
    <row r="3317" spans="2:6">
      <c r="B3317" s="55"/>
      <c r="C3317" s="57"/>
      <c r="D3317" s="56"/>
      <c r="E3317" s="29"/>
      <c r="F3317" s="54"/>
    </row>
    <row r="3318" spans="2:6">
      <c r="B3318" s="55"/>
      <c r="C3318" s="57"/>
      <c r="D3318" s="56"/>
      <c r="E3318" s="29"/>
      <c r="F3318" s="54"/>
    </row>
    <row r="3319" spans="2:6">
      <c r="B3319" s="55"/>
      <c r="C3319" s="57"/>
      <c r="D3319" s="56"/>
      <c r="E3319" s="29"/>
      <c r="F3319" s="54"/>
    </row>
    <row r="3320" spans="2:6">
      <c r="B3320" s="55"/>
      <c r="C3320" s="57"/>
      <c r="D3320" s="56"/>
      <c r="E3320" s="29"/>
      <c r="F3320" s="54"/>
    </row>
    <row r="3321" spans="2:6">
      <c r="B3321" s="55"/>
      <c r="C3321" s="57"/>
      <c r="D3321" s="56"/>
      <c r="E3321" s="29"/>
      <c r="F3321" s="54"/>
    </row>
    <row r="3322" spans="2:6">
      <c r="B3322" s="55"/>
      <c r="C3322" s="57"/>
      <c r="D3322" s="56"/>
      <c r="E3322" s="29"/>
      <c r="F3322" s="54"/>
    </row>
    <row r="3323" spans="2:6">
      <c r="B3323" s="55"/>
      <c r="C3323" s="57"/>
      <c r="D3323" s="56"/>
      <c r="E3323" s="29"/>
      <c r="F3323" s="54"/>
    </row>
    <row r="3324" spans="2:6">
      <c r="B3324" s="55"/>
      <c r="C3324" s="57"/>
      <c r="D3324" s="56"/>
      <c r="E3324" s="29"/>
      <c r="F3324" s="54"/>
    </row>
    <row r="3325" spans="2:6">
      <c r="B3325" s="55"/>
      <c r="C3325" s="57"/>
      <c r="D3325" s="56"/>
      <c r="E3325" s="29"/>
      <c r="F3325" s="54"/>
    </row>
    <row r="3326" spans="2:6">
      <c r="B3326" s="55"/>
      <c r="C3326" s="57"/>
      <c r="D3326" s="56"/>
      <c r="E3326" s="29"/>
      <c r="F3326" s="54"/>
    </row>
    <row r="3327" spans="2:6">
      <c r="B3327" s="55"/>
      <c r="C3327" s="57"/>
      <c r="D3327" s="56"/>
      <c r="E3327" s="29"/>
      <c r="F3327" s="54"/>
    </row>
    <row r="3328" spans="2:6">
      <c r="B3328" s="55"/>
      <c r="C3328" s="57"/>
      <c r="D3328" s="56"/>
      <c r="E3328" s="29"/>
      <c r="F3328" s="54"/>
    </row>
    <row r="3329" spans="2:6">
      <c r="B3329" s="55"/>
      <c r="C3329" s="57"/>
      <c r="D3329" s="56"/>
      <c r="E3329" s="29"/>
      <c r="F3329" s="54"/>
    </row>
    <row r="3330" spans="2:6">
      <c r="B3330" s="55"/>
      <c r="C3330" s="57"/>
      <c r="D3330" s="56"/>
      <c r="E3330" s="29"/>
      <c r="F3330" s="54"/>
    </row>
    <row r="3331" spans="2:6">
      <c r="B3331" s="55"/>
      <c r="C3331" s="57"/>
      <c r="D3331" s="56"/>
      <c r="E3331" s="29"/>
      <c r="F3331" s="54"/>
    </row>
    <row r="3332" spans="2:6">
      <c r="B3332" s="55"/>
      <c r="C3332" s="57"/>
      <c r="D3332" s="56"/>
      <c r="E3332" s="29"/>
      <c r="F3332" s="54"/>
    </row>
    <row r="3333" spans="2:6">
      <c r="B3333" s="55"/>
      <c r="C3333" s="57"/>
      <c r="D3333" s="56"/>
      <c r="E3333" s="29"/>
      <c r="F3333" s="54"/>
    </row>
    <row r="3334" spans="2:6">
      <c r="B3334" s="55"/>
      <c r="C3334" s="57"/>
      <c r="D3334" s="56"/>
      <c r="E3334" s="29"/>
      <c r="F3334" s="54"/>
    </row>
    <row r="3335" spans="2:6">
      <c r="B3335" s="55"/>
      <c r="C3335" s="57"/>
      <c r="D3335" s="56"/>
      <c r="E3335" s="29"/>
      <c r="F3335" s="54"/>
    </row>
    <row r="3336" spans="2:6">
      <c r="B3336" s="55"/>
      <c r="C3336" s="57"/>
      <c r="D3336" s="56"/>
      <c r="E3336" s="29"/>
      <c r="F3336" s="54"/>
    </row>
    <row r="3337" spans="2:6">
      <c r="B3337" s="55"/>
      <c r="C3337" s="57"/>
      <c r="D3337" s="56"/>
      <c r="E3337" s="29"/>
      <c r="F3337" s="54"/>
    </row>
    <row r="3338" spans="2:6">
      <c r="B3338" s="55"/>
      <c r="C3338" s="57"/>
      <c r="D3338" s="56"/>
      <c r="E3338" s="29"/>
      <c r="F3338" s="54"/>
    </row>
    <row r="3339" spans="2:6">
      <c r="B3339" s="55"/>
      <c r="C3339" s="57"/>
      <c r="D3339" s="56"/>
      <c r="E3339" s="29"/>
      <c r="F3339" s="54"/>
    </row>
    <row r="3340" spans="2:6">
      <c r="B3340" s="55"/>
      <c r="C3340" s="57"/>
      <c r="D3340" s="56"/>
      <c r="E3340" s="29"/>
      <c r="F3340" s="54"/>
    </row>
    <row r="3341" spans="2:6">
      <c r="B3341" s="55"/>
      <c r="C3341" s="57"/>
      <c r="D3341" s="56"/>
      <c r="E3341" s="29"/>
      <c r="F3341" s="54"/>
    </row>
    <row r="3342" spans="2:6">
      <c r="B3342" s="55"/>
      <c r="C3342" s="57"/>
      <c r="D3342" s="56"/>
      <c r="E3342" s="29"/>
      <c r="F3342" s="54"/>
    </row>
    <row r="3343" spans="2:6">
      <c r="B3343" s="55"/>
      <c r="C3343" s="57"/>
      <c r="D3343" s="56"/>
      <c r="E3343" s="29"/>
      <c r="F3343" s="54"/>
    </row>
    <row r="3344" spans="2:6">
      <c r="B3344" s="55"/>
      <c r="C3344" s="57"/>
      <c r="D3344" s="56"/>
      <c r="E3344" s="29"/>
      <c r="F3344" s="54"/>
    </row>
    <row r="3345" spans="2:6">
      <c r="B3345" s="55"/>
      <c r="C3345" s="57"/>
      <c r="D3345" s="56"/>
      <c r="E3345" s="29"/>
      <c r="F3345" s="54"/>
    </row>
    <row r="3346" spans="2:6">
      <c r="B3346" s="55"/>
      <c r="C3346" s="57"/>
      <c r="D3346" s="56"/>
      <c r="E3346" s="29"/>
      <c r="F3346" s="54"/>
    </row>
    <row r="3347" spans="2:6">
      <c r="B3347" s="55"/>
      <c r="C3347" s="57"/>
      <c r="D3347" s="56"/>
      <c r="E3347" s="29"/>
      <c r="F3347" s="54"/>
    </row>
    <row r="3348" spans="2:6">
      <c r="B3348" s="55"/>
      <c r="C3348" s="57"/>
      <c r="D3348" s="56"/>
      <c r="E3348" s="29"/>
      <c r="F3348" s="54"/>
    </row>
    <row r="3349" spans="2:6">
      <c r="B3349" s="55"/>
      <c r="C3349" s="57"/>
      <c r="D3349" s="56"/>
      <c r="E3349" s="29"/>
      <c r="F3349" s="54"/>
    </row>
    <row r="3350" spans="2:6">
      <c r="B3350" s="55"/>
      <c r="C3350" s="57"/>
      <c r="D3350" s="56"/>
      <c r="E3350" s="29"/>
      <c r="F3350" s="54"/>
    </row>
    <row r="3351" spans="2:6">
      <c r="B3351" s="55"/>
      <c r="C3351" s="57"/>
      <c r="D3351" s="56"/>
      <c r="E3351" s="29"/>
      <c r="F3351" s="54"/>
    </row>
    <row r="3352" spans="2:6">
      <c r="B3352" s="55"/>
      <c r="C3352" s="57"/>
      <c r="D3352" s="56"/>
      <c r="E3352" s="29"/>
      <c r="F3352" s="54"/>
    </row>
    <row r="3353" spans="2:6">
      <c r="B3353" s="55"/>
      <c r="C3353" s="57"/>
      <c r="D3353" s="56"/>
      <c r="E3353" s="29"/>
      <c r="F3353" s="54"/>
    </row>
    <row r="3354" spans="2:6">
      <c r="B3354" s="55"/>
      <c r="C3354" s="57"/>
      <c r="D3354" s="56"/>
      <c r="E3354" s="29"/>
      <c r="F3354" s="54"/>
    </row>
    <row r="3355" spans="2:6">
      <c r="B3355" s="55"/>
      <c r="C3355" s="57"/>
      <c r="D3355" s="56"/>
      <c r="E3355" s="29"/>
      <c r="F3355" s="54"/>
    </row>
    <row r="3356" spans="2:6">
      <c r="B3356" s="55"/>
      <c r="C3356" s="57"/>
      <c r="D3356" s="56"/>
      <c r="E3356" s="29"/>
      <c r="F3356" s="54"/>
    </row>
    <row r="3357" spans="2:6">
      <c r="B3357" s="55"/>
      <c r="C3357" s="57"/>
      <c r="D3357" s="56"/>
      <c r="E3357" s="29"/>
      <c r="F3357" s="54"/>
    </row>
    <row r="3358" spans="2:6">
      <c r="B3358" s="55"/>
      <c r="C3358" s="57"/>
      <c r="D3358" s="56"/>
      <c r="E3358" s="29"/>
      <c r="F3358" s="54"/>
    </row>
    <row r="3359" spans="2:6">
      <c r="B3359" s="55"/>
      <c r="C3359" s="57"/>
      <c r="D3359" s="56"/>
      <c r="E3359" s="29"/>
      <c r="F3359" s="54"/>
    </row>
    <row r="3360" spans="2:6">
      <c r="B3360" s="55"/>
      <c r="C3360" s="57"/>
      <c r="D3360" s="56"/>
      <c r="E3360" s="29"/>
      <c r="F3360" s="54"/>
    </row>
    <row r="3361" spans="2:6">
      <c r="B3361" s="55"/>
      <c r="C3361" s="57"/>
      <c r="D3361" s="56"/>
      <c r="E3361" s="29"/>
      <c r="F3361" s="54"/>
    </row>
    <row r="3362" spans="2:6">
      <c r="B3362" s="55"/>
      <c r="C3362" s="57"/>
      <c r="D3362" s="56"/>
      <c r="E3362" s="29"/>
      <c r="F3362" s="54"/>
    </row>
    <row r="3363" spans="2:6">
      <c r="B3363" s="55"/>
      <c r="C3363" s="57"/>
      <c r="D3363" s="56"/>
      <c r="E3363" s="29"/>
      <c r="F3363" s="54"/>
    </row>
    <row r="3364" spans="2:6">
      <c r="B3364" s="55"/>
      <c r="C3364" s="57"/>
      <c r="D3364" s="56"/>
      <c r="E3364" s="29"/>
      <c r="F3364" s="54"/>
    </row>
    <row r="3365" spans="2:6">
      <c r="B3365" s="55"/>
      <c r="C3365" s="57"/>
      <c r="D3365" s="56"/>
      <c r="E3365" s="29"/>
      <c r="F3365" s="54"/>
    </row>
    <row r="3366" spans="2:6">
      <c r="B3366" s="55"/>
      <c r="C3366" s="57"/>
      <c r="D3366" s="56"/>
      <c r="E3366" s="29"/>
      <c r="F3366" s="54"/>
    </row>
    <row r="3367" spans="2:6">
      <c r="B3367" s="55"/>
      <c r="C3367" s="57"/>
      <c r="D3367" s="56"/>
      <c r="E3367" s="29"/>
      <c r="F3367" s="54"/>
    </row>
    <row r="3368" spans="2:6">
      <c r="B3368" s="55"/>
      <c r="C3368" s="57"/>
      <c r="D3368" s="56"/>
      <c r="E3368" s="29"/>
      <c r="F3368" s="54"/>
    </row>
    <row r="3369" spans="2:6">
      <c r="B3369" s="55"/>
      <c r="C3369" s="57"/>
      <c r="D3369" s="56"/>
      <c r="E3369" s="29"/>
      <c r="F3369" s="54"/>
    </row>
    <row r="3370" spans="2:6">
      <c r="B3370" s="55"/>
      <c r="C3370" s="57"/>
      <c r="D3370" s="56"/>
      <c r="E3370" s="29"/>
      <c r="F3370" s="54"/>
    </row>
    <row r="3371" spans="2:6">
      <c r="B3371" s="55"/>
      <c r="C3371" s="57"/>
      <c r="D3371" s="56"/>
      <c r="E3371" s="29"/>
      <c r="F3371" s="54"/>
    </row>
    <row r="3372" spans="2:6">
      <c r="B3372" s="55"/>
      <c r="C3372" s="57"/>
      <c r="D3372" s="56"/>
      <c r="E3372" s="29"/>
      <c r="F3372" s="54"/>
    </row>
    <row r="3373" spans="2:6">
      <c r="B3373" s="55"/>
      <c r="C3373" s="57"/>
      <c r="D3373" s="56"/>
      <c r="E3373" s="29"/>
      <c r="F3373" s="54"/>
    </row>
    <row r="3374" spans="2:6">
      <c r="B3374" s="55"/>
      <c r="C3374" s="57"/>
      <c r="D3374" s="56"/>
      <c r="E3374" s="29"/>
      <c r="F3374" s="54"/>
    </row>
    <row r="3375" spans="2:6">
      <c r="B3375" s="55"/>
      <c r="C3375" s="57"/>
      <c r="D3375" s="56"/>
      <c r="E3375" s="29"/>
      <c r="F3375" s="54"/>
    </row>
    <row r="3376" spans="2:6">
      <c r="B3376" s="55"/>
      <c r="C3376" s="57"/>
      <c r="D3376" s="56"/>
      <c r="E3376" s="29"/>
      <c r="F3376" s="54"/>
    </row>
    <row r="3377" spans="2:6">
      <c r="B3377" s="55"/>
      <c r="C3377" s="57"/>
      <c r="D3377" s="56"/>
      <c r="E3377" s="29"/>
      <c r="F3377" s="54"/>
    </row>
    <row r="3378" spans="2:6">
      <c r="B3378" s="55"/>
      <c r="C3378" s="57"/>
      <c r="D3378" s="56"/>
      <c r="E3378" s="29"/>
      <c r="F3378" s="54"/>
    </row>
    <row r="3379" spans="2:6">
      <c r="B3379" s="55"/>
      <c r="C3379" s="57"/>
      <c r="D3379" s="56"/>
      <c r="E3379" s="29"/>
      <c r="F3379" s="54"/>
    </row>
    <row r="3380" spans="2:6">
      <c r="B3380" s="55"/>
      <c r="C3380" s="57"/>
      <c r="D3380" s="56"/>
      <c r="E3380" s="29"/>
      <c r="F3380" s="54"/>
    </row>
    <row r="3381" spans="2:6">
      <c r="B3381" s="55"/>
      <c r="C3381" s="57"/>
      <c r="D3381" s="56"/>
      <c r="E3381" s="29"/>
      <c r="F3381" s="54"/>
    </row>
    <row r="3382" spans="2:6">
      <c r="B3382" s="55"/>
      <c r="C3382" s="57"/>
      <c r="D3382" s="56"/>
      <c r="E3382" s="29"/>
      <c r="F3382" s="54"/>
    </row>
    <row r="3383" spans="2:6">
      <c r="B3383" s="55"/>
      <c r="C3383" s="57"/>
      <c r="D3383" s="56"/>
      <c r="E3383" s="29"/>
      <c r="F3383" s="54"/>
    </row>
    <row r="3384" spans="2:6">
      <c r="B3384" s="55"/>
      <c r="C3384" s="57"/>
      <c r="D3384" s="56"/>
      <c r="E3384" s="29"/>
      <c r="F3384" s="54"/>
    </row>
    <row r="3385" spans="2:6">
      <c r="B3385" s="55"/>
      <c r="C3385" s="57"/>
      <c r="D3385" s="56"/>
      <c r="E3385" s="29"/>
      <c r="F3385" s="54"/>
    </row>
    <row r="3386" spans="2:6">
      <c r="B3386" s="55"/>
      <c r="C3386" s="57"/>
      <c r="D3386" s="56"/>
      <c r="E3386" s="29"/>
      <c r="F3386" s="54"/>
    </row>
    <row r="3387" spans="2:6">
      <c r="B3387" s="55"/>
      <c r="C3387" s="57"/>
      <c r="D3387" s="56"/>
      <c r="E3387" s="29"/>
      <c r="F3387" s="54"/>
    </row>
    <row r="3388" spans="2:6">
      <c r="B3388" s="55"/>
      <c r="C3388" s="57"/>
      <c r="D3388" s="56"/>
      <c r="E3388" s="29"/>
      <c r="F3388" s="54"/>
    </row>
    <row r="3389" spans="2:6">
      <c r="B3389" s="55"/>
      <c r="C3389" s="57"/>
      <c r="D3389" s="56"/>
      <c r="E3389" s="29"/>
      <c r="F3389" s="54"/>
    </row>
    <row r="3390" spans="2:6">
      <c r="B3390" s="55"/>
      <c r="C3390" s="57"/>
      <c r="D3390" s="56"/>
      <c r="E3390" s="29"/>
      <c r="F3390" s="54"/>
    </row>
    <row r="3391" spans="2:6">
      <c r="B3391" s="55"/>
      <c r="C3391" s="57"/>
      <c r="D3391" s="56"/>
      <c r="E3391" s="29"/>
      <c r="F3391" s="54"/>
    </row>
    <row r="3392" spans="2:6">
      <c r="B3392" s="55"/>
      <c r="C3392" s="57"/>
      <c r="D3392" s="56"/>
      <c r="E3392" s="29"/>
      <c r="F3392" s="54"/>
    </row>
    <row r="3393" spans="2:6">
      <c r="B3393" s="55"/>
      <c r="C3393" s="57"/>
      <c r="D3393" s="56"/>
      <c r="E3393" s="29"/>
      <c r="F3393" s="54"/>
    </row>
    <row r="3394" spans="2:6">
      <c r="B3394" s="55"/>
      <c r="C3394" s="57"/>
      <c r="D3394" s="56"/>
      <c r="E3394" s="29"/>
      <c r="F3394" s="54"/>
    </row>
    <row r="3395" spans="2:6">
      <c r="B3395" s="55"/>
      <c r="C3395" s="57"/>
      <c r="D3395" s="56"/>
      <c r="E3395" s="29"/>
      <c r="F3395" s="54"/>
    </row>
    <row r="3396" spans="2:6">
      <c r="B3396" s="55"/>
      <c r="C3396" s="57"/>
      <c r="D3396" s="56"/>
      <c r="E3396" s="29"/>
      <c r="F3396" s="54"/>
    </row>
    <row r="3397" spans="2:6">
      <c r="B3397" s="55"/>
      <c r="C3397" s="57"/>
      <c r="D3397" s="56"/>
      <c r="E3397" s="29"/>
      <c r="F3397" s="54"/>
    </row>
    <row r="3398" spans="2:6">
      <c r="B3398" s="55"/>
      <c r="C3398" s="57"/>
      <c r="D3398" s="56"/>
      <c r="E3398" s="29"/>
      <c r="F3398" s="54"/>
    </row>
    <row r="3399" spans="2:6">
      <c r="B3399" s="55"/>
      <c r="C3399" s="57"/>
      <c r="D3399" s="56"/>
      <c r="E3399" s="29"/>
      <c r="F3399" s="54"/>
    </row>
    <row r="3400" spans="2:6">
      <c r="B3400" s="55"/>
      <c r="C3400" s="57"/>
      <c r="D3400" s="56"/>
      <c r="E3400" s="29"/>
      <c r="F3400" s="54"/>
    </row>
    <row r="3401" spans="2:6">
      <c r="B3401" s="55"/>
      <c r="C3401" s="57"/>
      <c r="D3401" s="56"/>
      <c r="E3401" s="29"/>
      <c r="F3401" s="54"/>
    </row>
    <row r="3402" spans="2:6">
      <c r="B3402" s="55"/>
      <c r="C3402" s="57"/>
      <c r="D3402" s="56"/>
      <c r="E3402" s="29"/>
      <c r="F3402" s="54"/>
    </row>
    <row r="3403" spans="2:6">
      <c r="B3403" s="55"/>
      <c r="C3403" s="57"/>
      <c r="D3403" s="56"/>
      <c r="E3403" s="29"/>
      <c r="F3403" s="54"/>
    </row>
    <row r="3404" spans="2:6">
      <c r="B3404" s="55"/>
      <c r="C3404" s="57"/>
      <c r="D3404" s="56"/>
      <c r="E3404" s="29"/>
      <c r="F3404" s="54"/>
    </row>
    <row r="3405" spans="2:6">
      <c r="B3405" s="55"/>
      <c r="C3405" s="57"/>
      <c r="D3405" s="56"/>
      <c r="E3405" s="29"/>
      <c r="F3405" s="54"/>
    </row>
    <row r="3406" spans="2:6">
      <c r="B3406" s="55"/>
      <c r="C3406" s="57"/>
      <c r="D3406" s="56"/>
      <c r="E3406" s="29"/>
      <c r="F3406" s="54"/>
    </row>
    <row r="3407" spans="2:6">
      <c r="B3407" s="55"/>
      <c r="C3407" s="57"/>
      <c r="D3407" s="56"/>
      <c r="E3407" s="29"/>
      <c r="F3407" s="54"/>
    </row>
    <row r="3408" spans="2:6">
      <c r="B3408" s="55"/>
      <c r="C3408" s="57"/>
      <c r="D3408" s="56"/>
      <c r="E3408" s="29"/>
      <c r="F3408" s="54"/>
    </row>
    <row r="3409" spans="2:6">
      <c r="B3409" s="55"/>
      <c r="C3409" s="57"/>
      <c r="D3409" s="56"/>
      <c r="E3409" s="29"/>
      <c r="F3409" s="54"/>
    </row>
    <row r="3410" spans="2:6">
      <c r="B3410" s="55"/>
      <c r="C3410" s="57"/>
      <c r="D3410" s="56"/>
      <c r="E3410" s="29"/>
      <c r="F3410" s="54"/>
    </row>
    <row r="3411" spans="2:6">
      <c r="B3411" s="55"/>
      <c r="C3411" s="57"/>
      <c r="D3411" s="56"/>
      <c r="E3411" s="29"/>
      <c r="F3411" s="54"/>
    </row>
    <row r="3412" spans="2:6">
      <c r="B3412" s="55"/>
      <c r="C3412" s="57"/>
      <c r="D3412" s="56"/>
      <c r="E3412" s="29"/>
      <c r="F3412" s="54"/>
    </row>
    <row r="3413" spans="2:6">
      <c r="B3413" s="55"/>
      <c r="C3413" s="57"/>
      <c r="D3413" s="56"/>
      <c r="E3413" s="29"/>
      <c r="F3413" s="54"/>
    </row>
    <row r="3414" spans="2:6">
      <c r="B3414" s="55"/>
      <c r="C3414" s="57"/>
      <c r="D3414" s="56"/>
      <c r="E3414" s="29"/>
      <c r="F3414" s="54"/>
    </row>
    <row r="3415" spans="2:6">
      <c r="B3415" s="55"/>
      <c r="C3415" s="57"/>
      <c r="D3415" s="56"/>
      <c r="E3415" s="29"/>
      <c r="F3415" s="54"/>
    </row>
    <row r="3416" spans="2:6">
      <c r="B3416" s="55"/>
      <c r="C3416" s="57"/>
      <c r="D3416" s="56"/>
      <c r="E3416" s="29"/>
      <c r="F3416" s="54"/>
    </row>
    <row r="3417" spans="2:6">
      <c r="B3417" s="55"/>
      <c r="C3417" s="57"/>
      <c r="D3417" s="56"/>
      <c r="E3417" s="29"/>
      <c r="F3417" s="54"/>
    </row>
    <row r="3418" spans="2:6">
      <c r="B3418" s="55"/>
      <c r="C3418" s="57"/>
      <c r="D3418" s="56"/>
      <c r="E3418" s="29"/>
      <c r="F3418" s="54"/>
    </row>
    <row r="3419" spans="2:6">
      <c r="B3419" s="55"/>
      <c r="C3419" s="57"/>
      <c r="D3419" s="56"/>
      <c r="E3419" s="29"/>
      <c r="F3419" s="54"/>
    </row>
    <row r="3420" spans="2:6">
      <c r="B3420" s="55"/>
      <c r="C3420" s="57"/>
      <c r="D3420" s="56"/>
      <c r="E3420" s="29"/>
      <c r="F3420" s="54"/>
    </row>
    <row r="3421" spans="2:6">
      <c r="B3421" s="55"/>
      <c r="C3421" s="57"/>
      <c r="D3421" s="56"/>
      <c r="E3421" s="29"/>
      <c r="F3421" s="54"/>
    </row>
    <row r="3422" spans="2:6">
      <c r="B3422" s="55"/>
      <c r="C3422" s="57"/>
      <c r="D3422" s="56"/>
      <c r="E3422" s="29"/>
      <c r="F3422" s="54"/>
    </row>
    <row r="3423" spans="2:6">
      <c r="B3423" s="55"/>
      <c r="C3423" s="57"/>
      <c r="D3423" s="56"/>
      <c r="E3423" s="29"/>
      <c r="F3423" s="54"/>
    </row>
    <row r="3424" spans="2:6">
      <c r="B3424" s="55"/>
      <c r="C3424" s="57"/>
      <c r="D3424" s="56"/>
      <c r="E3424" s="29"/>
      <c r="F3424" s="54"/>
    </row>
    <row r="3425" spans="2:6">
      <c r="B3425" s="55"/>
      <c r="C3425" s="57"/>
      <c r="D3425" s="56"/>
      <c r="E3425" s="29"/>
      <c r="F3425" s="54"/>
    </row>
    <row r="3426" spans="2:6">
      <c r="B3426" s="55"/>
      <c r="C3426" s="57"/>
      <c r="D3426" s="56"/>
      <c r="E3426" s="29"/>
      <c r="F3426" s="54"/>
    </row>
    <row r="3427" spans="2:6">
      <c r="B3427" s="55"/>
      <c r="C3427" s="57"/>
      <c r="D3427" s="56"/>
      <c r="E3427" s="29"/>
      <c r="F3427" s="54"/>
    </row>
    <row r="3428" spans="2:6">
      <c r="B3428" s="55"/>
      <c r="C3428" s="57"/>
      <c r="D3428" s="56"/>
      <c r="E3428" s="29"/>
      <c r="F3428" s="54"/>
    </row>
    <row r="3429" spans="2:6">
      <c r="B3429" s="55"/>
      <c r="C3429" s="57"/>
      <c r="D3429" s="56"/>
      <c r="E3429" s="29"/>
      <c r="F3429" s="54"/>
    </row>
    <row r="3430" spans="2:6">
      <c r="B3430" s="55"/>
      <c r="C3430" s="57"/>
      <c r="D3430" s="56"/>
      <c r="E3430" s="29"/>
      <c r="F3430" s="54"/>
    </row>
    <row r="3431" spans="2:6">
      <c r="B3431" s="55"/>
      <c r="C3431" s="57"/>
      <c r="D3431" s="56"/>
      <c r="E3431" s="29"/>
      <c r="F3431" s="54"/>
    </row>
    <row r="3432" spans="2:6">
      <c r="B3432" s="55"/>
      <c r="C3432" s="57"/>
      <c r="D3432" s="56"/>
      <c r="E3432" s="29"/>
      <c r="F3432" s="54"/>
    </row>
    <row r="3433" spans="2:6">
      <c r="B3433" s="55"/>
      <c r="C3433" s="57"/>
      <c r="D3433" s="56"/>
      <c r="E3433" s="29"/>
      <c r="F3433" s="54"/>
    </row>
    <row r="3434" spans="2:6">
      <c r="B3434" s="55"/>
      <c r="C3434" s="57"/>
      <c r="D3434" s="56"/>
      <c r="E3434" s="29"/>
      <c r="F3434" s="54"/>
    </row>
    <row r="3435" spans="2:6">
      <c r="B3435" s="55"/>
      <c r="C3435" s="57"/>
      <c r="D3435" s="56"/>
      <c r="E3435" s="29"/>
      <c r="F3435" s="54"/>
    </row>
    <row r="3436" spans="2:6">
      <c r="B3436" s="55"/>
      <c r="C3436" s="57"/>
      <c r="D3436" s="56"/>
      <c r="E3436" s="29"/>
      <c r="F3436" s="54"/>
    </row>
    <row r="3437" spans="2:6">
      <c r="B3437" s="55"/>
      <c r="C3437" s="57"/>
      <c r="D3437" s="56"/>
      <c r="E3437" s="29"/>
      <c r="F3437" s="54"/>
    </row>
    <row r="3438" spans="2:6">
      <c r="B3438" s="55"/>
      <c r="C3438" s="57"/>
      <c r="D3438" s="56"/>
      <c r="E3438" s="29"/>
      <c r="F3438" s="54"/>
    </row>
    <row r="3439" spans="2:6">
      <c r="B3439" s="55"/>
      <c r="C3439" s="57"/>
      <c r="D3439" s="56"/>
      <c r="E3439" s="29"/>
      <c r="F3439" s="54"/>
    </row>
    <row r="3440" spans="2:6">
      <c r="B3440" s="55"/>
      <c r="C3440" s="57"/>
      <c r="D3440" s="56"/>
      <c r="E3440" s="29"/>
      <c r="F3440" s="54"/>
    </row>
    <row r="3441" spans="2:6">
      <c r="B3441" s="55"/>
      <c r="C3441" s="57"/>
      <c r="D3441" s="56"/>
      <c r="E3441" s="29"/>
      <c r="F3441" s="54"/>
    </row>
    <row r="3442" spans="2:6">
      <c r="B3442" s="55"/>
      <c r="C3442" s="57"/>
      <c r="D3442" s="56"/>
      <c r="E3442" s="29"/>
      <c r="F3442" s="54"/>
    </row>
    <row r="3443" spans="2:6">
      <c r="B3443" s="55"/>
      <c r="C3443" s="57"/>
      <c r="D3443" s="56"/>
      <c r="E3443" s="29"/>
      <c r="F3443" s="54"/>
    </row>
    <row r="3444" spans="2:6">
      <c r="B3444" s="55"/>
      <c r="C3444" s="57"/>
      <c r="D3444" s="56"/>
      <c r="E3444" s="29"/>
      <c r="F3444" s="54"/>
    </row>
    <row r="3445" spans="2:6">
      <c r="B3445" s="55"/>
      <c r="C3445" s="57"/>
      <c r="D3445" s="56"/>
      <c r="E3445" s="29"/>
      <c r="F3445" s="54"/>
    </row>
    <row r="3446" spans="2:6">
      <c r="B3446" s="55"/>
      <c r="C3446" s="57"/>
      <c r="D3446" s="56"/>
      <c r="E3446" s="29"/>
      <c r="F3446" s="54"/>
    </row>
    <row r="3447" spans="2:6">
      <c r="B3447" s="55"/>
      <c r="C3447" s="57"/>
      <c r="D3447" s="56"/>
      <c r="E3447" s="29"/>
      <c r="F3447" s="54"/>
    </row>
    <row r="3448" spans="2:6">
      <c r="B3448" s="55"/>
      <c r="C3448" s="57"/>
      <c r="D3448" s="56"/>
      <c r="E3448" s="29"/>
      <c r="F3448" s="54"/>
    </row>
    <row r="3449" spans="2:6">
      <c r="B3449" s="55"/>
      <c r="C3449" s="57"/>
      <c r="D3449" s="56"/>
      <c r="E3449" s="29"/>
      <c r="F3449" s="54"/>
    </row>
    <row r="3450" spans="2:6">
      <c r="B3450" s="55"/>
      <c r="C3450" s="57"/>
      <c r="D3450" s="56"/>
      <c r="E3450" s="29"/>
      <c r="F3450" s="54"/>
    </row>
    <row r="3451" spans="2:6">
      <c r="B3451" s="55"/>
      <c r="C3451" s="57"/>
      <c r="D3451" s="56"/>
      <c r="E3451" s="29"/>
      <c r="F3451" s="54"/>
    </row>
    <row r="3452" spans="2:6">
      <c r="B3452" s="55"/>
      <c r="C3452" s="57"/>
      <c r="D3452" s="56"/>
      <c r="E3452" s="29"/>
      <c r="F3452" s="54"/>
    </row>
    <row r="3453" spans="2:6">
      <c r="B3453" s="55"/>
      <c r="C3453" s="57"/>
      <c r="D3453" s="56"/>
      <c r="E3453" s="29"/>
      <c r="F3453" s="54"/>
    </row>
    <row r="3454" spans="2:6">
      <c r="B3454" s="55"/>
      <c r="C3454" s="57"/>
      <c r="D3454" s="56"/>
      <c r="E3454" s="29"/>
      <c r="F3454" s="54"/>
    </row>
    <row r="3455" spans="2:6">
      <c r="B3455" s="55"/>
      <c r="C3455" s="57"/>
      <c r="D3455" s="56"/>
      <c r="E3455" s="29"/>
      <c r="F3455" s="54"/>
    </row>
    <row r="3456" spans="2:6">
      <c r="B3456" s="55"/>
      <c r="C3456" s="57"/>
      <c r="D3456" s="56"/>
      <c r="E3456" s="29"/>
      <c r="F3456" s="54"/>
    </row>
    <row r="3457" spans="2:6">
      <c r="B3457" s="55"/>
      <c r="C3457" s="57"/>
      <c r="D3457" s="56"/>
      <c r="E3457" s="29"/>
      <c r="F3457" s="54"/>
    </row>
    <row r="3458" spans="2:6">
      <c r="B3458" s="55"/>
      <c r="C3458" s="57"/>
      <c r="D3458" s="56"/>
      <c r="E3458" s="29"/>
      <c r="F3458" s="54"/>
    </row>
    <row r="3459" spans="2:6">
      <c r="B3459" s="55"/>
      <c r="C3459" s="57"/>
      <c r="D3459" s="56"/>
      <c r="E3459" s="29"/>
      <c r="F3459" s="54"/>
    </row>
    <row r="3460" spans="2:6">
      <c r="B3460" s="55"/>
      <c r="C3460" s="57"/>
      <c r="D3460" s="56"/>
      <c r="E3460" s="29"/>
      <c r="F3460" s="54"/>
    </row>
    <row r="3461" spans="2:6">
      <c r="B3461" s="55"/>
      <c r="C3461" s="57"/>
      <c r="D3461" s="56"/>
      <c r="E3461" s="29"/>
      <c r="F3461" s="54"/>
    </row>
    <row r="3462" spans="2:6">
      <c r="B3462" s="55"/>
      <c r="C3462" s="57"/>
      <c r="D3462" s="56"/>
      <c r="E3462" s="29"/>
      <c r="F3462" s="54"/>
    </row>
    <row r="3463" spans="2:6">
      <c r="B3463" s="55"/>
      <c r="C3463" s="57"/>
      <c r="D3463" s="56"/>
      <c r="E3463" s="29"/>
      <c r="F3463" s="54"/>
    </row>
    <row r="3464" spans="2:6">
      <c r="B3464" s="55"/>
      <c r="C3464" s="57"/>
      <c r="D3464" s="56"/>
      <c r="E3464" s="29"/>
      <c r="F3464" s="54"/>
    </row>
    <row r="3465" spans="2:6">
      <c r="B3465" s="55"/>
      <c r="C3465" s="57"/>
      <c r="D3465" s="56"/>
      <c r="E3465" s="29"/>
      <c r="F3465" s="54"/>
    </row>
    <row r="3466" spans="2:6">
      <c r="B3466" s="55"/>
      <c r="C3466" s="57"/>
      <c r="D3466" s="56"/>
      <c r="E3466" s="29"/>
      <c r="F3466" s="54"/>
    </row>
    <row r="3467" spans="2:6">
      <c r="B3467" s="55"/>
      <c r="C3467" s="57"/>
      <c r="D3467" s="56"/>
      <c r="E3467" s="29"/>
      <c r="F3467" s="54"/>
    </row>
    <row r="3468" spans="2:6">
      <c r="B3468" s="55"/>
      <c r="C3468" s="57"/>
      <c r="D3468" s="56"/>
      <c r="E3468" s="29"/>
      <c r="F3468" s="54"/>
    </row>
    <row r="3469" spans="2:6">
      <c r="B3469" s="55"/>
      <c r="C3469" s="57"/>
      <c r="D3469" s="56"/>
      <c r="E3469" s="29"/>
      <c r="F3469" s="54"/>
    </row>
    <row r="3470" spans="2:6">
      <c r="B3470" s="55"/>
      <c r="C3470" s="57"/>
      <c r="D3470" s="56"/>
      <c r="E3470" s="29"/>
      <c r="F3470" s="54"/>
    </row>
    <row r="3471" spans="2:6">
      <c r="B3471" s="55"/>
      <c r="C3471" s="57"/>
      <c r="D3471" s="56"/>
      <c r="E3471" s="29"/>
      <c r="F3471" s="54"/>
    </row>
    <row r="3472" spans="2:6">
      <c r="B3472" s="55"/>
      <c r="C3472" s="57"/>
      <c r="D3472" s="56"/>
      <c r="E3472" s="29"/>
      <c r="F3472" s="54"/>
    </row>
    <row r="3473" spans="2:6">
      <c r="B3473" s="55"/>
      <c r="C3473" s="57"/>
      <c r="D3473" s="56"/>
      <c r="E3473" s="29"/>
      <c r="F3473" s="54"/>
    </row>
    <row r="3474" spans="2:6">
      <c r="B3474" s="55"/>
      <c r="C3474" s="57"/>
      <c r="D3474" s="56"/>
      <c r="E3474" s="29"/>
      <c r="F3474" s="54"/>
    </row>
    <row r="3475" spans="2:6">
      <c r="B3475" s="55"/>
      <c r="C3475" s="57"/>
      <c r="D3475" s="56"/>
      <c r="E3475" s="29"/>
      <c r="F3475" s="54"/>
    </row>
    <row r="3476" spans="2:6">
      <c r="B3476" s="55"/>
      <c r="C3476" s="57"/>
      <c r="D3476" s="56"/>
      <c r="E3476" s="29"/>
      <c r="F3476" s="54"/>
    </row>
    <row r="3477" spans="2:6">
      <c r="B3477" s="55"/>
      <c r="C3477" s="57"/>
      <c r="D3477" s="56"/>
      <c r="E3477" s="29"/>
      <c r="F3477" s="54"/>
    </row>
    <row r="3478" spans="2:6">
      <c r="B3478" s="55"/>
      <c r="C3478" s="57"/>
      <c r="D3478" s="56"/>
      <c r="E3478" s="29"/>
      <c r="F3478" s="54"/>
    </row>
    <row r="3479" spans="2:6">
      <c r="B3479" s="55"/>
      <c r="C3479" s="57"/>
      <c r="D3479" s="56"/>
      <c r="E3479" s="29"/>
      <c r="F3479" s="54"/>
    </row>
    <row r="3480" spans="2:6">
      <c r="B3480" s="55"/>
      <c r="C3480" s="57"/>
      <c r="D3480" s="56"/>
      <c r="E3480" s="29"/>
      <c r="F3480" s="54"/>
    </row>
    <row r="3481" spans="2:6">
      <c r="B3481" s="55"/>
      <c r="C3481" s="57"/>
      <c r="D3481" s="56"/>
      <c r="E3481" s="29"/>
      <c r="F3481" s="54"/>
    </row>
    <row r="3482" spans="2:6">
      <c r="B3482" s="55"/>
      <c r="C3482" s="57"/>
      <c r="D3482" s="56"/>
      <c r="E3482" s="29"/>
      <c r="F3482" s="54"/>
    </row>
    <row r="3483" spans="2:6">
      <c r="B3483" s="55"/>
      <c r="C3483" s="57"/>
      <c r="D3483" s="56"/>
      <c r="E3483" s="29"/>
      <c r="F3483" s="54"/>
    </row>
    <row r="3484" spans="2:6">
      <c r="B3484" s="55"/>
      <c r="C3484" s="57"/>
      <c r="D3484" s="56"/>
      <c r="E3484" s="29"/>
      <c r="F3484" s="54"/>
    </row>
    <row r="3485" spans="2:6">
      <c r="B3485" s="55"/>
      <c r="C3485" s="57"/>
      <c r="D3485" s="56"/>
      <c r="E3485" s="29"/>
      <c r="F3485" s="54"/>
    </row>
    <row r="3486" spans="2:6">
      <c r="B3486" s="55"/>
      <c r="C3486" s="57"/>
      <c r="D3486" s="56"/>
      <c r="E3486" s="29"/>
      <c r="F3486" s="54"/>
    </row>
    <row r="3487" spans="2:6">
      <c r="B3487" s="55"/>
      <c r="C3487" s="57"/>
      <c r="D3487" s="56"/>
      <c r="E3487" s="29"/>
      <c r="F3487" s="54"/>
    </row>
    <row r="3488" spans="2:6">
      <c r="B3488" s="55"/>
      <c r="C3488" s="57"/>
      <c r="D3488" s="56"/>
      <c r="E3488" s="29"/>
      <c r="F3488" s="54"/>
    </row>
    <row r="3489" spans="2:6">
      <c r="B3489" s="55"/>
      <c r="C3489" s="57"/>
      <c r="D3489" s="56"/>
      <c r="E3489" s="29"/>
      <c r="F3489" s="54"/>
    </row>
    <row r="3490" spans="2:6">
      <c r="B3490" s="55"/>
      <c r="C3490" s="57"/>
      <c r="D3490" s="56"/>
      <c r="E3490" s="29"/>
      <c r="F3490" s="54"/>
    </row>
    <row r="3491" spans="2:6">
      <c r="B3491" s="55"/>
      <c r="C3491" s="57"/>
      <c r="D3491" s="56"/>
      <c r="E3491" s="29"/>
      <c r="F3491" s="54"/>
    </row>
    <row r="3492" spans="2:6">
      <c r="B3492" s="55"/>
      <c r="C3492" s="57"/>
      <c r="D3492" s="56"/>
      <c r="E3492" s="29"/>
      <c r="F3492" s="54"/>
    </row>
    <row r="3493" spans="2:6">
      <c r="B3493" s="55"/>
      <c r="C3493" s="57"/>
      <c r="D3493" s="56"/>
      <c r="E3493" s="29"/>
      <c r="F3493" s="54"/>
    </row>
    <row r="3494" spans="2:6">
      <c r="B3494" s="55"/>
      <c r="C3494" s="57"/>
      <c r="D3494" s="56"/>
      <c r="E3494" s="29"/>
      <c r="F3494" s="54"/>
    </row>
    <row r="3495" spans="2:6">
      <c r="B3495" s="55"/>
      <c r="C3495" s="57"/>
      <c r="D3495" s="56"/>
      <c r="E3495" s="29"/>
      <c r="F3495" s="54"/>
    </row>
    <row r="3496" spans="2:6">
      <c r="B3496" s="55"/>
      <c r="C3496" s="57"/>
      <c r="D3496" s="56"/>
      <c r="E3496" s="29"/>
      <c r="F3496" s="54"/>
    </row>
    <row r="3497" spans="2:6">
      <c r="B3497" s="55"/>
      <c r="C3497" s="57"/>
      <c r="D3497" s="56"/>
      <c r="E3497" s="29"/>
      <c r="F3497" s="54"/>
    </row>
    <row r="3498" spans="2:6">
      <c r="B3498" s="55"/>
      <c r="C3498" s="57"/>
      <c r="D3498" s="56"/>
      <c r="E3498" s="29"/>
      <c r="F3498" s="54"/>
    </row>
    <row r="3499" spans="2:6">
      <c r="B3499" s="55"/>
      <c r="C3499" s="57"/>
      <c r="D3499" s="56"/>
      <c r="E3499" s="29"/>
      <c r="F3499" s="54"/>
    </row>
    <row r="3500" spans="2:6">
      <c r="B3500" s="55"/>
      <c r="C3500" s="57"/>
      <c r="D3500" s="56"/>
      <c r="E3500" s="29"/>
      <c r="F3500" s="54"/>
    </row>
    <row r="3501" spans="2:6">
      <c r="B3501" s="55"/>
      <c r="C3501" s="57"/>
      <c r="D3501" s="56"/>
      <c r="E3501" s="29"/>
      <c r="F3501" s="54"/>
    </row>
    <row r="3502" spans="2:6">
      <c r="B3502" s="55"/>
      <c r="C3502" s="57"/>
      <c r="D3502" s="56"/>
      <c r="E3502" s="29"/>
      <c r="F3502" s="54"/>
    </row>
    <row r="3503" spans="2:6">
      <c r="B3503" s="55"/>
      <c r="C3503" s="57"/>
      <c r="D3503" s="56"/>
      <c r="E3503" s="29"/>
      <c r="F3503" s="54"/>
    </row>
    <row r="3504" spans="2:6">
      <c r="B3504" s="55"/>
      <c r="C3504" s="57"/>
      <c r="D3504" s="56"/>
      <c r="E3504" s="29"/>
      <c r="F3504" s="54"/>
    </row>
    <row r="3505" spans="2:6">
      <c r="B3505" s="55"/>
      <c r="C3505" s="57"/>
      <c r="D3505" s="56"/>
      <c r="E3505" s="29"/>
      <c r="F3505" s="54"/>
    </row>
    <row r="3506" spans="2:6">
      <c r="B3506" s="55"/>
      <c r="C3506" s="57"/>
      <c r="D3506" s="56"/>
      <c r="E3506" s="29"/>
      <c r="F3506" s="54"/>
    </row>
    <row r="3507" spans="2:6">
      <c r="B3507" s="55"/>
      <c r="C3507" s="57"/>
      <c r="D3507" s="56"/>
      <c r="E3507" s="29"/>
      <c r="F3507" s="54"/>
    </row>
    <row r="3508" spans="2:6">
      <c r="B3508" s="55"/>
      <c r="C3508" s="57"/>
      <c r="D3508" s="56"/>
      <c r="E3508" s="29"/>
      <c r="F3508" s="54"/>
    </row>
    <row r="3509" spans="2:6">
      <c r="B3509" s="55"/>
      <c r="C3509" s="57"/>
      <c r="D3509" s="56"/>
      <c r="E3509" s="29"/>
      <c r="F3509" s="54"/>
    </row>
    <row r="3510" spans="2:6">
      <c r="B3510" s="55"/>
      <c r="C3510" s="57"/>
      <c r="D3510" s="56"/>
      <c r="E3510" s="29"/>
      <c r="F3510" s="54"/>
    </row>
    <row r="3511" spans="2:6">
      <c r="B3511" s="55"/>
      <c r="C3511" s="57"/>
      <c r="D3511" s="56"/>
      <c r="E3511" s="29"/>
      <c r="F3511" s="54"/>
    </row>
    <row r="3512" spans="2:6">
      <c r="B3512" s="55"/>
      <c r="C3512" s="57"/>
      <c r="D3512" s="56"/>
      <c r="E3512" s="29"/>
      <c r="F3512" s="54"/>
    </row>
    <row r="3513" spans="2:6">
      <c r="B3513" s="55"/>
      <c r="C3513" s="57"/>
      <c r="D3513" s="56"/>
      <c r="E3513" s="29"/>
      <c r="F3513" s="54"/>
    </row>
    <row r="3514" spans="2:6">
      <c r="B3514" s="55"/>
      <c r="C3514" s="57"/>
      <c r="D3514" s="56"/>
      <c r="E3514" s="29"/>
      <c r="F3514" s="54"/>
    </row>
    <row r="3515" spans="2:6">
      <c r="B3515" s="55"/>
      <c r="C3515" s="57"/>
      <c r="D3515" s="56"/>
      <c r="E3515" s="29"/>
      <c r="F3515" s="54"/>
    </row>
    <row r="3516" spans="2:6">
      <c r="B3516" s="55"/>
      <c r="C3516" s="57"/>
      <c r="D3516" s="56"/>
      <c r="E3516" s="29"/>
      <c r="F3516" s="54"/>
    </row>
    <row r="3517" spans="2:6">
      <c r="B3517" s="55"/>
      <c r="C3517" s="57"/>
      <c r="D3517" s="56"/>
      <c r="E3517" s="29"/>
      <c r="F3517" s="54"/>
    </row>
    <row r="3518" spans="2:6">
      <c r="B3518" s="55"/>
      <c r="C3518" s="57"/>
      <c r="D3518" s="56"/>
      <c r="E3518" s="29"/>
      <c r="F3518" s="54"/>
    </row>
    <row r="3519" spans="2:6">
      <c r="B3519" s="55"/>
      <c r="C3519" s="57"/>
      <c r="D3519" s="56"/>
      <c r="E3519" s="29"/>
      <c r="F3519" s="54"/>
    </row>
    <row r="3520" spans="2:6">
      <c r="B3520" s="55"/>
      <c r="C3520" s="57"/>
      <c r="D3520" s="56"/>
      <c r="E3520" s="29"/>
      <c r="F3520" s="54"/>
    </row>
    <row r="3521" spans="2:6">
      <c r="B3521" s="55"/>
      <c r="C3521" s="57"/>
      <c r="D3521" s="56"/>
      <c r="E3521" s="29"/>
      <c r="F3521" s="54"/>
    </row>
    <row r="3522" spans="2:6">
      <c r="B3522" s="55"/>
      <c r="C3522" s="57"/>
      <c r="D3522" s="56"/>
      <c r="E3522" s="29"/>
      <c r="F3522" s="54"/>
    </row>
    <row r="3523" spans="2:6">
      <c r="B3523" s="55"/>
      <c r="C3523" s="57"/>
      <c r="D3523" s="56"/>
      <c r="E3523" s="29"/>
      <c r="F3523" s="54"/>
    </row>
    <row r="3524" spans="2:6">
      <c r="B3524" s="55"/>
      <c r="C3524" s="57"/>
      <c r="D3524" s="56"/>
      <c r="E3524" s="29"/>
      <c r="F3524" s="54"/>
    </row>
    <row r="3525" spans="2:6">
      <c r="B3525" s="55"/>
      <c r="C3525" s="57"/>
      <c r="D3525" s="56"/>
      <c r="E3525" s="29"/>
      <c r="F3525" s="54"/>
    </row>
    <row r="3526" spans="2:6">
      <c r="B3526" s="55"/>
      <c r="C3526" s="57"/>
      <c r="D3526" s="56"/>
      <c r="E3526" s="29"/>
      <c r="F3526" s="54"/>
    </row>
    <row r="3527" spans="2:6">
      <c r="B3527" s="55"/>
      <c r="C3527" s="57"/>
      <c r="D3527" s="56"/>
      <c r="E3527" s="29"/>
      <c r="F3527" s="54"/>
    </row>
    <row r="3528" spans="2:6">
      <c r="B3528" s="55"/>
      <c r="C3528" s="57"/>
      <c r="D3528" s="56"/>
      <c r="E3528" s="29"/>
      <c r="F3528" s="54"/>
    </row>
    <row r="3529" spans="2:6">
      <c r="B3529" s="55"/>
      <c r="C3529" s="57"/>
      <c r="D3529" s="56"/>
      <c r="E3529" s="29"/>
      <c r="F3529" s="54"/>
    </row>
    <row r="3530" spans="2:6">
      <c r="B3530" s="55"/>
      <c r="C3530" s="57"/>
      <c r="D3530" s="56"/>
      <c r="E3530" s="29"/>
      <c r="F3530" s="54"/>
    </row>
    <row r="3531" spans="2:6">
      <c r="B3531" s="55"/>
      <c r="C3531" s="57"/>
      <c r="D3531" s="56"/>
      <c r="E3531" s="29"/>
      <c r="F3531" s="54"/>
    </row>
    <row r="3532" spans="2:6">
      <c r="B3532" s="55"/>
      <c r="C3532" s="57"/>
      <c r="D3532" s="56"/>
      <c r="E3532" s="29"/>
      <c r="F3532" s="54"/>
    </row>
    <row r="3533" spans="2:6">
      <c r="B3533" s="55"/>
      <c r="C3533" s="57"/>
      <c r="D3533" s="56"/>
      <c r="E3533" s="29"/>
      <c r="F3533" s="54"/>
    </row>
    <row r="3534" spans="2:6">
      <c r="B3534" s="55"/>
      <c r="C3534" s="57"/>
      <c r="D3534" s="56"/>
      <c r="E3534" s="29"/>
      <c r="F3534" s="54"/>
    </row>
    <row r="3535" spans="2:6">
      <c r="B3535" s="55"/>
      <c r="C3535" s="57"/>
      <c r="D3535" s="56"/>
      <c r="E3535" s="29"/>
      <c r="F3535" s="54"/>
    </row>
    <row r="3536" spans="2:6">
      <c r="B3536" s="55"/>
      <c r="C3536" s="57"/>
      <c r="D3536" s="56"/>
      <c r="E3536" s="29"/>
      <c r="F3536" s="54"/>
    </row>
    <row r="3537" spans="2:6">
      <c r="B3537" s="55"/>
      <c r="C3537" s="57"/>
      <c r="D3537" s="56"/>
      <c r="E3537" s="29"/>
      <c r="F3537" s="54"/>
    </row>
    <row r="3538" spans="2:6">
      <c r="B3538" s="55"/>
      <c r="C3538" s="57"/>
      <c r="D3538" s="56"/>
      <c r="E3538" s="29"/>
      <c r="F3538" s="54"/>
    </row>
    <row r="3539" spans="2:6">
      <c r="B3539" s="55"/>
      <c r="C3539" s="57"/>
      <c r="D3539" s="56"/>
      <c r="E3539" s="29"/>
      <c r="F3539" s="54"/>
    </row>
    <row r="3540" spans="2:6">
      <c r="B3540" s="55"/>
      <c r="C3540" s="57"/>
      <c r="D3540" s="56"/>
      <c r="E3540" s="29"/>
      <c r="F3540" s="54"/>
    </row>
    <row r="3541" spans="2:6">
      <c r="B3541" s="55"/>
      <c r="C3541" s="57"/>
      <c r="D3541" s="56"/>
      <c r="E3541" s="29"/>
      <c r="F3541" s="54"/>
    </row>
    <row r="3542" spans="2:6">
      <c r="B3542" s="55"/>
      <c r="C3542" s="57"/>
      <c r="D3542" s="56"/>
      <c r="E3542" s="29"/>
      <c r="F3542" s="54"/>
    </row>
    <row r="3543" spans="2:6">
      <c r="B3543" s="55"/>
      <c r="C3543" s="57"/>
      <c r="D3543" s="56"/>
      <c r="E3543" s="29"/>
      <c r="F3543" s="54"/>
    </row>
    <row r="3544" spans="2:6">
      <c r="B3544" s="55"/>
      <c r="C3544" s="57"/>
      <c r="D3544" s="56"/>
      <c r="E3544" s="29"/>
      <c r="F3544" s="54"/>
    </row>
    <row r="3545" spans="2:6">
      <c r="B3545" s="55"/>
      <c r="C3545" s="57"/>
      <c r="D3545" s="56"/>
      <c r="E3545" s="29"/>
      <c r="F3545" s="54"/>
    </row>
    <row r="3546" spans="2:6">
      <c r="B3546" s="55"/>
      <c r="C3546" s="57"/>
      <c r="D3546" s="56"/>
      <c r="E3546" s="29"/>
      <c r="F3546" s="54"/>
    </row>
    <row r="3547" spans="2:6">
      <c r="B3547" s="55"/>
      <c r="C3547" s="57"/>
      <c r="D3547" s="56"/>
      <c r="E3547" s="29"/>
      <c r="F3547" s="54"/>
    </row>
    <row r="3548" spans="2:6">
      <c r="B3548" s="55"/>
      <c r="C3548" s="57"/>
      <c r="D3548" s="56"/>
      <c r="E3548" s="29"/>
      <c r="F3548" s="54"/>
    </row>
    <row r="3549" spans="2:6">
      <c r="B3549" s="55"/>
      <c r="C3549" s="57"/>
      <c r="D3549" s="56"/>
      <c r="E3549" s="29"/>
      <c r="F3549" s="54"/>
    </row>
    <row r="3550" spans="2:6">
      <c r="B3550" s="55"/>
      <c r="C3550" s="57"/>
      <c r="D3550" s="56"/>
      <c r="E3550" s="29"/>
      <c r="F3550" s="54"/>
    </row>
    <row r="3551" spans="2:6">
      <c r="B3551" s="55"/>
      <c r="C3551" s="57"/>
      <c r="D3551" s="56"/>
      <c r="E3551" s="29"/>
      <c r="F3551" s="54"/>
    </row>
    <row r="3552" spans="2:6">
      <c r="B3552" s="55"/>
      <c r="C3552" s="57"/>
      <c r="D3552" s="56"/>
      <c r="E3552" s="29"/>
      <c r="F3552" s="54"/>
    </row>
    <row r="3553" spans="2:6">
      <c r="B3553" s="55"/>
      <c r="C3553" s="57"/>
      <c r="D3553" s="56"/>
      <c r="E3553" s="29"/>
      <c r="F3553" s="54"/>
    </row>
    <row r="3554" spans="2:6">
      <c r="B3554" s="55"/>
      <c r="C3554" s="57"/>
      <c r="D3554" s="56"/>
      <c r="E3554" s="29"/>
      <c r="F3554" s="54"/>
    </row>
    <row r="3555" spans="2:6">
      <c r="B3555" s="55"/>
      <c r="C3555" s="57"/>
      <c r="D3555" s="56"/>
      <c r="E3555" s="29"/>
      <c r="F3555" s="54"/>
    </row>
    <row r="3556" spans="2:6">
      <c r="B3556" s="55"/>
      <c r="C3556" s="57"/>
      <c r="D3556" s="56"/>
      <c r="E3556" s="29"/>
      <c r="F3556" s="54"/>
    </row>
    <row r="3557" spans="2:6">
      <c r="B3557" s="55"/>
      <c r="C3557" s="57"/>
      <c r="D3557" s="56"/>
      <c r="E3557" s="29"/>
      <c r="F3557" s="54"/>
    </row>
    <row r="3558" spans="2:6">
      <c r="B3558" s="55"/>
      <c r="C3558" s="57"/>
      <c r="D3558" s="56"/>
      <c r="E3558" s="29"/>
      <c r="F3558" s="54"/>
    </row>
    <row r="3559" spans="2:6">
      <c r="B3559" s="55"/>
      <c r="C3559" s="57"/>
      <c r="D3559" s="56"/>
      <c r="E3559" s="29"/>
      <c r="F3559" s="54"/>
    </row>
    <row r="3560" spans="2:6">
      <c r="B3560" s="55"/>
      <c r="C3560" s="57"/>
      <c r="D3560" s="56"/>
      <c r="E3560" s="29"/>
      <c r="F3560" s="54"/>
    </row>
    <row r="3561" spans="2:6">
      <c r="B3561" s="55"/>
      <c r="C3561" s="57"/>
      <c r="D3561" s="56"/>
      <c r="E3561" s="29"/>
      <c r="F3561" s="54"/>
    </row>
    <row r="3562" spans="2:6">
      <c r="B3562" s="55"/>
      <c r="C3562" s="57"/>
      <c r="D3562" s="56"/>
      <c r="E3562" s="29"/>
      <c r="F3562" s="54"/>
    </row>
    <row r="3563" spans="2:6">
      <c r="B3563" s="55"/>
      <c r="C3563" s="57"/>
      <c r="D3563" s="56"/>
      <c r="E3563" s="29"/>
      <c r="F3563" s="54"/>
    </row>
    <row r="3564" spans="2:6">
      <c r="B3564" s="55"/>
      <c r="C3564" s="57"/>
      <c r="D3564" s="56"/>
      <c r="E3564" s="29"/>
      <c r="F3564" s="54"/>
    </row>
    <row r="3565" spans="2:6">
      <c r="B3565" s="55"/>
      <c r="C3565" s="57"/>
      <c r="D3565" s="56"/>
      <c r="E3565" s="29"/>
      <c r="F3565" s="54"/>
    </row>
    <row r="3566" spans="2:6">
      <c r="B3566" s="55"/>
      <c r="C3566" s="57"/>
      <c r="D3566" s="56"/>
      <c r="E3566" s="29"/>
      <c r="F3566" s="54"/>
    </row>
    <row r="3567" spans="2:6">
      <c r="B3567" s="55"/>
      <c r="C3567" s="57"/>
      <c r="D3567" s="56"/>
      <c r="E3567" s="29"/>
      <c r="F3567" s="54"/>
    </row>
    <row r="3568" spans="2:6">
      <c r="B3568" s="55"/>
      <c r="C3568" s="57"/>
      <c r="D3568" s="56"/>
      <c r="E3568" s="29"/>
      <c r="F3568" s="54"/>
    </row>
    <row r="3569" spans="2:6">
      <c r="B3569" s="55"/>
      <c r="C3569" s="57"/>
      <c r="D3569" s="56"/>
      <c r="E3569" s="29"/>
      <c r="F3569" s="54"/>
    </row>
    <row r="3570" spans="2:6">
      <c r="B3570" s="55"/>
      <c r="C3570" s="57"/>
      <c r="D3570" s="56"/>
      <c r="E3570" s="29"/>
      <c r="F3570" s="54"/>
    </row>
    <row r="3571" spans="2:6">
      <c r="B3571" s="55"/>
      <c r="C3571" s="57"/>
      <c r="D3571" s="56"/>
      <c r="E3571" s="29"/>
      <c r="F3571" s="54"/>
    </row>
    <row r="3572" spans="2:6">
      <c r="B3572" s="55"/>
      <c r="C3572" s="57"/>
      <c r="D3572" s="56"/>
      <c r="E3572" s="29"/>
      <c r="F3572" s="54"/>
    </row>
    <row r="3573" spans="2:6">
      <c r="B3573" s="55"/>
      <c r="C3573" s="57"/>
      <c r="D3573" s="56"/>
      <c r="E3573" s="29"/>
      <c r="F3573" s="54"/>
    </row>
    <row r="3574" spans="2:6">
      <c r="B3574" s="55"/>
      <c r="C3574" s="57"/>
      <c r="D3574" s="56"/>
      <c r="E3574" s="29"/>
      <c r="F3574" s="54"/>
    </row>
    <row r="3575" spans="2:6">
      <c r="B3575" s="55"/>
      <c r="C3575" s="57"/>
      <c r="D3575" s="56"/>
      <c r="E3575" s="29"/>
      <c r="F3575" s="54"/>
    </row>
    <row r="3576" spans="2:6">
      <c r="B3576" s="55"/>
      <c r="C3576" s="57"/>
      <c r="D3576" s="56"/>
      <c r="E3576" s="29"/>
      <c r="F3576" s="54"/>
    </row>
    <row r="3577" spans="2:6">
      <c r="B3577" s="55"/>
      <c r="C3577" s="57"/>
      <c r="D3577" s="56"/>
      <c r="E3577" s="29"/>
      <c r="F3577" s="54"/>
    </row>
    <row r="3578" spans="2:6">
      <c r="B3578" s="55"/>
      <c r="C3578" s="57"/>
      <c r="D3578" s="56"/>
      <c r="E3578" s="29"/>
      <c r="F3578" s="54"/>
    </row>
    <row r="3579" spans="2:6">
      <c r="B3579" s="55"/>
      <c r="C3579" s="57"/>
      <c r="D3579" s="56"/>
      <c r="E3579" s="29"/>
      <c r="F3579" s="54"/>
    </row>
    <row r="3580" spans="2:6">
      <c r="B3580" s="55"/>
      <c r="C3580" s="57"/>
      <c r="D3580" s="56"/>
      <c r="E3580" s="29"/>
      <c r="F3580" s="54"/>
    </row>
    <row r="3581" spans="2:6">
      <c r="B3581" s="55"/>
      <c r="C3581" s="57"/>
      <c r="D3581" s="56"/>
      <c r="E3581" s="29"/>
      <c r="F3581" s="54"/>
    </row>
    <row r="3582" spans="2:6">
      <c r="B3582" s="55"/>
      <c r="C3582" s="57"/>
      <c r="D3582" s="56"/>
      <c r="E3582" s="29"/>
      <c r="F3582" s="54"/>
    </row>
    <row r="3583" spans="2:6">
      <c r="B3583" s="55"/>
      <c r="C3583" s="57"/>
      <c r="D3583" s="56"/>
      <c r="E3583" s="29"/>
      <c r="F3583" s="54"/>
    </row>
    <row r="3584" spans="2:6">
      <c r="B3584" s="55"/>
      <c r="C3584" s="57"/>
      <c r="D3584" s="56"/>
      <c r="E3584" s="29"/>
      <c r="F3584" s="54"/>
    </row>
    <row r="3585" spans="2:6">
      <c r="B3585" s="55"/>
      <c r="C3585" s="57"/>
      <c r="D3585" s="56"/>
      <c r="E3585" s="29"/>
      <c r="F3585" s="54"/>
    </row>
    <row r="3586" spans="2:6">
      <c r="B3586" s="55"/>
      <c r="C3586" s="57"/>
      <c r="D3586" s="56"/>
      <c r="E3586" s="29"/>
      <c r="F3586" s="54"/>
    </row>
    <row r="3587" spans="2:6">
      <c r="B3587" s="55"/>
      <c r="C3587" s="57"/>
      <c r="D3587" s="56"/>
      <c r="E3587" s="29"/>
      <c r="F3587" s="54"/>
    </row>
    <row r="3588" spans="2:6">
      <c r="B3588" s="55"/>
      <c r="C3588" s="57"/>
      <c r="D3588" s="56"/>
      <c r="E3588" s="29"/>
      <c r="F3588" s="54"/>
    </row>
    <row r="3589" spans="2:6">
      <c r="B3589" s="55"/>
      <c r="C3589" s="57"/>
      <c r="D3589" s="56"/>
      <c r="E3589" s="29"/>
      <c r="F3589" s="54"/>
    </row>
    <row r="3590" spans="2:6">
      <c r="B3590" s="55"/>
      <c r="C3590" s="57"/>
      <c r="D3590" s="56"/>
      <c r="E3590" s="29"/>
      <c r="F3590" s="54"/>
    </row>
    <row r="3591" spans="2:6">
      <c r="B3591" s="55"/>
      <c r="C3591" s="57"/>
      <c r="D3591" s="56"/>
      <c r="E3591" s="29"/>
      <c r="F3591" s="54"/>
    </row>
    <row r="3592" spans="2:6">
      <c r="B3592" s="55"/>
      <c r="C3592" s="57"/>
      <c r="D3592" s="56"/>
      <c r="E3592" s="29"/>
      <c r="F3592" s="54"/>
    </row>
    <row r="3593" spans="2:6">
      <c r="B3593" s="55"/>
      <c r="C3593" s="57"/>
      <c r="D3593" s="56"/>
      <c r="E3593" s="29"/>
      <c r="F3593" s="54"/>
    </row>
    <row r="3594" spans="2:6">
      <c r="B3594" s="55"/>
      <c r="C3594" s="57"/>
      <c r="D3594" s="56"/>
      <c r="E3594" s="29"/>
      <c r="F3594" s="54"/>
    </row>
    <row r="3595" spans="2:6">
      <c r="B3595" s="55"/>
      <c r="C3595" s="57"/>
      <c r="D3595" s="56"/>
      <c r="E3595" s="29"/>
      <c r="F3595" s="54"/>
    </row>
    <row r="3596" spans="2:6">
      <c r="B3596" s="55"/>
      <c r="C3596" s="57"/>
      <c r="D3596" s="56"/>
      <c r="E3596" s="29"/>
      <c r="F3596" s="54"/>
    </row>
    <row r="3597" spans="2:6">
      <c r="B3597" s="55"/>
      <c r="C3597" s="57"/>
      <c r="D3597" s="56"/>
      <c r="E3597" s="29"/>
      <c r="F3597" s="54"/>
    </row>
    <row r="3598" spans="2:6">
      <c r="B3598" s="55"/>
      <c r="C3598" s="57"/>
      <c r="D3598" s="56"/>
      <c r="E3598" s="29"/>
      <c r="F3598" s="54"/>
    </row>
    <row r="3599" spans="2:6">
      <c r="B3599" s="55"/>
      <c r="C3599" s="57"/>
      <c r="D3599" s="56"/>
      <c r="E3599" s="29"/>
      <c r="F3599" s="54"/>
    </row>
    <row r="3600" spans="2:6">
      <c r="B3600" s="55"/>
      <c r="C3600" s="57"/>
      <c r="D3600" s="56"/>
      <c r="E3600" s="29"/>
      <c r="F3600" s="54"/>
    </row>
    <row r="3601" spans="2:6">
      <c r="B3601" s="55"/>
      <c r="C3601" s="57"/>
      <c r="D3601" s="56"/>
      <c r="E3601" s="29"/>
      <c r="F3601" s="54"/>
    </row>
    <row r="3602" spans="2:6">
      <c r="B3602" s="55"/>
      <c r="C3602" s="57"/>
      <c r="D3602" s="56"/>
      <c r="E3602" s="29"/>
      <c r="F3602" s="54"/>
    </row>
    <row r="3603" spans="2:6">
      <c r="B3603" s="55"/>
      <c r="C3603" s="57"/>
      <c r="D3603" s="56"/>
      <c r="E3603" s="29"/>
      <c r="F3603" s="54"/>
    </row>
    <row r="3604" spans="2:6">
      <c r="B3604" s="55"/>
      <c r="C3604" s="57"/>
      <c r="D3604" s="56"/>
      <c r="E3604" s="29"/>
      <c r="F3604" s="54"/>
    </row>
    <row r="3605" spans="2:6">
      <c r="B3605" s="55"/>
      <c r="C3605" s="57"/>
      <c r="D3605" s="56"/>
      <c r="E3605" s="29"/>
      <c r="F3605" s="54"/>
    </row>
    <row r="3606" spans="2:6">
      <c r="B3606" s="55"/>
      <c r="C3606" s="57"/>
      <c r="D3606" s="56"/>
      <c r="E3606" s="29"/>
      <c r="F3606" s="54"/>
    </row>
    <row r="3607" spans="2:6">
      <c r="B3607" s="55"/>
      <c r="C3607" s="57"/>
      <c r="D3607" s="56"/>
      <c r="E3607" s="29"/>
      <c r="F3607" s="54"/>
    </row>
    <row r="3608" spans="2:6">
      <c r="B3608" s="55"/>
      <c r="C3608" s="57"/>
      <c r="D3608" s="56"/>
      <c r="E3608" s="29"/>
      <c r="F3608" s="54"/>
    </row>
    <row r="3609" spans="2:6">
      <c r="B3609" s="55"/>
      <c r="C3609" s="57"/>
      <c r="D3609" s="56"/>
      <c r="E3609" s="29"/>
      <c r="F3609" s="54"/>
    </row>
    <row r="3610" spans="2:6">
      <c r="B3610" s="55"/>
      <c r="C3610" s="57"/>
      <c r="D3610" s="56"/>
      <c r="E3610" s="29"/>
      <c r="F3610" s="54"/>
    </row>
    <row r="3611" spans="2:6">
      <c r="B3611" s="55"/>
      <c r="C3611" s="57"/>
      <c r="D3611" s="56"/>
      <c r="E3611" s="29"/>
      <c r="F3611" s="54"/>
    </row>
    <row r="3612" spans="2:6">
      <c r="B3612" s="55"/>
      <c r="C3612" s="57"/>
      <c r="D3612" s="56"/>
      <c r="E3612" s="29"/>
      <c r="F3612" s="54"/>
    </row>
    <row r="3613" spans="2:6">
      <c r="B3613" s="55"/>
      <c r="C3613" s="57"/>
      <c r="D3613" s="56"/>
      <c r="E3613" s="29"/>
      <c r="F3613" s="54"/>
    </row>
    <row r="3614" spans="2:6">
      <c r="B3614" s="55"/>
      <c r="C3614" s="57"/>
      <c r="D3614" s="56"/>
      <c r="E3614" s="29"/>
      <c r="F3614" s="54"/>
    </row>
    <row r="3615" spans="2:6">
      <c r="B3615" s="55"/>
      <c r="C3615" s="57"/>
      <c r="D3615" s="56"/>
      <c r="E3615" s="29"/>
      <c r="F3615" s="54"/>
    </row>
    <row r="3616" spans="2:6">
      <c r="B3616" s="55"/>
      <c r="C3616" s="57"/>
      <c r="D3616" s="56"/>
      <c r="E3616" s="29"/>
      <c r="F3616" s="54"/>
    </row>
    <row r="3617" spans="2:6">
      <c r="B3617" s="55"/>
      <c r="C3617" s="57"/>
      <c r="D3617" s="56"/>
      <c r="E3617" s="29"/>
      <c r="F3617" s="54"/>
    </row>
    <row r="3618" spans="2:6">
      <c r="B3618" s="55"/>
      <c r="C3618" s="57"/>
      <c r="D3618" s="56"/>
      <c r="E3618" s="29"/>
      <c r="F3618" s="54"/>
    </row>
    <row r="3619" spans="2:6">
      <c r="B3619" s="55"/>
      <c r="C3619" s="57"/>
      <c r="D3619" s="56"/>
      <c r="E3619" s="29"/>
      <c r="F3619" s="54"/>
    </row>
    <row r="3620" spans="2:6">
      <c r="B3620" s="55"/>
      <c r="C3620" s="57"/>
      <c r="D3620" s="56"/>
      <c r="E3620" s="29"/>
      <c r="F3620" s="54"/>
    </row>
    <row r="3621" spans="2:6">
      <c r="B3621" s="55"/>
      <c r="C3621" s="57"/>
      <c r="D3621" s="56"/>
      <c r="E3621" s="29"/>
      <c r="F3621" s="54"/>
    </row>
    <row r="3622" spans="2:6">
      <c r="B3622" s="55"/>
      <c r="C3622" s="57"/>
      <c r="D3622" s="56"/>
      <c r="E3622" s="29"/>
      <c r="F3622" s="54"/>
    </row>
    <row r="3623" spans="2:6">
      <c r="B3623" s="55"/>
      <c r="C3623" s="57"/>
      <c r="D3623" s="56"/>
      <c r="E3623" s="29"/>
      <c r="F3623" s="54"/>
    </row>
    <row r="3624" spans="2:6">
      <c r="B3624" s="55"/>
      <c r="C3624" s="57"/>
      <c r="D3624" s="56"/>
      <c r="E3624" s="29"/>
      <c r="F3624" s="54"/>
    </row>
    <row r="3625" spans="2:6">
      <c r="B3625" s="55"/>
      <c r="C3625" s="57"/>
      <c r="D3625" s="56"/>
      <c r="E3625" s="29"/>
      <c r="F3625" s="54"/>
    </row>
    <row r="3626" spans="2:6">
      <c r="B3626" s="55"/>
      <c r="C3626" s="57"/>
      <c r="D3626" s="56"/>
      <c r="E3626" s="29"/>
      <c r="F3626" s="54"/>
    </row>
    <row r="3627" spans="2:6">
      <c r="B3627" s="55"/>
      <c r="C3627" s="57"/>
      <c r="D3627" s="56"/>
      <c r="E3627" s="29"/>
      <c r="F3627" s="54"/>
    </row>
    <row r="3628" spans="2:6">
      <c r="B3628" s="55"/>
      <c r="C3628" s="57"/>
      <c r="D3628" s="56"/>
      <c r="E3628" s="29"/>
      <c r="F3628" s="54"/>
    </row>
    <row r="3629" spans="2:6">
      <c r="B3629" s="55"/>
      <c r="C3629" s="57"/>
      <c r="D3629" s="56"/>
      <c r="E3629" s="29"/>
      <c r="F3629" s="54"/>
    </row>
    <row r="3630" spans="2:6">
      <c r="B3630" s="55"/>
      <c r="C3630" s="57"/>
      <c r="D3630" s="56"/>
      <c r="E3630" s="29"/>
      <c r="F3630" s="54"/>
    </row>
    <row r="3631" spans="2:6">
      <c r="B3631" s="55"/>
      <c r="C3631" s="57"/>
      <c r="D3631" s="56"/>
      <c r="E3631" s="29"/>
      <c r="F3631" s="54"/>
    </row>
    <row r="3632" spans="2:6">
      <c r="B3632" s="55"/>
      <c r="C3632" s="57"/>
      <c r="D3632" s="56"/>
      <c r="E3632" s="29"/>
      <c r="F3632" s="54"/>
    </row>
    <row r="3633" spans="2:6">
      <c r="B3633" s="55"/>
      <c r="C3633" s="57"/>
      <c r="D3633" s="56"/>
      <c r="E3633" s="29"/>
      <c r="F3633" s="54"/>
    </row>
    <row r="3634" spans="2:6">
      <c r="B3634" s="55"/>
      <c r="C3634" s="57"/>
      <c r="D3634" s="56"/>
      <c r="E3634" s="29"/>
      <c r="F3634" s="54"/>
    </row>
    <row r="3635" spans="2:6">
      <c r="B3635" s="55"/>
      <c r="C3635" s="57"/>
      <c r="D3635" s="56"/>
      <c r="E3635" s="29"/>
      <c r="F3635" s="54"/>
    </row>
    <row r="3636" spans="2:6">
      <c r="B3636" s="55"/>
      <c r="C3636" s="57"/>
      <c r="D3636" s="56"/>
      <c r="E3636" s="29"/>
      <c r="F3636" s="54"/>
    </row>
    <row r="3637" spans="2:6">
      <c r="B3637" s="55"/>
      <c r="C3637" s="57"/>
      <c r="D3637" s="56"/>
      <c r="E3637" s="29"/>
      <c r="F3637" s="54"/>
    </row>
    <row r="3638" spans="2:6">
      <c r="B3638" s="55"/>
      <c r="C3638" s="57"/>
      <c r="D3638" s="56"/>
      <c r="E3638" s="29"/>
      <c r="F3638" s="54"/>
    </row>
    <row r="3639" spans="2:6">
      <c r="B3639" s="55"/>
      <c r="C3639" s="57"/>
      <c r="D3639" s="56"/>
      <c r="E3639" s="29"/>
      <c r="F3639" s="54"/>
    </row>
    <row r="3640" spans="2:6">
      <c r="B3640" s="55"/>
      <c r="C3640" s="57"/>
      <c r="D3640" s="56"/>
      <c r="E3640" s="29"/>
      <c r="F3640" s="54"/>
    </row>
    <row r="3641" spans="2:6">
      <c r="B3641" s="55"/>
      <c r="C3641" s="57"/>
      <c r="D3641" s="56"/>
      <c r="E3641" s="29"/>
      <c r="F3641" s="54"/>
    </row>
    <row r="3642" spans="2:6">
      <c r="B3642" s="55"/>
      <c r="C3642" s="57"/>
      <c r="D3642" s="56"/>
      <c r="E3642" s="29"/>
      <c r="F3642" s="54"/>
    </row>
    <row r="3643" spans="2:6">
      <c r="B3643" s="55"/>
      <c r="C3643" s="57"/>
      <c r="D3643" s="56"/>
      <c r="E3643" s="29"/>
      <c r="F3643" s="54"/>
    </row>
    <row r="3644" spans="2:6">
      <c r="B3644" s="55"/>
      <c r="C3644" s="57"/>
      <c r="D3644" s="56"/>
      <c r="E3644" s="29"/>
      <c r="F3644" s="54"/>
    </row>
    <row r="3645" spans="2:6">
      <c r="B3645" s="55"/>
      <c r="C3645" s="57"/>
      <c r="D3645" s="56"/>
      <c r="E3645" s="29"/>
      <c r="F3645" s="54"/>
    </row>
    <row r="3646" spans="2:6">
      <c r="B3646" s="55"/>
      <c r="C3646" s="57"/>
      <c r="D3646" s="56"/>
      <c r="E3646" s="29"/>
      <c r="F3646" s="54"/>
    </row>
    <row r="3647" spans="2:6">
      <c r="B3647" s="55"/>
      <c r="C3647" s="57"/>
      <c r="D3647" s="56"/>
      <c r="E3647" s="29"/>
      <c r="F3647" s="54"/>
    </row>
    <row r="3648" spans="2:6">
      <c r="B3648" s="55"/>
      <c r="C3648" s="57"/>
      <c r="D3648" s="56"/>
      <c r="E3648" s="29"/>
      <c r="F3648" s="54"/>
    </row>
    <row r="3649" spans="2:6">
      <c r="B3649" s="55"/>
      <c r="C3649" s="57"/>
      <c r="D3649" s="56"/>
      <c r="E3649" s="29"/>
      <c r="F3649" s="54"/>
    </row>
    <row r="3650" spans="2:6">
      <c r="B3650" s="55"/>
      <c r="C3650" s="57"/>
      <c r="D3650" s="56"/>
      <c r="E3650" s="29"/>
      <c r="F3650" s="54"/>
    </row>
    <row r="3651" spans="2:6">
      <c r="B3651" s="55"/>
      <c r="C3651" s="57"/>
      <c r="D3651" s="56"/>
      <c r="E3651" s="29"/>
      <c r="F3651" s="54"/>
    </row>
    <row r="3652" spans="2:6">
      <c r="B3652" s="55"/>
      <c r="C3652" s="57"/>
      <c r="D3652" s="56"/>
      <c r="E3652" s="29"/>
      <c r="F3652" s="54"/>
    </row>
    <row r="3653" spans="2:6">
      <c r="B3653" s="55"/>
      <c r="C3653" s="57"/>
      <c r="D3653" s="56"/>
      <c r="E3653" s="29"/>
      <c r="F3653" s="54"/>
    </row>
    <row r="3654" spans="2:6">
      <c r="B3654" s="55"/>
      <c r="C3654" s="57"/>
      <c r="D3654" s="56"/>
      <c r="E3654" s="29"/>
      <c r="F3654" s="54"/>
    </row>
    <row r="3655" spans="2:6">
      <c r="B3655" s="55"/>
      <c r="C3655" s="57"/>
      <c r="D3655" s="56"/>
      <c r="E3655" s="29"/>
      <c r="F3655" s="54"/>
    </row>
    <row r="3656" spans="2:6">
      <c r="B3656" s="55"/>
      <c r="C3656" s="57"/>
      <c r="D3656" s="56"/>
      <c r="E3656" s="29"/>
      <c r="F3656" s="54"/>
    </row>
    <row r="3657" spans="2:6">
      <c r="B3657" s="55"/>
      <c r="C3657" s="57"/>
      <c r="D3657" s="56"/>
      <c r="E3657" s="29"/>
      <c r="F3657" s="54"/>
    </row>
    <row r="3658" spans="2:6">
      <c r="B3658" s="55"/>
      <c r="C3658" s="57"/>
      <c r="D3658" s="56"/>
      <c r="E3658" s="29"/>
      <c r="F3658" s="54"/>
    </row>
    <row r="3659" spans="2:6">
      <c r="B3659" s="55"/>
      <c r="C3659" s="57"/>
      <c r="D3659" s="56"/>
      <c r="E3659" s="29"/>
      <c r="F3659" s="54"/>
    </row>
    <row r="3660" spans="2:6">
      <c r="B3660" s="55"/>
      <c r="C3660" s="57"/>
      <c r="D3660" s="56"/>
      <c r="E3660" s="29"/>
      <c r="F3660" s="54"/>
    </row>
    <row r="3661" spans="2:6">
      <c r="B3661" s="55"/>
      <c r="C3661" s="57"/>
      <c r="D3661" s="56"/>
      <c r="E3661" s="29"/>
      <c r="F3661" s="54"/>
    </row>
    <row r="3662" spans="2:6">
      <c r="B3662" s="55"/>
      <c r="C3662" s="57"/>
      <c r="D3662" s="56"/>
      <c r="E3662" s="29"/>
      <c r="F3662" s="54"/>
    </row>
    <row r="3663" spans="2:6">
      <c r="B3663" s="55"/>
      <c r="C3663" s="57"/>
      <c r="D3663" s="56"/>
      <c r="E3663" s="29"/>
      <c r="F3663" s="54"/>
    </row>
    <row r="3664" spans="2:6">
      <c r="B3664" s="55"/>
      <c r="C3664" s="57"/>
      <c r="D3664" s="56"/>
      <c r="E3664" s="29"/>
      <c r="F3664" s="54"/>
    </row>
    <row r="3665" spans="2:6">
      <c r="B3665" s="55"/>
      <c r="C3665" s="57"/>
      <c r="D3665" s="56"/>
      <c r="E3665" s="29"/>
      <c r="F3665" s="54"/>
    </row>
    <row r="3666" spans="2:6">
      <c r="B3666" s="55"/>
      <c r="C3666" s="57"/>
      <c r="D3666" s="56"/>
      <c r="E3666" s="29"/>
      <c r="F3666" s="54"/>
    </row>
    <row r="3667" spans="2:6">
      <c r="B3667" s="55"/>
      <c r="C3667" s="57"/>
      <c r="D3667" s="56"/>
      <c r="E3667" s="29"/>
      <c r="F3667" s="54"/>
    </row>
    <row r="3668" spans="2:6">
      <c r="B3668" s="55"/>
      <c r="C3668" s="57"/>
      <c r="D3668" s="56"/>
      <c r="E3668" s="29"/>
      <c r="F3668" s="54"/>
    </row>
    <row r="3669" spans="2:6">
      <c r="B3669" s="55"/>
      <c r="C3669" s="57"/>
      <c r="D3669" s="56"/>
      <c r="E3669" s="29"/>
      <c r="F3669" s="54"/>
    </row>
    <row r="3670" spans="2:6">
      <c r="B3670" s="55"/>
      <c r="C3670" s="57"/>
      <c r="D3670" s="56"/>
      <c r="E3670" s="29"/>
      <c r="F3670" s="54"/>
    </row>
    <row r="3671" spans="2:6">
      <c r="B3671" s="55"/>
      <c r="C3671" s="57"/>
      <c r="D3671" s="56"/>
      <c r="E3671" s="29"/>
      <c r="F3671" s="54"/>
    </row>
    <row r="3672" spans="2:6">
      <c r="B3672" s="55"/>
      <c r="C3672" s="57"/>
      <c r="D3672" s="56"/>
      <c r="E3672" s="29"/>
      <c r="F3672" s="54"/>
    </row>
    <row r="3673" spans="2:6">
      <c r="B3673" s="55"/>
      <c r="C3673" s="57"/>
      <c r="D3673" s="56"/>
      <c r="E3673" s="29"/>
      <c r="F3673" s="54"/>
    </row>
    <row r="3674" spans="2:6">
      <c r="B3674" s="55"/>
      <c r="C3674" s="57"/>
      <c r="D3674" s="56"/>
      <c r="E3674" s="29"/>
      <c r="F3674" s="54"/>
    </row>
    <row r="3675" spans="2:6">
      <c r="B3675" s="55"/>
      <c r="C3675" s="57"/>
      <c r="D3675" s="56"/>
      <c r="E3675" s="29"/>
      <c r="F3675" s="54"/>
    </row>
    <row r="3676" spans="2:6">
      <c r="B3676" s="55"/>
      <c r="C3676" s="57"/>
      <c r="D3676" s="56"/>
      <c r="E3676" s="29"/>
      <c r="F3676" s="54"/>
    </row>
    <row r="3677" spans="2:6">
      <c r="B3677" s="55"/>
      <c r="C3677" s="57"/>
      <c r="D3677" s="56"/>
      <c r="E3677" s="29"/>
      <c r="F3677" s="54"/>
    </row>
    <row r="3678" spans="2:6">
      <c r="B3678" s="55"/>
      <c r="C3678" s="57"/>
      <c r="D3678" s="56"/>
      <c r="E3678" s="29"/>
      <c r="F3678" s="54"/>
    </row>
    <row r="3679" spans="2:6">
      <c r="B3679" s="55"/>
      <c r="C3679" s="57"/>
      <c r="D3679" s="56"/>
      <c r="E3679" s="29"/>
      <c r="F3679" s="54"/>
    </row>
    <row r="3680" spans="2:6">
      <c r="B3680" s="55"/>
      <c r="C3680" s="57"/>
      <c r="D3680" s="56"/>
      <c r="E3680" s="29"/>
      <c r="F3680" s="54"/>
    </row>
    <row r="3681" spans="2:6">
      <c r="B3681" s="55"/>
      <c r="C3681" s="57"/>
      <c r="D3681" s="56"/>
      <c r="E3681" s="29"/>
      <c r="F3681" s="54"/>
    </row>
    <row r="3682" spans="2:6">
      <c r="B3682" s="55"/>
      <c r="C3682" s="57"/>
      <c r="D3682" s="56"/>
      <c r="E3682" s="29"/>
      <c r="F3682" s="54"/>
    </row>
    <row r="3683" spans="2:6">
      <c r="B3683" s="55"/>
      <c r="C3683" s="57"/>
      <c r="D3683" s="56"/>
      <c r="E3683" s="29"/>
      <c r="F3683" s="54"/>
    </row>
    <row r="3684" spans="2:6">
      <c r="B3684" s="55"/>
      <c r="C3684" s="57"/>
      <c r="D3684" s="56"/>
      <c r="E3684" s="29"/>
      <c r="F3684" s="54"/>
    </row>
    <row r="3685" spans="2:6">
      <c r="B3685" s="55"/>
      <c r="C3685" s="57"/>
      <c r="D3685" s="56"/>
      <c r="E3685" s="29"/>
      <c r="F3685" s="54"/>
    </row>
    <row r="3686" spans="2:6">
      <c r="B3686" s="55"/>
      <c r="C3686" s="57"/>
      <c r="D3686" s="56"/>
      <c r="E3686" s="29"/>
      <c r="F3686" s="54"/>
    </row>
    <row r="3687" spans="2:6">
      <c r="B3687" s="55"/>
      <c r="C3687" s="57"/>
      <c r="D3687" s="56"/>
      <c r="E3687" s="29"/>
      <c r="F3687" s="54"/>
    </row>
    <row r="3688" spans="2:6">
      <c r="B3688" s="55"/>
      <c r="C3688" s="57"/>
      <c r="D3688" s="56"/>
      <c r="E3688" s="29"/>
      <c r="F3688" s="54"/>
    </row>
    <row r="3689" spans="2:6">
      <c r="B3689" s="55"/>
      <c r="C3689" s="57"/>
      <c r="D3689" s="56"/>
      <c r="E3689" s="29"/>
      <c r="F3689" s="54"/>
    </row>
    <row r="3690" spans="2:6">
      <c r="B3690" s="55"/>
      <c r="C3690" s="57"/>
      <c r="D3690" s="56"/>
      <c r="E3690" s="29"/>
      <c r="F3690" s="54"/>
    </row>
    <row r="3691" spans="2:6">
      <c r="B3691" s="55"/>
      <c r="C3691" s="57"/>
      <c r="D3691" s="56"/>
      <c r="E3691" s="29"/>
      <c r="F3691" s="54"/>
    </row>
    <row r="3692" spans="2:6">
      <c r="B3692" s="55"/>
      <c r="C3692" s="57"/>
      <c r="D3692" s="56"/>
      <c r="E3692" s="29"/>
      <c r="F3692" s="54"/>
    </row>
    <row r="3693" spans="2:6">
      <c r="B3693" s="55"/>
      <c r="C3693" s="57"/>
      <c r="D3693" s="56"/>
      <c r="E3693" s="29"/>
      <c r="F3693" s="54"/>
    </row>
    <row r="3694" spans="2:6">
      <c r="B3694" s="55"/>
      <c r="C3694" s="57"/>
      <c r="D3694" s="56"/>
      <c r="E3694" s="29"/>
      <c r="F3694" s="54"/>
    </row>
    <row r="3695" spans="2:6">
      <c r="B3695" s="55"/>
      <c r="C3695" s="57"/>
      <c r="D3695" s="56"/>
      <c r="E3695" s="29"/>
      <c r="F3695" s="54"/>
    </row>
    <row r="3696" spans="2:6">
      <c r="B3696" s="55"/>
      <c r="C3696" s="57"/>
      <c r="D3696" s="56"/>
      <c r="E3696" s="29"/>
      <c r="F3696" s="54"/>
    </row>
    <row r="3697" spans="2:6">
      <c r="B3697" s="55"/>
      <c r="C3697" s="57"/>
      <c r="D3697" s="56"/>
      <c r="E3697" s="29"/>
      <c r="F3697" s="54"/>
    </row>
    <row r="3698" spans="2:6">
      <c r="B3698" s="55"/>
      <c r="C3698" s="57"/>
      <c r="D3698" s="56"/>
      <c r="E3698" s="29"/>
      <c r="F3698" s="54"/>
    </row>
    <row r="3699" spans="2:6">
      <c r="B3699" s="55"/>
      <c r="C3699" s="57"/>
      <c r="D3699" s="56"/>
      <c r="E3699" s="29"/>
      <c r="F3699" s="54"/>
    </row>
    <row r="3700" spans="2:6">
      <c r="B3700" s="55"/>
      <c r="C3700" s="57"/>
      <c r="D3700" s="56"/>
      <c r="E3700" s="29"/>
      <c r="F3700" s="54"/>
    </row>
    <row r="3701" spans="2:6">
      <c r="B3701" s="55"/>
      <c r="C3701" s="57"/>
      <c r="D3701" s="56"/>
      <c r="E3701" s="29"/>
      <c r="F3701" s="54"/>
    </row>
    <row r="3702" spans="2:6">
      <c r="B3702" s="55"/>
      <c r="C3702" s="57"/>
      <c r="D3702" s="56"/>
      <c r="E3702" s="29"/>
      <c r="F3702" s="54"/>
    </row>
    <row r="3703" spans="2:6">
      <c r="B3703" s="55"/>
      <c r="C3703" s="57"/>
      <c r="D3703" s="56"/>
      <c r="E3703" s="29"/>
      <c r="F3703" s="54"/>
    </row>
    <row r="3704" spans="2:6">
      <c r="B3704" s="55"/>
      <c r="C3704" s="57"/>
      <c r="D3704" s="56"/>
      <c r="E3704" s="29"/>
      <c r="F3704" s="54"/>
    </row>
    <row r="3705" spans="2:6">
      <c r="B3705" s="55"/>
      <c r="C3705" s="57"/>
      <c r="D3705" s="56"/>
      <c r="E3705" s="29"/>
      <c r="F3705" s="54"/>
    </row>
    <row r="3706" spans="2:6">
      <c r="B3706" s="55"/>
      <c r="C3706" s="57"/>
      <c r="D3706" s="56"/>
      <c r="E3706" s="29"/>
      <c r="F3706" s="54"/>
    </row>
    <row r="3707" spans="2:6">
      <c r="B3707" s="55"/>
      <c r="C3707" s="57"/>
      <c r="D3707" s="56"/>
      <c r="E3707" s="29"/>
      <c r="F3707" s="54"/>
    </row>
    <row r="3708" spans="2:6">
      <c r="B3708" s="55"/>
      <c r="C3708" s="57"/>
      <c r="D3708" s="56"/>
      <c r="E3708" s="29"/>
      <c r="F3708" s="54"/>
    </row>
    <row r="3709" spans="2:6">
      <c r="B3709" s="55"/>
      <c r="C3709" s="57"/>
      <c r="D3709" s="56"/>
      <c r="E3709" s="29"/>
      <c r="F3709" s="54"/>
    </row>
    <row r="3710" spans="2:6">
      <c r="B3710" s="55"/>
      <c r="C3710" s="57"/>
      <c r="D3710" s="56"/>
      <c r="E3710" s="29"/>
      <c r="F3710" s="54"/>
    </row>
    <row r="3711" spans="2:6">
      <c r="B3711" s="55"/>
      <c r="C3711" s="57"/>
      <c r="D3711" s="56"/>
      <c r="E3711" s="29"/>
      <c r="F3711" s="54"/>
    </row>
    <row r="3712" spans="2:6">
      <c r="B3712" s="55"/>
      <c r="C3712" s="57"/>
      <c r="D3712" s="56"/>
      <c r="E3712" s="29"/>
      <c r="F3712" s="54"/>
    </row>
    <row r="3713" spans="2:6">
      <c r="B3713" s="55"/>
      <c r="C3713" s="57"/>
      <c r="D3713" s="56"/>
      <c r="E3713" s="29"/>
      <c r="F3713" s="54"/>
    </row>
    <row r="3714" spans="2:6">
      <c r="B3714" s="55"/>
      <c r="C3714" s="57"/>
      <c r="D3714" s="56"/>
      <c r="E3714" s="29"/>
      <c r="F3714" s="54"/>
    </row>
    <row r="3715" spans="2:6">
      <c r="B3715" s="55"/>
      <c r="C3715" s="57"/>
      <c r="D3715" s="56"/>
      <c r="E3715" s="29"/>
      <c r="F3715" s="54"/>
    </row>
    <row r="3716" spans="2:6">
      <c r="B3716" s="55"/>
      <c r="C3716" s="57"/>
      <c r="D3716" s="56"/>
      <c r="E3716" s="29"/>
      <c r="F3716" s="54"/>
    </row>
    <row r="3717" spans="2:6">
      <c r="B3717" s="55"/>
      <c r="C3717" s="57"/>
      <c r="D3717" s="56"/>
      <c r="E3717" s="29"/>
      <c r="F3717" s="54"/>
    </row>
    <row r="3718" spans="2:6">
      <c r="B3718" s="55"/>
      <c r="C3718" s="57"/>
      <c r="D3718" s="56"/>
      <c r="E3718" s="29"/>
      <c r="F3718" s="54"/>
    </row>
    <row r="3719" spans="2:6">
      <c r="B3719" s="55"/>
      <c r="C3719" s="57"/>
      <c r="D3719" s="56"/>
      <c r="E3719" s="29"/>
      <c r="F3719" s="54"/>
    </row>
    <row r="3720" spans="2:6">
      <c r="B3720" s="55"/>
      <c r="C3720" s="57"/>
      <c r="D3720" s="56"/>
      <c r="E3720" s="29"/>
      <c r="F3720" s="54"/>
    </row>
    <row r="3721" spans="2:6">
      <c r="B3721" s="55"/>
      <c r="C3721" s="57"/>
      <c r="D3721" s="56"/>
      <c r="E3721" s="29"/>
      <c r="F3721" s="54"/>
    </row>
    <row r="3722" spans="2:6">
      <c r="B3722" s="55"/>
      <c r="C3722" s="57"/>
      <c r="D3722" s="56"/>
      <c r="E3722" s="29"/>
      <c r="F3722" s="54"/>
    </row>
    <row r="3723" spans="2:6">
      <c r="B3723" s="55"/>
      <c r="C3723" s="57"/>
      <c r="D3723" s="56"/>
      <c r="E3723" s="29"/>
      <c r="F3723" s="54"/>
    </row>
    <row r="3724" spans="2:6">
      <c r="B3724" s="55"/>
      <c r="C3724" s="57"/>
      <c r="D3724" s="56"/>
      <c r="E3724" s="29"/>
      <c r="F3724" s="54"/>
    </row>
    <row r="3725" spans="2:6">
      <c r="B3725" s="55"/>
      <c r="C3725" s="57"/>
      <c r="D3725" s="56"/>
      <c r="E3725" s="29"/>
      <c r="F3725" s="54"/>
    </row>
    <row r="3726" spans="2:6">
      <c r="B3726" s="55"/>
      <c r="C3726" s="57"/>
      <c r="D3726" s="56"/>
      <c r="E3726" s="29"/>
      <c r="F3726" s="54"/>
    </row>
    <row r="3727" spans="2:6">
      <c r="B3727" s="55"/>
      <c r="C3727" s="57"/>
      <c r="D3727" s="56"/>
      <c r="E3727" s="29"/>
      <c r="F3727" s="54"/>
    </row>
    <row r="3728" spans="2:6">
      <c r="B3728" s="55"/>
      <c r="C3728" s="57"/>
      <c r="D3728" s="56"/>
      <c r="E3728" s="29"/>
      <c r="F3728" s="54"/>
    </row>
    <row r="3729" spans="2:6">
      <c r="B3729" s="55"/>
      <c r="C3729" s="57"/>
      <c r="D3729" s="56"/>
      <c r="E3729" s="29"/>
      <c r="F3729" s="54"/>
    </row>
    <row r="3730" spans="2:6">
      <c r="B3730" s="55"/>
      <c r="C3730" s="57"/>
      <c r="D3730" s="56"/>
      <c r="E3730" s="29"/>
      <c r="F3730" s="54"/>
    </row>
    <row r="3731" spans="2:6">
      <c r="B3731" s="55"/>
      <c r="C3731" s="57"/>
      <c r="D3731" s="56"/>
      <c r="E3731" s="29"/>
      <c r="F3731" s="54"/>
    </row>
    <row r="3732" spans="2:6">
      <c r="B3732" s="55"/>
      <c r="C3732" s="57"/>
      <c r="D3732" s="56"/>
      <c r="E3732" s="29"/>
      <c r="F3732" s="54"/>
    </row>
    <row r="3733" spans="2:6">
      <c r="B3733" s="55"/>
      <c r="C3733" s="57"/>
      <c r="D3733" s="56"/>
      <c r="E3733" s="29"/>
      <c r="F3733" s="54"/>
    </row>
    <row r="3734" spans="2:6">
      <c r="B3734" s="55"/>
      <c r="C3734" s="57"/>
      <c r="D3734" s="56"/>
      <c r="E3734" s="29"/>
      <c r="F3734" s="54"/>
    </row>
    <row r="3735" spans="2:6">
      <c r="B3735" s="55"/>
      <c r="C3735" s="57"/>
      <c r="D3735" s="56"/>
      <c r="E3735" s="29"/>
      <c r="F3735" s="54"/>
    </row>
    <row r="3736" spans="2:6">
      <c r="B3736" s="55"/>
      <c r="C3736" s="57"/>
      <c r="D3736" s="56"/>
      <c r="E3736" s="29"/>
      <c r="F3736" s="54"/>
    </row>
    <row r="3737" spans="2:6">
      <c r="B3737" s="55"/>
      <c r="C3737" s="57"/>
      <c r="D3737" s="56"/>
      <c r="E3737" s="29"/>
      <c r="F3737" s="54"/>
    </row>
    <row r="3738" spans="2:6">
      <c r="B3738" s="55"/>
      <c r="C3738" s="57"/>
      <c r="D3738" s="56"/>
      <c r="E3738" s="29"/>
      <c r="F3738" s="54"/>
    </row>
    <row r="3739" spans="2:6">
      <c r="B3739" s="55"/>
      <c r="C3739" s="57"/>
      <c r="D3739" s="56"/>
      <c r="E3739" s="29"/>
      <c r="F3739" s="54"/>
    </row>
    <row r="3740" spans="2:6">
      <c r="B3740" s="55"/>
      <c r="C3740" s="57"/>
      <c r="D3740" s="56"/>
      <c r="E3740" s="29"/>
      <c r="F3740" s="54"/>
    </row>
    <row r="3741" spans="2:6">
      <c r="B3741" s="55"/>
      <c r="C3741" s="57"/>
      <c r="D3741" s="56"/>
      <c r="E3741" s="29"/>
      <c r="F3741" s="54"/>
    </row>
    <row r="3742" spans="2:6">
      <c r="B3742" s="55"/>
      <c r="C3742" s="57"/>
      <c r="D3742" s="56"/>
      <c r="E3742" s="29"/>
      <c r="F3742" s="54"/>
    </row>
    <row r="3743" spans="2:6">
      <c r="B3743" s="55"/>
      <c r="C3743" s="57"/>
      <c r="D3743" s="56"/>
      <c r="E3743" s="29"/>
      <c r="F3743" s="54"/>
    </row>
    <row r="3744" spans="2:6">
      <c r="B3744" s="55"/>
      <c r="C3744" s="57"/>
      <c r="D3744" s="56"/>
      <c r="E3744" s="29"/>
      <c r="F3744" s="54"/>
    </row>
    <row r="3745" spans="2:6">
      <c r="B3745" s="55"/>
      <c r="C3745" s="57"/>
      <c r="D3745" s="56"/>
      <c r="E3745" s="29"/>
      <c r="F3745" s="54"/>
    </row>
    <row r="3746" spans="2:6">
      <c r="B3746" s="55"/>
      <c r="C3746" s="57"/>
      <c r="D3746" s="56"/>
      <c r="E3746" s="29"/>
      <c r="F3746" s="54"/>
    </row>
    <row r="3747" spans="2:6">
      <c r="B3747" s="55"/>
      <c r="C3747" s="57"/>
      <c r="D3747" s="56"/>
      <c r="E3747" s="29"/>
      <c r="F3747" s="54"/>
    </row>
    <row r="3748" spans="2:6">
      <c r="B3748" s="55"/>
      <c r="C3748" s="57"/>
      <c r="D3748" s="56"/>
      <c r="E3748" s="29"/>
      <c r="F3748" s="54"/>
    </row>
    <row r="3749" spans="2:6">
      <c r="B3749" s="55"/>
      <c r="C3749" s="57"/>
      <c r="D3749" s="56"/>
      <c r="E3749" s="29"/>
      <c r="F3749" s="54"/>
    </row>
    <row r="3750" spans="2:6">
      <c r="B3750" s="55"/>
      <c r="C3750" s="57"/>
      <c r="D3750" s="56"/>
      <c r="E3750" s="29"/>
      <c r="F3750" s="54"/>
    </row>
    <row r="3751" spans="2:6">
      <c r="B3751" s="55"/>
      <c r="C3751" s="57"/>
      <c r="D3751" s="56"/>
      <c r="E3751" s="29"/>
      <c r="F3751" s="54"/>
    </row>
    <row r="3752" spans="2:6">
      <c r="B3752" s="55"/>
      <c r="C3752" s="57"/>
      <c r="D3752" s="56"/>
      <c r="E3752" s="29"/>
      <c r="F3752" s="54"/>
    </row>
    <row r="3753" spans="2:6">
      <c r="B3753" s="55"/>
      <c r="C3753" s="57"/>
      <c r="D3753" s="56"/>
      <c r="E3753" s="29"/>
      <c r="F3753" s="54"/>
    </row>
    <row r="3754" spans="2:6">
      <c r="B3754" s="55"/>
      <c r="C3754" s="57"/>
      <c r="D3754" s="56"/>
      <c r="E3754" s="29"/>
      <c r="F3754" s="54"/>
    </row>
    <row r="3755" spans="2:6">
      <c r="B3755" s="55"/>
      <c r="C3755" s="57"/>
      <c r="D3755" s="56"/>
      <c r="E3755" s="29"/>
      <c r="F3755" s="54"/>
    </row>
    <row r="3756" spans="2:6">
      <c r="B3756" s="55"/>
      <c r="C3756" s="57"/>
      <c r="D3756" s="56"/>
      <c r="E3756" s="29"/>
      <c r="F3756" s="54"/>
    </row>
    <row r="3757" spans="2:6">
      <c r="B3757" s="55"/>
      <c r="C3757" s="57"/>
      <c r="D3757" s="56"/>
      <c r="E3757" s="29"/>
      <c r="F3757" s="54"/>
    </row>
    <row r="3758" spans="2:6">
      <c r="B3758" s="55"/>
      <c r="C3758" s="57"/>
      <c r="D3758" s="56"/>
      <c r="E3758" s="29"/>
      <c r="F3758" s="54"/>
    </row>
    <row r="3759" spans="2:6">
      <c r="B3759" s="55"/>
      <c r="C3759" s="57"/>
      <c r="D3759" s="56"/>
      <c r="E3759" s="29"/>
      <c r="F3759" s="54"/>
    </row>
    <row r="3760" spans="2:6">
      <c r="B3760" s="55"/>
      <c r="C3760" s="57"/>
      <c r="D3760" s="56"/>
      <c r="E3760" s="29"/>
      <c r="F3760" s="54"/>
    </row>
    <row r="3761" spans="2:6">
      <c r="B3761" s="55"/>
      <c r="C3761" s="57"/>
      <c r="D3761" s="56"/>
      <c r="E3761" s="29"/>
      <c r="F3761" s="54"/>
    </row>
    <row r="3762" spans="2:6">
      <c r="B3762" s="55"/>
      <c r="C3762" s="57"/>
      <c r="D3762" s="56"/>
      <c r="E3762" s="29"/>
      <c r="F3762" s="54"/>
    </row>
    <row r="3763" spans="2:6">
      <c r="B3763" s="55"/>
      <c r="C3763" s="57"/>
      <c r="D3763" s="56"/>
      <c r="E3763" s="29"/>
      <c r="F3763" s="54"/>
    </row>
    <row r="3764" spans="2:6">
      <c r="B3764" s="55"/>
      <c r="C3764" s="57"/>
      <c r="D3764" s="56"/>
      <c r="E3764" s="29"/>
      <c r="F3764" s="54"/>
    </row>
    <row r="3765" spans="2:6">
      <c r="B3765" s="55"/>
      <c r="C3765" s="57"/>
      <c r="D3765" s="56"/>
      <c r="E3765" s="29"/>
      <c r="F3765" s="54"/>
    </row>
    <row r="3766" spans="2:6">
      <c r="B3766" s="55"/>
      <c r="C3766" s="57"/>
      <c r="D3766" s="56"/>
      <c r="E3766" s="29"/>
      <c r="F3766" s="54"/>
    </row>
    <row r="3767" spans="2:6">
      <c r="B3767" s="55"/>
      <c r="C3767" s="57"/>
      <c r="D3767" s="56"/>
      <c r="E3767" s="29"/>
      <c r="F3767" s="54"/>
    </row>
    <row r="3768" spans="2:6">
      <c r="B3768" s="55"/>
      <c r="C3768" s="57"/>
      <c r="D3768" s="56"/>
      <c r="E3768" s="29"/>
      <c r="F3768" s="54"/>
    </row>
    <row r="3769" spans="2:6">
      <c r="B3769" s="55"/>
      <c r="C3769" s="57"/>
      <c r="D3769" s="56"/>
      <c r="E3769" s="29"/>
      <c r="F3769" s="54"/>
    </row>
    <row r="3770" spans="2:6">
      <c r="B3770" s="55"/>
      <c r="C3770" s="57"/>
      <c r="D3770" s="56"/>
      <c r="E3770" s="29"/>
      <c r="F3770" s="54"/>
    </row>
    <row r="3771" spans="2:6">
      <c r="B3771" s="55"/>
      <c r="C3771" s="57"/>
      <c r="D3771" s="56"/>
      <c r="E3771" s="29"/>
      <c r="F3771" s="54"/>
    </row>
    <row r="3772" spans="2:6">
      <c r="B3772" s="55"/>
      <c r="C3772" s="57"/>
      <c r="D3772" s="56"/>
      <c r="E3772" s="29"/>
      <c r="F3772" s="54"/>
    </row>
    <row r="3773" spans="2:6">
      <c r="B3773" s="55"/>
      <c r="C3773" s="57"/>
      <c r="D3773" s="56"/>
      <c r="E3773" s="29"/>
      <c r="F3773" s="54"/>
    </row>
    <row r="3774" spans="2:6">
      <c r="B3774" s="55"/>
      <c r="C3774" s="57"/>
      <c r="D3774" s="56"/>
      <c r="E3774" s="29"/>
      <c r="F3774" s="54"/>
    </row>
    <row r="3775" spans="2:6">
      <c r="B3775" s="55"/>
      <c r="C3775" s="57"/>
      <c r="D3775" s="56"/>
      <c r="E3775" s="29"/>
      <c r="F3775" s="54"/>
    </row>
    <row r="3776" spans="2:6">
      <c r="B3776" s="55"/>
      <c r="C3776" s="57"/>
      <c r="D3776" s="56"/>
      <c r="E3776" s="29"/>
      <c r="F3776" s="54"/>
    </row>
    <row r="3777" spans="2:6">
      <c r="B3777" s="55"/>
      <c r="C3777" s="57"/>
      <c r="D3777" s="56"/>
      <c r="E3777" s="29"/>
      <c r="F3777" s="54"/>
    </row>
    <row r="3778" spans="2:6">
      <c r="B3778" s="55"/>
      <c r="C3778" s="57"/>
      <c r="D3778" s="56"/>
      <c r="E3778" s="29"/>
      <c r="F3778" s="54"/>
    </row>
    <row r="3779" spans="2:6">
      <c r="B3779" s="55"/>
      <c r="C3779" s="57"/>
      <c r="D3779" s="56"/>
      <c r="E3779" s="29"/>
      <c r="F3779" s="54"/>
    </row>
    <row r="3780" spans="2:6">
      <c r="B3780" s="55"/>
      <c r="C3780" s="57"/>
      <c r="D3780" s="56"/>
      <c r="E3780" s="29"/>
      <c r="F3780" s="54"/>
    </row>
    <row r="3781" spans="2:6">
      <c r="B3781" s="55"/>
      <c r="C3781" s="57"/>
      <c r="D3781" s="56"/>
      <c r="E3781" s="29"/>
      <c r="F3781" s="54"/>
    </row>
    <row r="3782" spans="2:6">
      <c r="B3782" s="55"/>
      <c r="C3782" s="57"/>
      <c r="D3782" s="56"/>
      <c r="E3782" s="29"/>
      <c r="F3782" s="54"/>
    </row>
    <row r="3783" spans="2:6">
      <c r="B3783" s="55"/>
      <c r="C3783" s="57"/>
      <c r="D3783" s="56"/>
      <c r="E3783" s="29"/>
      <c r="F3783" s="54"/>
    </row>
    <row r="3784" spans="2:6">
      <c r="B3784" s="55"/>
      <c r="C3784" s="57"/>
      <c r="D3784" s="56"/>
      <c r="E3784" s="29"/>
      <c r="F3784" s="54"/>
    </row>
    <row r="3785" spans="2:6">
      <c r="B3785" s="55"/>
      <c r="C3785" s="57"/>
      <c r="D3785" s="56"/>
      <c r="E3785" s="29"/>
      <c r="F3785" s="54"/>
    </row>
    <row r="3786" spans="2:6">
      <c r="B3786" s="55"/>
      <c r="C3786" s="57"/>
      <c r="D3786" s="56"/>
      <c r="E3786" s="29"/>
      <c r="F3786" s="54"/>
    </row>
    <row r="3787" spans="2:6">
      <c r="B3787" s="55"/>
      <c r="C3787" s="57"/>
      <c r="D3787" s="56"/>
      <c r="E3787" s="29"/>
      <c r="F3787" s="54"/>
    </row>
    <row r="3788" spans="2:6">
      <c r="B3788" s="55"/>
      <c r="C3788" s="57"/>
      <c r="D3788" s="56"/>
      <c r="E3788" s="29"/>
      <c r="F3788" s="54"/>
    </row>
    <row r="3789" spans="2:6">
      <c r="B3789" s="55"/>
      <c r="C3789" s="57"/>
      <c r="D3789" s="56"/>
      <c r="E3789" s="29"/>
      <c r="F3789" s="54"/>
    </row>
    <row r="3790" spans="2:6">
      <c r="B3790" s="55"/>
      <c r="C3790" s="57"/>
      <c r="D3790" s="56"/>
      <c r="E3790" s="29"/>
      <c r="F3790" s="54"/>
    </row>
    <row r="3791" spans="2:6">
      <c r="B3791" s="55"/>
      <c r="C3791" s="57"/>
      <c r="D3791" s="56"/>
      <c r="E3791" s="29"/>
      <c r="F3791" s="54"/>
    </row>
    <row r="3792" spans="2:6">
      <c r="B3792" s="55"/>
      <c r="C3792" s="57"/>
      <c r="D3792" s="56"/>
      <c r="E3792" s="29"/>
      <c r="F3792" s="54"/>
    </row>
    <row r="3793" spans="2:6">
      <c r="B3793" s="55"/>
      <c r="C3793" s="57"/>
      <c r="D3793" s="56"/>
      <c r="E3793" s="29"/>
      <c r="F3793" s="54"/>
    </row>
    <row r="3794" spans="2:6">
      <c r="B3794" s="55"/>
      <c r="C3794" s="57"/>
      <c r="D3794" s="56"/>
      <c r="E3794" s="29"/>
      <c r="F3794" s="54"/>
    </row>
    <row r="3795" spans="2:6">
      <c r="B3795" s="55"/>
      <c r="C3795" s="57"/>
      <c r="D3795" s="56"/>
      <c r="E3795" s="29"/>
      <c r="F3795" s="54"/>
    </row>
    <row r="3796" spans="2:6">
      <c r="B3796" s="55"/>
      <c r="C3796" s="57"/>
      <c r="D3796" s="56"/>
      <c r="E3796" s="29"/>
      <c r="F3796" s="54"/>
    </row>
    <row r="3797" spans="2:6">
      <c r="B3797" s="55"/>
      <c r="C3797" s="57"/>
      <c r="D3797" s="56"/>
      <c r="E3797" s="29"/>
      <c r="F3797" s="54"/>
    </row>
    <row r="3798" spans="2:6">
      <c r="B3798" s="55"/>
      <c r="C3798" s="57"/>
      <c r="D3798" s="56"/>
      <c r="E3798" s="29"/>
      <c r="F3798" s="54"/>
    </row>
    <row r="3799" spans="2:6">
      <c r="B3799" s="55"/>
      <c r="C3799" s="57"/>
      <c r="D3799" s="56"/>
      <c r="E3799" s="29"/>
      <c r="F3799" s="54"/>
    </row>
    <row r="3800" spans="2:6">
      <c r="B3800" s="55"/>
      <c r="C3800" s="57"/>
      <c r="D3800" s="56"/>
      <c r="E3800" s="29"/>
      <c r="F3800" s="54"/>
    </row>
    <row r="3801" spans="2:6">
      <c r="B3801" s="55"/>
      <c r="C3801" s="57"/>
      <c r="D3801" s="56"/>
      <c r="E3801" s="29"/>
      <c r="F3801" s="54"/>
    </row>
    <row r="3802" spans="2:6">
      <c r="B3802" s="55"/>
      <c r="C3802" s="57"/>
      <c r="D3802" s="56"/>
      <c r="E3802" s="29"/>
      <c r="F3802" s="54"/>
    </row>
    <row r="3803" spans="2:6">
      <c r="B3803" s="55"/>
      <c r="C3803" s="57"/>
      <c r="D3803" s="56"/>
      <c r="E3803" s="29"/>
      <c r="F3803" s="54"/>
    </row>
    <row r="3804" spans="2:6">
      <c r="B3804" s="55"/>
      <c r="C3804" s="57"/>
      <c r="D3804" s="56"/>
      <c r="E3804" s="29"/>
      <c r="F3804" s="54"/>
    </row>
    <row r="3805" spans="2:6">
      <c r="B3805" s="55"/>
      <c r="C3805" s="57"/>
      <c r="D3805" s="56"/>
      <c r="E3805" s="29"/>
      <c r="F3805" s="54"/>
    </row>
    <row r="3806" spans="2:6">
      <c r="B3806" s="55"/>
      <c r="C3806" s="57"/>
      <c r="D3806" s="56"/>
      <c r="E3806" s="29"/>
      <c r="F3806" s="54"/>
    </row>
    <row r="3807" spans="2:6">
      <c r="B3807" s="55"/>
      <c r="C3807" s="57"/>
      <c r="D3807" s="56"/>
      <c r="E3807" s="29"/>
      <c r="F3807" s="54"/>
    </row>
    <row r="3808" spans="2:6">
      <c r="B3808" s="55"/>
      <c r="C3808" s="57"/>
      <c r="D3808" s="56"/>
      <c r="E3808" s="29"/>
      <c r="F3808" s="54"/>
    </row>
    <row r="3809" spans="2:6">
      <c r="B3809" s="55"/>
      <c r="C3809" s="57"/>
      <c r="D3809" s="56"/>
      <c r="E3809" s="29"/>
      <c r="F3809" s="54"/>
    </row>
    <row r="3810" spans="2:6">
      <c r="B3810" s="55"/>
      <c r="C3810" s="57"/>
      <c r="D3810" s="56"/>
      <c r="E3810" s="29"/>
      <c r="F3810" s="54"/>
    </row>
    <row r="3811" spans="2:6">
      <c r="B3811" s="55"/>
      <c r="C3811" s="57"/>
      <c r="D3811" s="56"/>
      <c r="E3811" s="29"/>
      <c r="F3811" s="54"/>
    </row>
    <row r="3812" spans="2:6">
      <c r="B3812" s="55"/>
      <c r="C3812" s="57"/>
      <c r="D3812" s="56"/>
      <c r="E3812" s="29"/>
      <c r="F3812" s="54"/>
    </row>
    <row r="3813" spans="2:6">
      <c r="B3813" s="55"/>
      <c r="C3813" s="57"/>
      <c r="D3813" s="56"/>
      <c r="E3813" s="29"/>
      <c r="F3813" s="54"/>
    </row>
    <row r="3814" spans="2:6">
      <c r="B3814" s="55"/>
      <c r="C3814" s="57"/>
      <c r="D3814" s="56"/>
      <c r="E3814" s="29"/>
      <c r="F3814" s="54"/>
    </row>
    <row r="3815" spans="2:6">
      <c r="B3815" s="55"/>
      <c r="C3815" s="57"/>
      <c r="D3815" s="56"/>
      <c r="E3815" s="29"/>
      <c r="F3815" s="54"/>
    </row>
    <row r="3816" spans="2:6">
      <c r="B3816" s="55"/>
      <c r="C3816" s="57"/>
      <c r="D3816" s="56"/>
      <c r="E3816" s="29"/>
      <c r="F3816" s="54"/>
    </row>
    <row r="3817" spans="2:6">
      <c r="B3817" s="55"/>
      <c r="C3817" s="57"/>
      <c r="D3817" s="56"/>
      <c r="E3817" s="29"/>
      <c r="F3817" s="54"/>
    </row>
    <row r="3818" spans="2:6">
      <c r="B3818" s="55"/>
      <c r="C3818" s="57"/>
      <c r="D3818" s="56"/>
      <c r="E3818" s="29"/>
      <c r="F3818" s="54"/>
    </row>
    <row r="3819" spans="2:6">
      <c r="B3819" s="55"/>
      <c r="C3819" s="57"/>
      <c r="D3819" s="56"/>
      <c r="E3819" s="29"/>
      <c r="F3819" s="54"/>
    </row>
    <row r="3820" spans="2:6">
      <c r="B3820" s="55"/>
      <c r="C3820" s="57"/>
      <c r="D3820" s="56"/>
      <c r="E3820" s="29"/>
      <c r="F3820" s="54"/>
    </row>
    <row r="3821" spans="2:6">
      <c r="B3821" s="55"/>
      <c r="C3821" s="57"/>
      <c r="D3821" s="56"/>
      <c r="E3821" s="29"/>
      <c r="F3821" s="54"/>
    </row>
    <row r="3822" spans="2:6">
      <c r="B3822" s="55"/>
      <c r="C3822" s="57"/>
      <c r="D3822" s="56"/>
      <c r="E3822" s="29"/>
      <c r="F3822" s="54"/>
    </row>
    <row r="3823" spans="2:6">
      <c r="B3823" s="55"/>
      <c r="C3823" s="57"/>
      <c r="D3823" s="56"/>
      <c r="E3823" s="29"/>
      <c r="F3823" s="54"/>
    </row>
    <row r="3824" spans="2:6">
      <c r="B3824" s="55"/>
      <c r="C3824" s="57"/>
      <c r="D3824" s="56"/>
      <c r="E3824" s="29"/>
      <c r="F3824" s="54"/>
    </row>
    <row r="3825" spans="2:6">
      <c r="B3825" s="55"/>
      <c r="C3825" s="57"/>
      <c r="D3825" s="56"/>
      <c r="E3825" s="29"/>
      <c r="F3825" s="54"/>
    </row>
    <row r="3826" spans="2:6">
      <c r="B3826" s="55"/>
      <c r="C3826" s="57"/>
      <c r="D3826" s="56"/>
      <c r="E3826" s="29"/>
      <c r="F3826" s="54"/>
    </row>
    <row r="3827" spans="2:6">
      <c r="B3827" s="55"/>
      <c r="C3827" s="57"/>
      <c r="D3827" s="56"/>
      <c r="E3827" s="29"/>
      <c r="F3827" s="54"/>
    </row>
    <row r="3828" spans="2:6">
      <c r="B3828" s="55"/>
      <c r="C3828" s="57"/>
      <c r="D3828" s="56"/>
      <c r="E3828" s="29"/>
      <c r="F3828" s="54"/>
    </row>
    <row r="3829" spans="2:6">
      <c r="B3829" s="55"/>
      <c r="C3829" s="57"/>
      <c r="D3829" s="56"/>
      <c r="E3829" s="29"/>
      <c r="F3829" s="54"/>
    </row>
    <row r="3830" spans="2:6">
      <c r="B3830" s="55"/>
      <c r="C3830" s="57"/>
      <c r="D3830" s="56"/>
      <c r="E3830" s="29"/>
      <c r="F3830" s="54"/>
    </row>
    <row r="3831" spans="2:6">
      <c r="B3831" s="55"/>
      <c r="C3831" s="57"/>
      <c r="D3831" s="56"/>
      <c r="E3831" s="29"/>
      <c r="F3831" s="54"/>
    </row>
    <row r="3832" spans="2:6">
      <c r="B3832" s="55"/>
      <c r="C3832" s="57"/>
      <c r="D3832" s="56"/>
      <c r="E3832" s="29"/>
      <c r="F3832" s="54"/>
    </row>
    <row r="3833" spans="2:6">
      <c r="B3833" s="55"/>
      <c r="C3833" s="57"/>
      <c r="D3833" s="56"/>
      <c r="E3833" s="29"/>
      <c r="F3833" s="54"/>
    </row>
    <row r="3834" spans="2:6">
      <c r="B3834" s="55"/>
      <c r="C3834" s="57"/>
      <c r="D3834" s="56"/>
      <c r="E3834" s="29"/>
      <c r="F3834" s="54"/>
    </row>
    <row r="3835" spans="2:6">
      <c r="B3835" s="55"/>
      <c r="C3835" s="57"/>
      <c r="D3835" s="56"/>
      <c r="E3835" s="29"/>
      <c r="F3835" s="54"/>
    </row>
    <row r="3836" spans="2:6">
      <c r="B3836" s="55"/>
      <c r="C3836" s="57"/>
      <c r="D3836" s="56"/>
      <c r="E3836" s="29"/>
      <c r="F3836" s="54"/>
    </row>
    <row r="3837" spans="2:6">
      <c r="B3837" s="55"/>
      <c r="C3837" s="57"/>
      <c r="D3837" s="56"/>
      <c r="E3837" s="29"/>
      <c r="F3837" s="54"/>
    </row>
    <row r="3838" spans="2:6">
      <c r="B3838" s="55"/>
      <c r="C3838" s="57"/>
      <c r="D3838" s="56"/>
      <c r="E3838" s="29"/>
      <c r="F3838" s="54"/>
    </row>
    <row r="3839" spans="2:6">
      <c r="B3839" s="55"/>
      <c r="C3839" s="57"/>
      <c r="D3839" s="56"/>
      <c r="E3839" s="29"/>
      <c r="F3839" s="54"/>
    </row>
    <row r="3840" spans="2:6">
      <c r="B3840" s="55"/>
      <c r="C3840" s="57"/>
      <c r="D3840" s="56"/>
      <c r="E3840" s="29"/>
      <c r="F3840" s="54"/>
    </row>
    <row r="3841" spans="2:6">
      <c r="B3841" s="55"/>
      <c r="C3841" s="57"/>
      <c r="D3841" s="56"/>
      <c r="E3841" s="29"/>
      <c r="F3841" s="54"/>
    </row>
    <row r="3842" spans="2:6">
      <c r="B3842" s="55"/>
      <c r="C3842" s="57"/>
      <c r="D3842" s="56"/>
      <c r="E3842" s="29"/>
      <c r="F3842" s="54"/>
    </row>
    <row r="3843" spans="2:6">
      <c r="B3843" s="55"/>
      <c r="C3843" s="57"/>
      <c r="D3843" s="56"/>
      <c r="E3843" s="29"/>
      <c r="F3843" s="54"/>
    </row>
    <row r="3844" spans="2:6">
      <c r="B3844" s="55"/>
      <c r="C3844" s="57"/>
      <c r="D3844" s="56"/>
      <c r="E3844" s="29"/>
      <c r="F3844" s="54"/>
    </row>
    <row r="3845" spans="2:6">
      <c r="B3845" s="55"/>
      <c r="C3845" s="57"/>
      <c r="D3845" s="56"/>
      <c r="E3845" s="29"/>
      <c r="F3845" s="54"/>
    </row>
    <row r="3846" spans="2:6">
      <c r="B3846" s="55"/>
      <c r="C3846" s="57"/>
      <c r="D3846" s="56"/>
      <c r="E3846" s="29"/>
      <c r="F3846" s="54"/>
    </row>
    <row r="3847" spans="2:6">
      <c r="B3847" s="55"/>
      <c r="C3847" s="57"/>
      <c r="D3847" s="56"/>
      <c r="E3847" s="29"/>
      <c r="F3847" s="54"/>
    </row>
    <row r="3848" spans="2:6">
      <c r="B3848" s="55"/>
      <c r="C3848" s="57"/>
      <c r="D3848" s="56"/>
      <c r="E3848" s="29"/>
      <c r="F3848" s="54"/>
    </row>
    <row r="3849" spans="2:6">
      <c r="B3849" s="55"/>
      <c r="C3849" s="57"/>
      <c r="D3849" s="56"/>
      <c r="E3849" s="29"/>
      <c r="F3849" s="54"/>
    </row>
    <row r="3850" spans="2:6">
      <c r="B3850" s="55"/>
      <c r="C3850" s="57"/>
      <c r="D3850" s="56"/>
      <c r="E3850" s="29"/>
      <c r="F3850" s="54"/>
    </row>
    <row r="3851" spans="2:6">
      <c r="B3851" s="55"/>
      <c r="C3851" s="57"/>
      <c r="D3851" s="56"/>
      <c r="E3851" s="29"/>
      <c r="F3851" s="54"/>
    </row>
    <row r="3852" spans="2:6">
      <c r="B3852" s="55"/>
      <c r="C3852" s="57"/>
      <c r="D3852" s="56"/>
      <c r="E3852" s="29"/>
      <c r="F3852" s="54"/>
    </row>
    <row r="3853" spans="2:6">
      <c r="B3853" s="55"/>
      <c r="C3853" s="57"/>
      <c r="D3853" s="56"/>
      <c r="E3853" s="29"/>
      <c r="F3853" s="54"/>
    </row>
    <row r="3854" spans="2:6">
      <c r="B3854" s="55"/>
      <c r="C3854" s="57"/>
      <c r="D3854" s="56"/>
      <c r="E3854" s="29"/>
      <c r="F3854" s="54"/>
    </row>
    <row r="3855" spans="2:6">
      <c r="B3855" s="55"/>
      <c r="C3855" s="57"/>
      <c r="D3855" s="56"/>
      <c r="E3855" s="29"/>
      <c r="F3855" s="54"/>
    </row>
    <row r="3856" spans="2:6">
      <c r="B3856" s="55"/>
      <c r="C3856" s="57"/>
      <c r="D3856" s="56"/>
      <c r="E3856" s="29"/>
      <c r="F3856" s="54"/>
    </row>
    <row r="3857" spans="2:6">
      <c r="B3857" s="55"/>
      <c r="C3857" s="57"/>
      <c r="D3857" s="56"/>
      <c r="E3857" s="29"/>
      <c r="F3857" s="54"/>
    </row>
    <row r="3858" spans="2:6">
      <c r="B3858" s="55"/>
      <c r="C3858" s="57"/>
      <c r="D3858" s="56"/>
      <c r="E3858" s="29"/>
      <c r="F3858" s="54"/>
    </row>
    <row r="3859" spans="2:6">
      <c r="B3859" s="55"/>
      <c r="C3859" s="57"/>
      <c r="D3859" s="56"/>
      <c r="E3859" s="29"/>
      <c r="F3859" s="54"/>
    </row>
    <row r="3860" spans="2:6">
      <c r="B3860" s="55"/>
      <c r="C3860" s="57"/>
      <c r="D3860" s="56"/>
      <c r="E3860" s="29"/>
      <c r="F3860" s="54"/>
    </row>
    <row r="3861" spans="2:6">
      <c r="B3861" s="55"/>
      <c r="C3861" s="57"/>
      <c r="D3861" s="56"/>
      <c r="E3861" s="29"/>
      <c r="F3861" s="54"/>
    </row>
    <row r="3862" spans="2:6">
      <c r="B3862" s="55"/>
      <c r="C3862" s="57"/>
      <c r="D3862" s="56"/>
      <c r="E3862" s="29"/>
      <c r="F3862" s="54"/>
    </row>
    <row r="3863" spans="2:6">
      <c r="B3863" s="55"/>
      <c r="C3863" s="57"/>
      <c r="D3863" s="56"/>
      <c r="E3863" s="29"/>
      <c r="F3863" s="54"/>
    </row>
    <row r="3864" spans="2:6">
      <c r="B3864" s="55"/>
      <c r="C3864" s="57"/>
      <c r="D3864" s="56"/>
      <c r="E3864" s="29"/>
      <c r="F3864" s="54"/>
    </row>
    <row r="3865" spans="2:6">
      <c r="B3865" s="55"/>
      <c r="C3865" s="57"/>
      <c r="D3865" s="56"/>
      <c r="E3865" s="29"/>
      <c r="F3865" s="54"/>
    </row>
    <row r="3866" spans="2:6">
      <c r="B3866" s="55"/>
      <c r="C3866" s="57"/>
      <c r="D3866" s="56"/>
      <c r="E3866" s="29"/>
      <c r="F3866" s="54"/>
    </row>
    <row r="3867" spans="2:6">
      <c r="B3867" s="55"/>
      <c r="C3867" s="57"/>
      <c r="D3867" s="56"/>
      <c r="E3867" s="29"/>
      <c r="F3867" s="54"/>
    </row>
    <row r="3868" spans="2:6">
      <c r="B3868" s="55"/>
      <c r="C3868" s="57"/>
      <c r="D3868" s="56"/>
      <c r="E3868" s="29"/>
      <c r="F3868" s="54"/>
    </row>
    <row r="3869" spans="2:6">
      <c r="B3869" s="55"/>
      <c r="C3869" s="57"/>
      <c r="D3869" s="56"/>
      <c r="E3869" s="29"/>
      <c r="F3869" s="54"/>
    </row>
    <row r="3870" spans="2:6">
      <c r="B3870" s="55"/>
      <c r="C3870" s="57"/>
      <c r="D3870" s="56"/>
      <c r="E3870" s="29"/>
      <c r="F3870" s="54"/>
    </row>
    <row r="3871" spans="2:6">
      <c r="B3871" s="55"/>
      <c r="C3871" s="57"/>
      <c r="D3871" s="56"/>
      <c r="E3871" s="29"/>
      <c r="F3871" s="54"/>
    </row>
    <row r="3872" spans="2:6">
      <c r="B3872" s="55"/>
      <c r="C3872" s="57"/>
      <c r="D3872" s="56"/>
      <c r="E3872" s="29"/>
      <c r="F3872" s="54"/>
    </row>
    <row r="3873" spans="2:6">
      <c r="B3873" s="55"/>
      <c r="C3873" s="57"/>
      <c r="D3873" s="56"/>
      <c r="E3873" s="29"/>
      <c r="F3873" s="54"/>
    </row>
    <row r="3874" spans="2:6">
      <c r="B3874" s="55"/>
      <c r="C3874" s="57"/>
      <c r="D3874" s="56"/>
      <c r="E3874" s="29"/>
      <c r="F3874" s="54"/>
    </row>
    <row r="3875" spans="2:6">
      <c r="B3875" s="55"/>
      <c r="C3875" s="57"/>
      <c r="D3875" s="56"/>
      <c r="E3875" s="29"/>
      <c r="F3875" s="54"/>
    </row>
    <row r="3876" spans="2:6">
      <c r="B3876" s="55"/>
      <c r="C3876" s="57"/>
      <c r="D3876" s="56"/>
      <c r="E3876" s="29"/>
      <c r="F3876" s="54"/>
    </row>
    <row r="3877" spans="2:6">
      <c r="B3877" s="55"/>
      <c r="C3877" s="57"/>
      <c r="D3877" s="56"/>
      <c r="E3877" s="29"/>
      <c r="F3877" s="54"/>
    </row>
    <row r="3878" spans="2:6">
      <c r="B3878" s="55"/>
      <c r="C3878" s="57"/>
      <c r="D3878" s="56"/>
      <c r="E3878" s="29"/>
      <c r="F3878" s="54"/>
    </row>
    <row r="3879" spans="2:6">
      <c r="B3879" s="55"/>
      <c r="C3879" s="57"/>
      <c r="D3879" s="56"/>
      <c r="E3879" s="29"/>
      <c r="F3879" s="54"/>
    </row>
    <row r="3880" spans="2:6">
      <c r="B3880" s="55"/>
      <c r="C3880" s="57"/>
      <c r="D3880" s="56"/>
      <c r="E3880" s="29"/>
      <c r="F3880" s="54"/>
    </row>
    <row r="3881" spans="2:6">
      <c r="B3881" s="55"/>
      <c r="C3881" s="57"/>
      <c r="D3881" s="56"/>
      <c r="E3881" s="29"/>
      <c r="F3881" s="54"/>
    </row>
    <row r="3882" spans="2:6">
      <c r="B3882" s="55"/>
      <c r="C3882" s="57"/>
      <c r="D3882" s="56"/>
      <c r="E3882" s="29"/>
      <c r="F3882" s="54"/>
    </row>
    <row r="3883" spans="2:6">
      <c r="B3883" s="55"/>
      <c r="C3883" s="57"/>
      <c r="D3883" s="56"/>
      <c r="E3883" s="29"/>
      <c r="F3883" s="54"/>
    </row>
    <row r="3884" spans="2:6">
      <c r="B3884" s="55"/>
      <c r="C3884" s="57"/>
      <c r="D3884" s="56"/>
      <c r="E3884" s="29"/>
      <c r="F3884" s="54"/>
    </row>
    <row r="3885" spans="2:6">
      <c r="B3885" s="55"/>
      <c r="C3885" s="57"/>
      <c r="D3885" s="56"/>
      <c r="E3885" s="29"/>
      <c r="F3885" s="54"/>
    </row>
    <row r="3886" spans="2:6">
      <c r="B3886" s="55"/>
      <c r="C3886" s="57"/>
      <c r="D3886" s="56"/>
      <c r="E3886" s="29"/>
      <c r="F3886" s="54"/>
    </row>
    <row r="3887" spans="2:6">
      <c r="B3887" s="55"/>
      <c r="C3887" s="57"/>
      <c r="D3887" s="56"/>
      <c r="E3887" s="29"/>
      <c r="F3887" s="54"/>
    </row>
    <row r="3888" spans="2:6">
      <c r="B3888" s="55"/>
      <c r="C3888" s="57"/>
      <c r="D3888" s="56"/>
      <c r="E3888" s="29"/>
      <c r="F3888" s="54"/>
    </row>
    <row r="3889" spans="2:6">
      <c r="B3889" s="55"/>
      <c r="C3889" s="57"/>
      <c r="D3889" s="56"/>
      <c r="E3889" s="29"/>
      <c r="F3889" s="54"/>
    </row>
    <row r="3890" spans="2:6">
      <c r="B3890" s="55"/>
      <c r="C3890" s="57"/>
      <c r="D3890" s="56"/>
      <c r="E3890" s="29"/>
      <c r="F3890" s="54"/>
    </row>
    <row r="3891" spans="2:6">
      <c r="B3891" s="55"/>
      <c r="C3891" s="57"/>
      <c r="D3891" s="56"/>
      <c r="E3891" s="29"/>
      <c r="F3891" s="54"/>
    </row>
    <row r="3892" spans="2:6">
      <c r="B3892" s="55"/>
      <c r="C3892" s="57"/>
      <c r="D3892" s="56"/>
      <c r="E3892" s="29"/>
      <c r="F3892" s="54"/>
    </row>
    <row r="3893" spans="2:6">
      <c r="B3893" s="55"/>
      <c r="C3893" s="57"/>
      <c r="D3893" s="56"/>
      <c r="E3893" s="29"/>
      <c r="F3893" s="54"/>
    </row>
    <row r="3894" spans="2:6">
      <c r="B3894" s="55"/>
      <c r="C3894" s="57"/>
      <c r="D3894" s="56"/>
      <c r="E3894" s="29"/>
      <c r="F3894" s="54"/>
    </row>
    <row r="3895" spans="2:6">
      <c r="B3895" s="55"/>
      <c r="C3895" s="57"/>
      <c r="D3895" s="56"/>
      <c r="E3895" s="29"/>
      <c r="F3895" s="54"/>
    </row>
    <row r="3896" spans="2:6">
      <c r="B3896" s="55"/>
      <c r="C3896" s="57"/>
      <c r="D3896" s="56"/>
      <c r="E3896" s="29"/>
      <c r="F3896" s="54"/>
    </row>
    <row r="3897" spans="2:6">
      <c r="B3897" s="55"/>
      <c r="C3897" s="57"/>
      <c r="D3897" s="56"/>
      <c r="E3897" s="29"/>
      <c r="F3897" s="54"/>
    </row>
    <row r="3898" spans="2:6">
      <c r="B3898" s="55"/>
      <c r="C3898" s="57"/>
      <c r="D3898" s="56"/>
      <c r="E3898" s="29"/>
      <c r="F3898" s="54"/>
    </row>
    <row r="3899" spans="2:6">
      <c r="B3899" s="55"/>
      <c r="C3899" s="57"/>
      <c r="D3899" s="56"/>
      <c r="E3899" s="29"/>
      <c r="F3899" s="54"/>
    </row>
    <row r="3900" spans="2:6">
      <c r="B3900" s="55"/>
      <c r="C3900" s="57"/>
      <c r="D3900" s="56"/>
      <c r="E3900" s="29"/>
      <c r="F3900" s="54"/>
    </row>
    <row r="3901" spans="2:6">
      <c r="B3901" s="55"/>
      <c r="C3901" s="57"/>
      <c r="D3901" s="56"/>
      <c r="E3901" s="29"/>
      <c r="F3901" s="54"/>
    </row>
    <row r="3902" spans="2:6">
      <c r="B3902" s="55"/>
      <c r="C3902" s="57"/>
      <c r="D3902" s="56"/>
      <c r="E3902" s="29"/>
      <c r="F3902" s="54"/>
    </row>
    <row r="3903" spans="2:6">
      <c r="B3903" s="55"/>
      <c r="C3903" s="57"/>
      <c r="D3903" s="56"/>
      <c r="E3903" s="29"/>
      <c r="F3903" s="54"/>
    </row>
    <row r="3904" spans="2:6">
      <c r="B3904" s="55"/>
      <c r="C3904" s="57"/>
      <c r="D3904" s="56"/>
      <c r="E3904" s="29"/>
      <c r="F3904" s="54"/>
    </row>
    <row r="3905" spans="2:6">
      <c r="B3905" s="55"/>
      <c r="C3905" s="57"/>
      <c r="D3905" s="56"/>
      <c r="E3905" s="29"/>
      <c r="F3905" s="54"/>
    </row>
    <row r="3906" spans="2:6">
      <c r="B3906" s="55"/>
      <c r="C3906" s="57"/>
      <c r="D3906" s="56"/>
      <c r="E3906" s="29"/>
      <c r="F3906" s="54"/>
    </row>
    <row r="3907" spans="2:6">
      <c r="B3907" s="55"/>
      <c r="C3907" s="57"/>
      <c r="D3907" s="56"/>
      <c r="E3907" s="29"/>
      <c r="F3907" s="54"/>
    </row>
    <row r="3908" spans="2:6">
      <c r="B3908" s="55"/>
      <c r="C3908" s="57"/>
      <c r="D3908" s="56"/>
      <c r="E3908" s="29"/>
      <c r="F3908" s="54"/>
    </row>
    <row r="3909" spans="2:6">
      <c r="B3909" s="55"/>
      <c r="C3909" s="57"/>
      <c r="D3909" s="56"/>
      <c r="E3909" s="29"/>
      <c r="F3909" s="54"/>
    </row>
    <row r="3910" spans="2:6">
      <c r="B3910" s="55"/>
      <c r="C3910" s="57"/>
      <c r="D3910" s="56"/>
      <c r="E3910" s="29"/>
      <c r="F3910" s="54"/>
    </row>
    <row r="3911" spans="2:6">
      <c r="B3911" s="55"/>
      <c r="C3911" s="57"/>
      <c r="D3911" s="56"/>
      <c r="E3911" s="29"/>
      <c r="F3911" s="54"/>
    </row>
    <row r="3912" spans="2:6">
      <c r="B3912" s="55"/>
      <c r="C3912" s="57"/>
      <c r="D3912" s="56"/>
      <c r="E3912" s="29"/>
      <c r="F3912" s="54"/>
    </row>
    <row r="3913" spans="2:6">
      <c r="B3913" s="55"/>
      <c r="C3913" s="57"/>
      <c r="D3913" s="56"/>
      <c r="E3913" s="29"/>
      <c r="F3913" s="54"/>
    </row>
    <row r="3914" spans="2:6">
      <c r="B3914" s="55"/>
      <c r="C3914" s="57"/>
      <c r="D3914" s="56"/>
      <c r="E3914" s="29"/>
      <c r="F3914" s="54"/>
    </row>
    <row r="3915" spans="2:6">
      <c r="B3915" s="55"/>
      <c r="C3915" s="57"/>
      <c r="D3915" s="56"/>
      <c r="E3915" s="29"/>
      <c r="F3915" s="54"/>
    </row>
    <row r="3916" spans="2:6">
      <c r="B3916" s="55"/>
      <c r="C3916" s="57"/>
      <c r="D3916" s="56"/>
      <c r="E3916" s="29"/>
      <c r="F3916" s="54"/>
    </row>
    <row r="3917" spans="2:6">
      <c r="B3917" s="55"/>
      <c r="C3917" s="57"/>
      <c r="D3917" s="56"/>
      <c r="E3917" s="29"/>
      <c r="F3917" s="54"/>
    </row>
    <row r="3918" spans="2:6">
      <c r="B3918" s="55"/>
      <c r="C3918" s="57"/>
      <c r="D3918" s="56"/>
      <c r="E3918" s="29"/>
      <c r="F3918" s="54"/>
    </row>
    <row r="3919" spans="2:6">
      <c r="B3919" s="55"/>
      <c r="C3919" s="57"/>
      <c r="D3919" s="56"/>
      <c r="E3919" s="29"/>
      <c r="F3919" s="54"/>
    </row>
    <row r="3920" spans="2:6">
      <c r="B3920" s="55"/>
      <c r="C3920" s="57"/>
      <c r="D3920" s="56"/>
      <c r="E3920" s="29"/>
      <c r="F3920" s="54"/>
    </row>
    <row r="3921" spans="2:6">
      <c r="B3921" s="55"/>
      <c r="C3921" s="57"/>
      <c r="D3921" s="56"/>
      <c r="E3921" s="29"/>
      <c r="F3921" s="54"/>
    </row>
    <row r="3922" spans="2:6">
      <c r="B3922" s="55"/>
      <c r="C3922" s="57"/>
      <c r="D3922" s="56"/>
      <c r="E3922" s="29"/>
      <c r="F3922" s="54"/>
    </row>
    <row r="3923" spans="2:6">
      <c r="B3923" s="55"/>
      <c r="C3923" s="57"/>
      <c r="D3923" s="56"/>
      <c r="E3923" s="29"/>
      <c r="F3923" s="54"/>
    </row>
    <row r="3924" spans="2:6">
      <c r="B3924" s="55"/>
      <c r="C3924" s="57"/>
      <c r="D3924" s="56"/>
      <c r="E3924" s="29"/>
      <c r="F3924" s="54"/>
    </row>
    <row r="3925" spans="2:6">
      <c r="B3925" s="55"/>
      <c r="C3925" s="57"/>
      <c r="D3925" s="56"/>
      <c r="E3925" s="29"/>
      <c r="F3925" s="54"/>
    </row>
    <row r="3926" spans="2:6">
      <c r="B3926" s="55"/>
      <c r="C3926" s="57"/>
      <c r="D3926" s="56"/>
      <c r="E3926" s="29"/>
      <c r="F3926" s="54"/>
    </row>
    <row r="3927" spans="2:6">
      <c r="B3927" s="55"/>
      <c r="C3927" s="57"/>
      <c r="D3927" s="56"/>
      <c r="E3927" s="29"/>
      <c r="F3927" s="54"/>
    </row>
    <row r="3928" spans="2:6">
      <c r="B3928" s="55"/>
      <c r="C3928" s="57"/>
      <c r="D3928" s="56"/>
      <c r="E3928" s="29"/>
      <c r="F3928" s="54"/>
    </row>
    <row r="3929" spans="2:6">
      <c r="B3929" s="55"/>
      <c r="C3929" s="57"/>
      <c r="D3929" s="56"/>
      <c r="E3929" s="29"/>
      <c r="F3929" s="54"/>
    </row>
    <row r="3930" spans="2:6">
      <c r="B3930" s="55"/>
      <c r="C3930" s="57"/>
      <c r="D3930" s="56"/>
      <c r="E3930" s="29"/>
      <c r="F3930" s="54"/>
    </row>
    <row r="3931" spans="2:6">
      <c r="B3931" s="55"/>
      <c r="C3931" s="57"/>
      <c r="D3931" s="56"/>
      <c r="E3931" s="29"/>
      <c r="F3931" s="54"/>
    </row>
    <row r="3932" spans="2:6">
      <c r="B3932" s="55"/>
      <c r="C3932" s="57"/>
      <c r="D3932" s="56"/>
      <c r="E3932" s="29"/>
      <c r="F3932" s="54"/>
    </row>
    <row r="3933" spans="2:6">
      <c r="B3933" s="55"/>
      <c r="C3933" s="57"/>
      <c r="D3933" s="56"/>
      <c r="E3933" s="29"/>
      <c r="F3933" s="54"/>
    </row>
    <row r="3934" spans="2:6">
      <c r="B3934" s="55"/>
      <c r="C3934" s="57"/>
      <c r="D3934" s="56"/>
      <c r="E3934" s="29"/>
      <c r="F3934" s="54"/>
    </row>
    <row r="3935" spans="2:6">
      <c r="B3935" s="55"/>
      <c r="C3935" s="57"/>
      <c r="D3935" s="56"/>
      <c r="E3935" s="29"/>
      <c r="F3935" s="54"/>
    </row>
    <row r="3936" spans="2:6">
      <c r="B3936" s="55"/>
      <c r="C3936" s="57"/>
      <c r="D3936" s="56"/>
      <c r="E3936" s="29"/>
      <c r="F3936" s="54"/>
    </row>
    <row r="3937" spans="2:6">
      <c r="B3937" s="55"/>
      <c r="C3937" s="57"/>
      <c r="D3937" s="56"/>
      <c r="E3937" s="29"/>
      <c r="F3937" s="54"/>
    </row>
    <row r="3938" spans="2:6">
      <c r="B3938" s="55"/>
      <c r="C3938" s="57"/>
      <c r="D3938" s="56"/>
      <c r="E3938" s="29"/>
      <c r="F3938" s="54"/>
    </row>
    <row r="3939" spans="2:6">
      <c r="B3939" s="55"/>
      <c r="C3939" s="57"/>
      <c r="D3939" s="56"/>
      <c r="E3939" s="29"/>
      <c r="F3939" s="54"/>
    </row>
    <row r="3940" spans="2:6">
      <c r="B3940" s="55"/>
      <c r="C3940" s="57"/>
      <c r="D3940" s="56"/>
      <c r="E3940" s="29"/>
      <c r="F3940" s="54"/>
    </row>
    <row r="3941" spans="2:6">
      <c r="B3941" s="55"/>
      <c r="C3941" s="57"/>
      <c r="D3941" s="56"/>
      <c r="E3941" s="29"/>
      <c r="F3941" s="54"/>
    </row>
    <row r="3942" spans="2:6">
      <c r="B3942" s="55"/>
      <c r="C3942" s="57"/>
      <c r="D3942" s="56"/>
      <c r="E3942" s="29"/>
      <c r="F3942" s="54"/>
    </row>
    <row r="3943" spans="2:6">
      <c r="B3943" s="55"/>
      <c r="C3943" s="57"/>
      <c r="D3943" s="56"/>
      <c r="E3943" s="29"/>
      <c r="F3943" s="54"/>
    </row>
    <row r="3944" spans="2:6">
      <c r="B3944" s="55"/>
      <c r="C3944" s="57"/>
      <c r="D3944" s="56"/>
      <c r="E3944" s="29"/>
      <c r="F3944" s="54"/>
    </row>
    <row r="3945" spans="2:6">
      <c r="B3945" s="55"/>
      <c r="C3945" s="57"/>
      <c r="D3945" s="56"/>
      <c r="E3945" s="29"/>
      <c r="F3945" s="54"/>
    </row>
    <row r="3946" spans="2:6">
      <c r="B3946" s="55"/>
      <c r="C3946" s="57"/>
      <c r="D3946" s="56"/>
      <c r="E3946" s="29"/>
      <c r="F3946" s="54"/>
    </row>
    <row r="3947" spans="2:6">
      <c r="B3947" s="55"/>
      <c r="C3947" s="57"/>
      <c r="D3947" s="56"/>
      <c r="E3947" s="29"/>
      <c r="F3947" s="54"/>
    </row>
    <row r="3948" spans="2:6">
      <c r="B3948" s="55"/>
      <c r="C3948" s="57"/>
      <c r="D3948" s="56"/>
      <c r="E3948" s="29"/>
      <c r="F3948" s="54"/>
    </row>
    <row r="3949" spans="2:6">
      <c r="B3949" s="55"/>
      <c r="C3949" s="57"/>
      <c r="D3949" s="56"/>
      <c r="E3949" s="29"/>
      <c r="F3949" s="54"/>
    </row>
    <row r="3950" spans="2:6">
      <c r="B3950" s="55"/>
      <c r="C3950" s="57"/>
      <c r="D3950" s="56"/>
      <c r="E3950" s="29"/>
      <c r="F3950" s="54"/>
    </row>
  </sheetData>
  <mergeCells count="1">
    <mergeCell ref="H4:J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21</vt:i4>
      </vt:variant>
    </vt:vector>
  </HeadingPairs>
  <TitlesOfParts>
    <vt:vector size="21" baseType="lpstr">
      <vt:lpstr>ASR - share buyback</vt:lpstr>
      <vt:lpstr>13-March-2020</vt:lpstr>
      <vt:lpstr>12-March-2020</vt:lpstr>
      <vt:lpstr>11-March-2020</vt:lpstr>
      <vt:lpstr>10-March-2020</vt:lpstr>
      <vt:lpstr>9-March-2020</vt:lpstr>
      <vt:lpstr>6-March-2020</vt:lpstr>
      <vt:lpstr>5-March-2020</vt:lpstr>
      <vt:lpstr>4-March-2020</vt:lpstr>
      <vt:lpstr>3-March-2020</vt:lpstr>
      <vt:lpstr>2-March-2020</vt:lpstr>
      <vt:lpstr>28-Feb-2020</vt:lpstr>
      <vt:lpstr>27-Feb-2020</vt:lpstr>
      <vt:lpstr>26-Feb-2020</vt:lpstr>
      <vt:lpstr>25-Feb-2020</vt:lpstr>
      <vt:lpstr>24-Feb-2020</vt:lpstr>
      <vt:lpstr>21-Feb-2020</vt:lpstr>
      <vt:lpstr>20-Feb-2020</vt:lpstr>
      <vt:lpstr>15-Jul-2019</vt:lpstr>
      <vt:lpstr>12-Jul-2019</vt:lpstr>
      <vt:lpstr>Sheet9</vt:lpstr>
    </vt:vector>
  </TitlesOfParts>
  <Company>Philips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 buy back program</dc:title>
  <dc:subject>Transaction history</dc:subject>
  <dc:creator>Niels de Grijff</dc:creator>
  <cp:lastModifiedBy>Boer R. de (Rosanne)</cp:lastModifiedBy>
  <cp:lastPrinted>2011-07-21T10:41:29Z</cp:lastPrinted>
  <dcterms:created xsi:type="dcterms:W3CDTF">2011-07-21T09:27:54Z</dcterms:created>
  <dcterms:modified xsi:type="dcterms:W3CDTF">2020-03-14T13:50:26Z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